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Olivier6\Downloads\"/>
    </mc:Choice>
  </mc:AlternateContent>
  <xr:revisionPtr revIDLastSave="0" documentId="13_ncr:1_{5AAD3E12-509B-4DA8-9465-60640C954D5F}" xr6:coauthVersionLast="46" xr6:coauthVersionMax="46" xr10:uidLastSave="{00000000-0000-0000-0000-000000000000}"/>
  <bookViews>
    <workbookView xWindow="-108" yWindow="-108" windowWidth="23256" windowHeight="12576" xr2:uid="{00000000-000D-0000-FFFF-FFFF00000000}"/>
  </bookViews>
  <sheets>
    <sheet name="BILAN CONSOMMATION" sheetId="2" r:id="rId1"/>
    <sheet name="donnees_cam" sheetId="8" state="hidden" r:id="rId2"/>
    <sheet name="donnee_liseuse" sheetId="10" state="hidden" r:id="rId3"/>
    <sheet name="donnee_GPS" sheetId="9" state="hidden" r:id="rId4"/>
    <sheet name="donnees_tel" sheetId="7" state="hidden" r:id="rId5"/>
    <sheet name="BATTERIE_EXTERNE" sheetId="5" r:id="rId6"/>
    <sheet name="DYNAMO_PANNEAU SOLAIRE" sheetId="4" r:id="rId7"/>
    <sheet name="donnees_soleil" sheetId="11" state="hidden" r:id="rId8"/>
  </sheets>
  <definedNames>
    <definedName name="C_bat">donnees_tel!$B$2:$B$9</definedName>
    <definedName name="nom_smartphones">donnees_tel!$A$2:$A$9</definedName>
  </definedNames>
  <calcPr calcId="181029"/>
</workbook>
</file>

<file path=xl/calcChain.xml><?xml version="1.0" encoding="utf-8"?>
<calcChain xmlns="http://schemas.openxmlformats.org/spreadsheetml/2006/main">
  <c r="E23" i="5" l="1"/>
  <c r="C13" i="11" l="1"/>
  <c r="C12" i="11"/>
  <c r="C11" i="11"/>
  <c r="C6" i="11"/>
  <c r="C5" i="11"/>
  <c r="D59" i="4" s="1"/>
  <c r="C4" i="11"/>
  <c r="C3" i="11"/>
  <c r="D61" i="4"/>
  <c r="D60" i="4"/>
  <c r="F21" i="4"/>
  <c r="E53" i="5"/>
  <c r="E37" i="5"/>
  <c r="F52" i="2"/>
  <c r="D52" i="2"/>
  <c r="F47" i="2"/>
  <c r="D47" i="2"/>
  <c r="F42" i="2"/>
  <c r="D22" i="2" s="1"/>
  <c r="D42" i="2"/>
  <c r="E22" i="2" s="1"/>
  <c r="D37" i="2"/>
  <c r="D21" i="2" s="1"/>
  <c r="G26" i="2"/>
  <c r="G25" i="2"/>
  <c r="F25" i="2"/>
  <c r="E25" i="2"/>
  <c r="D25" i="2"/>
  <c r="E36" i="5" s="1"/>
  <c r="F24" i="2"/>
  <c r="E24" i="2"/>
  <c r="D24" i="2"/>
  <c r="E51" i="5" s="1"/>
  <c r="G23" i="2"/>
  <c r="E23" i="2"/>
  <c r="D23" i="2"/>
  <c r="E34" i="5" s="1"/>
  <c r="F22" i="2"/>
  <c r="D62" i="4" l="1"/>
  <c r="F25" i="4" s="1"/>
  <c r="E48" i="5"/>
  <c r="E29" i="5"/>
  <c r="G22" i="2"/>
  <c r="E32" i="5"/>
  <c r="G42" i="2"/>
  <c r="E49" i="5"/>
  <c r="E33" i="5"/>
  <c r="E52" i="5"/>
  <c r="G24" i="2"/>
  <c r="E50" i="5"/>
  <c r="G21" i="2"/>
  <c r="E35" i="5"/>
  <c r="C28" i="2" l="1"/>
  <c r="E21" i="4" l="1"/>
  <c r="E27" i="4" s="1"/>
  <c r="E25" i="5"/>
  <c r="E27" i="5" s="1"/>
  <c r="F27"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Olivier</author>
  </authors>
  <commentList>
    <comment ref="F20" authorId="0" shapeId="0" xr:uid="{6A2D5691-B71F-4020-A3C0-C49639F40579}">
      <text>
        <r>
          <rPr>
            <b/>
            <sz val="9"/>
            <color indexed="81"/>
            <rFont val="Tahoma"/>
            <family val="2"/>
          </rPr>
          <t>Olivier:</t>
        </r>
        <r>
          <rPr>
            <sz val="9"/>
            <color indexed="81"/>
            <rFont val="Tahoma"/>
            <family val="2"/>
          </rPr>
          <t xml:space="preserve">
A vous de l'estimer, en fonction de votre utilisation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Olivier</author>
  </authors>
  <commentList>
    <comment ref="E22" authorId="0" shapeId="0" xr:uid="{E2619422-4F2F-4FDA-951C-CFB0248D4260}">
      <text>
        <r>
          <rPr>
            <b/>
            <sz val="9"/>
            <color indexed="81"/>
            <rFont val="Tahoma"/>
            <family val="2"/>
          </rPr>
          <t>Olivier:</t>
        </r>
        <r>
          <rPr>
            <sz val="9"/>
            <color indexed="81"/>
            <rFont val="Tahoma"/>
            <family val="2"/>
          </rPr>
          <t xml:space="preserve">
Estimation</t>
        </r>
      </text>
    </comment>
  </commentList>
</comments>
</file>

<file path=xl/sharedStrings.xml><?xml version="1.0" encoding="utf-8"?>
<sst xmlns="http://schemas.openxmlformats.org/spreadsheetml/2006/main" count="195" uniqueCount="140">
  <si>
    <t>Tension</t>
  </si>
  <si>
    <t>mAh</t>
  </si>
  <si>
    <t>Puissance</t>
  </si>
  <si>
    <t>Appareil</t>
  </si>
  <si>
    <t>Capacité batterie [mAh]</t>
  </si>
  <si>
    <t>Autonomie en jours</t>
  </si>
  <si>
    <t>Téléphone</t>
  </si>
  <si>
    <t>Résultat</t>
  </si>
  <si>
    <t>GPS</t>
  </si>
  <si>
    <t>Wh</t>
  </si>
  <si>
    <t>Quantité énergie/jour [Wh]</t>
  </si>
  <si>
    <t>Liseuse</t>
  </si>
  <si>
    <t>OLYMPUS TG5</t>
  </si>
  <si>
    <t>Légende</t>
  </si>
  <si>
    <t>Lampes</t>
  </si>
  <si>
    <t>Autre</t>
  </si>
  <si>
    <t>Tension nominale [V]</t>
  </si>
  <si>
    <t>Dynamo</t>
  </si>
  <si>
    <t>Panneau solaire</t>
  </si>
  <si>
    <t>Caméra-appareil photo</t>
  </si>
  <si>
    <t>Unité</t>
  </si>
  <si>
    <t>En Watt [W]</t>
  </si>
  <si>
    <t>Energie</t>
  </si>
  <si>
    <t>Capacité batterie</t>
  </si>
  <si>
    <t>en mAh</t>
  </si>
  <si>
    <t>1Wh=1W pendant 1h</t>
  </si>
  <si>
    <t>en Volt [V]</t>
  </si>
  <si>
    <t>en Wh</t>
  </si>
  <si>
    <t>Intensité</t>
  </si>
  <si>
    <t>en Ampère [A]</t>
  </si>
  <si>
    <t>Grandeur</t>
  </si>
  <si>
    <t>Note</t>
  </si>
  <si>
    <t>Une batterie de 1000mAh peut délivrer 1000mA pendant 1h, ou 100mA pendant 10h</t>
  </si>
  <si>
    <t>1W=1V*1A</t>
  </si>
  <si>
    <t>Bilan de consommation</t>
  </si>
  <si>
    <t>Consommation totale d'énergie par jour:</t>
  </si>
  <si>
    <t>Pour fournir cette électricité vous utilisez:</t>
  </si>
  <si>
    <t>Pour info</t>
  </si>
  <si>
    <t>Consommation quotidienne (onglet 1)</t>
  </si>
  <si>
    <t>Facteur de perte</t>
  </si>
  <si>
    <t>Batterie externe : voir onglet 2</t>
  </si>
  <si>
    <t xml:space="preserve">Données typiques de GPS </t>
  </si>
  <si>
    <t>Modèle</t>
  </si>
  <si>
    <t>Garmin Edge 820</t>
  </si>
  <si>
    <t>Capacité [mAh]</t>
  </si>
  <si>
    <t>Garmin Edge 1000</t>
  </si>
  <si>
    <t>Garmin Edge 520</t>
  </si>
  <si>
    <t xml:space="preserve">Données typiques de liseuse </t>
  </si>
  <si>
    <t xml:space="preserve">Kindle </t>
  </si>
  <si>
    <t>Kobo</t>
  </si>
  <si>
    <t>L'onglet 2 permet de calculer le nombre de jours d'autonomie avec une batterie externe</t>
  </si>
  <si>
    <t>L'onglet 3 permet de calculer l'autonomie avec une dynamo ou un panneau solaire</t>
  </si>
  <si>
    <t>Téléphones</t>
  </si>
  <si>
    <t>A remplir avec vos chiffres</t>
  </si>
  <si>
    <t>D750 nikon</t>
  </si>
  <si>
    <t>GoPro</t>
  </si>
  <si>
    <t>Samsung Galaxy A10</t>
  </si>
  <si>
    <t>Samsung S8</t>
  </si>
  <si>
    <t>iPhone 6S</t>
  </si>
  <si>
    <t>iPhone SE</t>
  </si>
  <si>
    <t>Xiaomi Mi A3</t>
  </si>
  <si>
    <t>Huawei P10</t>
  </si>
  <si>
    <t>iPhone 8</t>
  </si>
  <si>
    <t>Honor 8X</t>
  </si>
  <si>
    <t>Oui</t>
  </si>
  <si>
    <t>Caméra et appareils photo</t>
  </si>
  <si>
    <t>OnePlus</t>
  </si>
  <si>
    <t>Nom</t>
  </si>
  <si>
    <t>Capacité batterie mAh</t>
  </si>
  <si>
    <t>Canon G7 Mark II</t>
  </si>
  <si>
    <t>Quantité</t>
  </si>
  <si>
    <t>jours</t>
  </si>
  <si>
    <t>Calcul de l'autonomie d'une batterie externe</t>
  </si>
  <si>
    <t>Sources</t>
  </si>
  <si>
    <t>https://www.tomshardware.fr/batteries-et-chargeurs-usb-tous-les-mah-ne-se-valent-pas/3</t>
  </si>
  <si>
    <t>https://hal.archives-ouvertes.fr/hal-02007379/document</t>
  </si>
  <si>
    <t>https://powerbank20.com/fr/capacite-reelle-batterie-externe/</t>
  </si>
  <si>
    <t>Capacité réelle batterie en 5V</t>
  </si>
  <si>
    <t>https://powerbank20.com/fr/#rendement-vs-performance</t>
  </si>
  <si>
    <t>Autonomie supplémentaire apporté par la batterie :</t>
  </si>
  <si>
    <t>Période</t>
  </si>
  <si>
    <t>charges</t>
  </si>
  <si>
    <t>Nombre de charges possibles</t>
  </si>
  <si>
    <t>Nombre de charges possibles de tous les appareils:</t>
  </si>
  <si>
    <t>Automne</t>
  </si>
  <si>
    <t>Mode d'emploi</t>
  </si>
  <si>
    <t>Choisir dans la rubrique</t>
  </si>
  <si>
    <t xml:space="preserve">Remplir la colonne quantité du tableau "Bilan de consommation" suivant les appareils que vous avez. </t>
  </si>
  <si>
    <t>Renseigner la colonne "Autonomie en jours". Il s'agit d'une estimation.</t>
  </si>
  <si>
    <t>Notes</t>
  </si>
  <si>
    <t>Classeur réalisé par Cyclo-Topo, libre d'utilisation pour tous. N'hésitez pas à nous contacter pour toute question ou remarque :</t>
  </si>
  <si>
    <t>contactcyclotopo@gmail.com</t>
  </si>
  <si>
    <t>Panneau solaire ou dynamo : voir onglet 3</t>
  </si>
  <si>
    <t>L'onglet 2 permet de calculer le nombre de jours d'autonomie avec une batterie externe : mode d'emploi</t>
  </si>
  <si>
    <t>base de données</t>
  </si>
  <si>
    <t>Base de données</t>
  </si>
  <si>
    <t>Consommation par jour (onglet n°1)</t>
  </si>
  <si>
    <t>Puissance annoncée [W]</t>
  </si>
  <si>
    <t>Source:</t>
  </si>
  <si>
    <t>https://www.cyclingabout.com/best-dynamo-hub-bicycle-touring-bikepacking</t>
  </si>
  <si>
    <t>https://solargis.com/maps-and-gis-data/download/world</t>
  </si>
  <si>
    <t>Météo</t>
  </si>
  <si>
    <t>Ensoleillé</t>
  </si>
  <si>
    <t>Si vous pensez utiliser une dynamo, la puissance annoncée est souvent 3W. Mais cela dépend de la vitesse et du convertisseur (USB werk). Si vous pensez rouler moins vite, diminuez la puissance annoncée.</t>
  </si>
  <si>
    <t>https://www.leadingedgepower.com/shop/help-advice-faq/help-with-solar-panels/effect-of-weather-on-solar-panels.html</t>
  </si>
  <si>
    <t>Coefficient zone</t>
  </si>
  <si>
    <t>Coefficient météo</t>
  </si>
  <si>
    <t>Hiver</t>
  </si>
  <si>
    <t>Printemps</t>
  </si>
  <si>
    <t>Été</t>
  </si>
  <si>
    <t>Ratio</t>
  </si>
  <si>
    <t>Valeur saison</t>
  </si>
  <si>
    <t>Faiblement nuageux</t>
  </si>
  <si>
    <t>Partiellement nuageux</t>
  </si>
  <si>
    <t>Très nuageux</t>
  </si>
  <si>
    <t>https://globalsolaratlas.info/detail?c=36.137875,-6.899414,5&amp;r=ESP</t>
  </si>
  <si>
    <t>http://www.solarelectricityhandbook.com/solar-irradiance.html</t>
  </si>
  <si>
    <t>Coefficient associé</t>
  </si>
  <si>
    <t>Zone (voir carte)</t>
  </si>
  <si>
    <t xml:space="preserve">Coefficient de perte </t>
  </si>
  <si>
    <t>Lampe</t>
  </si>
  <si>
    <t>Quasiment toujours 3.7V pour les appareils considérés ici</t>
  </si>
  <si>
    <t>L'onglet 1 permet de calculer votre consommation: mode d'emploi</t>
  </si>
  <si>
    <t>Il suffit de remplir la case "Capacité batterie". Cette valeur est indiquée sur la batterie externe.</t>
  </si>
  <si>
    <t>ici.</t>
  </si>
  <si>
    <t>Bilan : production d'électricité</t>
  </si>
  <si>
    <t>faire le calcul plus bas</t>
  </si>
  <si>
    <t>L'onglet 3 permet de calculer l'autonomie avec une dynamo ou un panneau solaire : mode d'emploi</t>
  </si>
  <si>
    <t>L'onglet 1 permet de calculer votre consommation</t>
  </si>
  <si>
    <r>
      <t xml:space="preserve">La </t>
    </r>
    <r>
      <rPr>
        <b/>
        <sz val="12"/>
        <color rgb="FF000000"/>
        <rFont val="Calibri"/>
        <family val="2"/>
        <scheme val="major"/>
      </rPr>
      <t>puissance dépend de la vitesse</t>
    </r>
    <r>
      <rPr>
        <sz val="12"/>
        <color rgb="FF000000"/>
        <rFont val="Calibri"/>
        <family val="2"/>
        <scheme val="major"/>
      </rPr>
      <t>: voici des courbes typiques. En trait plein la puissance produite et en trait pointillé la puissance de frottement qui va ralentir le cycliste. A gauche: un convertisseur k-Lite, à droite Bush&amp;Muller</t>
    </r>
  </si>
  <si>
    <r>
      <t xml:space="preserve">La puissance dépend fortement de </t>
    </r>
    <r>
      <rPr>
        <b/>
        <sz val="14"/>
        <color rgb="FF000000"/>
        <rFont val="Calibri"/>
        <family val="2"/>
        <scheme val="major"/>
      </rPr>
      <t>l'ensoleillement</t>
    </r>
    <r>
      <rPr>
        <sz val="14"/>
        <color rgb="FF000000"/>
        <rFont val="Calibri"/>
        <family val="2"/>
        <scheme val="major"/>
      </rPr>
      <t xml:space="preserve"> qu'il faut estimer.</t>
    </r>
  </si>
  <si>
    <t>les modèles. Si un appareil n'est pas dans la liste</t>
  </si>
  <si>
    <t>remplir la case "Capacité batterie" dans le tableau. Cette valeur se trouve facilement sur internet.</t>
  </si>
  <si>
    <t xml:space="preserve">Si vous pensez utiliser un panneau solaire, remplir la case "Puissance". Puis il faut estimer l'ensoleillement. Il varie </t>
  </si>
  <si>
    <t>suivant la latitude, la saison…et la météo ! Une estimation est faite</t>
  </si>
  <si>
    <r>
      <t xml:space="preserve">Après avoir rempli l'onglet n°1, l'onglet n°2 permet d'estimer le </t>
    </r>
    <r>
      <rPr>
        <b/>
        <sz val="14"/>
        <color rgb="FF000000"/>
        <rFont val="Calibri"/>
        <family val="2"/>
        <scheme val="major"/>
      </rPr>
      <t xml:space="preserve">nombre de charges </t>
    </r>
    <r>
      <rPr>
        <sz val="14"/>
        <color rgb="FF000000"/>
        <rFont val="Calibri"/>
        <family val="2"/>
        <scheme val="major"/>
      </rPr>
      <t xml:space="preserve">que peut faire une </t>
    </r>
    <r>
      <rPr>
        <b/>
        <sz val="14"/>
        <color rgb="FF000000"/>
        <rFont val="Calibri"/>
        <family val="2"/>
        <scheme val="major"/>
      </rPr>
      <t>batterie externe</t>
    </r>
    <r>
      <rPr>
        <sz val="14"/>
        <color rgb="FF000000"/>
        <rFont val="Calibri"/>
        <family val="2"/>
        <scheme val="major"/>
      </rPr>
      <t>.</t>
    </r>
  </si>
  <si>
    <r>
      <t>Après avoir rempli l'onglet n°1, l'onglet n°3 permet d'</t>
    </r>
    <r>
      <rPr>
        <b/>
        <sz val="14"/>
        <color rgb="FF000000"/>
        <rFont val="Calibri"/>
        <family val="2"/>
        <scheme val="major"/>
      </rPr>
      <t>estimer l'énergie</t>
    </r>
    <r>
      <rPr>
        <sz val="14"/>
        <color rgb="FF000000"/>
        <rFont val="Calibri"/>
        <family val="2"/>
        <scheme val="major"/>
      </rPr>
      <t xml:space="preserve"> que peuvent produire une </t>
    </r>
    <r>
      <rPr>
        <b/>
        <sz val="14"/>
        <color rgb="FF000000"/>
        <rFont val="Calibri"/>
        <family val="2"/>
        <scheme val="major"/>
      </rPr>
      <t>dynamo</t>
    </r>
    <r>
      <rPr>
        <sz val="14"/>
        <color rgb="FF000000"/>
        <rFont val="Calibri"/>
        <family val="2"/>
        <scheme val="major"/>
      </rPr>
      <t xml:space="preserve"> et un </t>
    </r>
    <r>
      <rPr>
        <b/>
        <sz val="14"/>
        <color rgb="FF000000"/>
        <rFont val="Calibri"/>
        <family val="2"/>
        <scheme val="major"/>
      </rPr>
      <t>panneau solaire</t>
    </r>
  </si>
  <si>
    <t>Appareil seul</t>
  </si>
  <si>
    <r>
      <rPr>
        <b/>
        <u/>
        <sz val="14"/>
        <color rgb="FF000000"/>
        <rFont val="Calibri"/>
        <family val="2"/>
        <scheme val="major"/>
      </rPr>
      <t>L'objectif</t>
    </r>
    <r>
      <rPr>
        <sz val="14"/>
        <color rgb="FF000000"/>
        <rFont val="Calibri"/>
        <family val="2"/>
        <scheme val="major"/>
      </rPr>
      <t xml:space="preserve"> de ce classeur est de faire le bilan de votre consommation électrique en voyage à vélo, pour connaitre votre</t>
    </r>
    <r>
      <rPr>
        <b/>
        <sz val="14"/>
        <color rgb="FF000000"/>
        <rFont val="Calibri"/>
        <family val="2"/>
        <scheme val="major"/>
      </rPr>
      <t xml:space="preserve"> autonomie en jours</t>
    </r>
    <r>
      <rPr>
        <sz val="14"/>
        <color rgb="FF000000"/>
        <rFont val="Calibri"/>
        <family val="2"/>
        <scheme val="major"/>
      </rPr>
      <t>. Après avoir rempli l'onglet n°1, l'onglet n°3 permet d'</t>
    </r>
    <r>
      <rPr>
        <b/>
        <sz val="14"/>
        <color rgb="FF000000"/>
        <rFont val="Calibri"/>
        <family val="2"/>
        <scheme val="major"/>
      </rPr>
      <t>estimer l'énergie</t>
    </r>
    <r>
      <rPr>
        <sz val="14"/>
        <color rgb="FF000000"/>
        <rFont val="Calibri"/>
        <family val="2"/>
        <scheme val="major"/>
      </rPr>
      <t xml:space="preserve"> que peuvent produire une </t>
    </r>
    <r>
      <rPr>
        <b/>
        <sz val="14"/>
        <color rgb="FF000000"/>
        <rFont val="Calibri"/>
        <family val="2"/>
        <scheme val="major"/>
      </rPr>
      <t>dynamo</t>
    </r>
    <r>
      <rPr>
        <sz val="14"/>
        <color rgb="FF000000"/>
        <rFont val="Calibri"/>
        <family val="2"/>
        <scheme val="major"/>
      </rPr>
      <t xml:space="preserve"> et un </t>
    </r>
    <r>
      <rPr>
        <b/>
        <sz val="14"/>
        <color rgb="FF000000"/>
        <rFont val="Calibri"/>
        <family val="2"/>
        <scheme val="major"/>
      </rPr>
      <t>panneau solaire.</t>
    </r>
  </si>
  <si>
    <t>Temps de charge nécessaire [h:mn]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</si>
</sst>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h:mm;@"/>
  </numFmts>
  <fonts count="53" x14ac:knownFonts="1">
    <font>
      <sz val="10"/>
      <color rgb="FF000000"/>
      <name val="Arial"/>
    </font>
    <font>
      <sz val="10"/>
      <color rgb="FF000000"/>
      <name val="Arial"/>
      <family val="2"/>
    </font>
    <font>
      <b/>
      <sz val="10"/>
      <color rgb="FF000000"/>
      <name val="Arial"/>
      <family val="2"/>
    </font>
    <font>
      <b/>
      <sz val="11"/>
      <color rgb="FF000000"/>
      <name val="Calibri"/>
      <family val="2"/>
    </font>
    <font>
      <u/>
      <sz val="10"/>
      <color theme="10"/>
      <name val="Arial"/>
      <family val="2"/>
    </font>
    <font>
      <b/>
      <sz val="15"/>
      <color theme="3"/>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theme="0"/>
      <name val="Calibri"/>
      <family val="2"/>
      <scheme val="minor"/>
    </font>
    <font>
      <b/>
      <sz val="12"/>
      <name val="Calibri"/>
      <family val="2"/>
      <scheme val="minor"/>
    </font>
    <font>
      <sz val="10"/>
      <name val="Arial"/>
      <family val="2"/>
    </font>
    <font>
      <b/>
      <sz val="13"/>
      <color theme="3"/>
      <name val="Calibri"/>
      <family val="2"/>
      <scheme val="minor"/>
    </font>
    <font>
      <i/>
      <sz val="11"/>
      <color rgb="FF7F7F7F"/>
      <name val="Calibri"/>
      <family val="2"/>
      <scheme val="minor"/>
    </font>
    <font>
      <i/>
      <u/>
      <sz val="11"/>
      <color rgb="FF7F7F7F"/>
      <name val="Calibri"/>
      <family val="2"/>
      <scheme val="minor"/>
    </font>
    <font>
      <sz val="11"/>
      <color rgb="FF000000"/>
      <name val="Arial"/>
      <family val="2"/>
    </font>
    <font>
      <b/>
      <sz val="12"/>
      <color rgb="FF3F3F3F"/>
      <name val="Calibri"/>
      <family val="2"/>
      <scheme val="minor"/>
    </font>
    <font>
      <sz val="12"/>
      <color rgb="FF000000"/>
      <name val="Arial"/>
      <family val="2"/>
    </font>
    <font>
      <sz val="12"/>
      <color rgb="FF000000"/>
      <name val="Calibri"/>
      <family val="2"/>
      <scheme val="major"/>
    </font>
    <font>
      <b/>
      <sz val="12"/>
      <color rgb="FF000000"/>
      <name val="Calibri"/>
      <family val="2"/>
      <scheme val="major"/>
    </font>
    <font>
      <sz val="12"/>
      <color rgb="FF000000"/>
      <name val="Calibri"/>
      <family val="2"/>
    </font>
    <font>
      <u/>
      <sz val="12"/>
      <color theme="10"/>
      <name val="Calibri"/>
      <family val="2"/>
      <scheme val="major"/>
    </font>
    <font>
      <i/>
      <sz val="12"/>
      <color rgb="FF000000"/>
      <name val="Calibri"/>
      <family val="2"/>
      <scheme val="major"/>
    </font>
    <font>
      <i/>
      <u/>
      <sz val="10"/>
      <color theme="10"/>
      <name val="Arial"/>
      <family val="2"/>
    </font>
    <font>
      <i/>
      <sz val="10"/>
      <color rgb="FF000000"/>
      <name val="Arial"/>
      <family val="2"/>
    </font>
    <font>
      <b/>
      <sz val="14"/>
      <color theme="3"/>
      <name val="Calibri"/>
      <family val="2"/>
      <scheme val="major"/>
    </font>
    <font>
      <sz val="14"/>
      <color rgb="FF000000"/>
      <name val="Calibri"/>
      <family val="2"/>
      <scheme val="major"/>
    </font>
    <font>
      <b/>
      <u/>
      <sz val="14"/>
      <color rgb="FF000000"/>
      <name val="Calibri"/>
      <family val="2"/>
      <scheme val="major"/>
    </font>
    <font>
      <b/>
      <sz val="14"/>
      <color rgb="FF000000"/>
      <name val="Calibri"/>
      <family val="2"/>
      <scheme val="major"/>
    </font>
    <font>
      <b/>
      <u/>
      <sz val="14"/>
      <color theme="4" tint="-0.249977111117893"/>
      <name val="Calibri"/>
      <family val="2"/>
      <scheme val="major"/>
    </font>
    <font>
      <u/>
      <sz val="14"/>
      <color theme="10"/>
      <name val="Calibri"/>
      <family val="2"/>
      <scheme val="major"/>
    </font>
    <font>
      <i/>
      <u/>
      <sz val="14"/>
      <color theme="4" tint="-0.249977111117893"/>
      <name val="Calibri"/>
      <family val="2"/>
      <scheme val="major"/>
    </font>
    <font>
      <sz val="14"/>
      <name val="Calibri"/>
      <family val="2"/>
      <scheme val="major"/>
    </font>
    <font>
      <b/>
      <sz val="14"/>
      <name val="Calibri"/>
      <family val="2"/>
      <scheme val="major"/>
    </font>
    <font>
      <b/>
      <sz val="14"/>
      <name val="Calibri"/>
      <family val="2"/>
      <scheme val="minor"/>
    </font>
    <font>
      <sz val="14"/>
      <name val="Calibri"/>
      <family val="2"/>
      <scheme val="minor"/>
    </font>
    <font>
      <b/>
      <sz val="16"/>
      <color theme="3"/>
      <name val="Calibri"/>
      <family val="2"/>
      <scheme val="minor"/>
    </font>
    <font>
      <b/>
      <sz val="14"/>
      <color rgb="FF3F3F3F"/>
      <name val="Calibri"/>
      <family val="2"/>
      <scheme val="major"/>
    </font>
    <font>
      <sz val="14"/>
      <color rgb="FF000000"/>
      <name val="Arial"/>
      <family val="2"/>
    </font>
    <font>
      <b/>
      <u/>
      <sz val="14"/>
      <color theme="1" tint="0.249977111117893"/>
      <name val="Calibri"/>
      <family val="2"/>
      <scheme val="major"/>
    </font>
    <font>
      <b/>
      <sz val="14"/>
      <color theme="1" tint="0.249977111117893"/>
      <name val="Calibri"/>
      <family val="2"/>
      <scheme val="major"/>
    </font>
    <font>
      <sz val="14"/>
      <color theme="1" tint="0.249977111117893"/>
      <name val="Calibri"/>
      <family val="2"/>
      <scheme val="major"/>
    </font>
    <font>
      <b/>
      <sz val="14"/>
      <color theme="3"/>
      <name val="Calibri"/>
      <family val="2"/>
      <scheme val="minor"/>
    </font>
    <font>
      <sz val="14"/>
      <color rgb="FF3F3F76"/>
      <name val="Calibri"/>
      <family val="2"/>
      <scheme val="major"/>
    </font>
    <font>
      <b/>
      <sz val="14"/>
      <color rgb="FF000000"/>
      <name val="Arial"/>
      <family val="2"/>
    </font>
    <font>
      <sz val="14"/>
      <color rgb="FF000000"/>
      <name val="Calibri"/>
      <family val="2"/>
    </font>
    <font>
      <b/>
      <sz val="14"/>
      <color rgb="FF3F3F3F"/>
      <name val="Calibri"/>
      <family val="2"/>
      <scheme val="minor"/>
    </font>
    <font>
      <sz val="14"/>
      <color rgb="FF3F3F3F"/>
      <name val="Calibri"/>
      <family val="2"/>
      <scheme val="major"/>
    </font>
    <font>
      <sz val="9"/>
      <color indexed="81"/>
      <name val="Tahoma"/>
      <family val="2"/>
    </font>
    <font>
      <b/>
      <sz val="9"/>
      <color indexed="81"/>
      <name val="Tahoma"/>
      <family val="2"/>
    </font>
    <font>
      <b/>
      <sz val="16"/>
      <color theme="0"/>
      <name val="Calibri"/>
      <family val="2"/>
      <scheme val="minor"/>
    </font>
    <font>
      <sz val="12"/>
      <name val="Calibri"/>
      <family val="2"/>
      <scheme val="minor"/>
    </font>
    <font>
      <b/>
      <sz val="16"/>
      <name val="Calibri"/>
      <family val="2"/>
      <scheme val="minor"/>
    </font>
  </fonts>
  <fills count="12">
    <fill>
      <patternFill patternType="none"/>
    </fill>
    <fill>
      <patternFill patternType="gray125"/>
    </fill>
    <fill>
      <patternFill patternType="solid">
        <fgColor theme="0"/>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theme="5"/>
      </patternFill>
    </fill>
    <fill>
      <patternFill patternType="solid">
        <fgColor theme="2" tint="-4.9989318521683403E-2"/>
        <bgColor indexed="64"/>
      </patternFill>
    </fill>
    <fill>
      <patternFill patternType="solid">
        <fgColor theme="8" tint="0.59999389629810485"/>
        <bgColor indexed="64"/>
      </patternFill>
    </fill>
    <fill>
      <patternFill patternType="solid">
        <fgColor rgb="FF039703"/>
        <bgColor indexed="64"/>
      </patternFill>
    </fill>
    <fill>
      <patternFill patternType="solid">
        <fgColor rgb="FFB3DD93"/>
        <bgColor indexed="64"/>
      </patternFill>
    </fill>
    <fill>
      <patternFill patternType="solid">
        <fgColor theme="9" tint="0.79998168889431442"/>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double">
        <color indexed="64"/>
      </left>
      <right style="thin">
        <color indexed="64"/>
      </right>
      <top/>
      <bottom/>
      <diagonal/>
    </border>
    <border>
      <left/>
      <right style="double">
        <color indexed="64"/>
      </right>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top/>
      <bottom style="thick">
        <color theme="4" tint="0.499984740745262"/>
      </bottom>
      <diagonal/>
    </border>
    <border>
      <left style="double">
        <color indexed="64"/>
      </left>
      <right style="thin">
        <color indexed="64"/>
      </right>
      <top style="thin">
        <color indexed="64"/>
      </top>
      <bottom/>
      <diagonal/>
    </border>
    <border>
      <left/>
      <right/>
      <top style="double">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bottom style="double">
        <color indexed="64"/>
      </bottom>
      <diagonal/>
    </border>
    <border>
      <left/>
      <right style="thin">
        <color indexed="64"/>
      </right>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bottom style="double">
        <color indexed="64"/>
      </bottom>
      <diagonal/>
    </border>
    <border>
      <left/>
      <right style="double">
        <color indexed="64"/>
      </right>
      <top style="double">
        <color indexed="64"/>
      </top>
      <bottom/>
      <diagonal/>
    </border>
    <border>
      <left style="medium">
        <color indexed="64"/>
      </left>
      <right style="double">
        <color indexed="64"/>
      </right>
      <top style="double">
        <color indexed="64"/>
      </top>
      <bottom style="medium">
        <color indexed="64"/>
      </bottom>
      <diagonal/>
    </border>
    <border>
      <left style="double">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rgb="FF3F3F3F"/>
      </right>
      <top style="thin">
        <color indexed="64"/>
      </top>
      <bottom style="thin">
        <color indexed="64"/>
      </bottom>
      <diagonal/>
    </border>
    <border>
      <left style="thin">
        <color rgb="FF3F3F3F"/>
      </left>
      <right style="thin">
        <color rgb="FF3F3F3F"/>
      </right>
      <top style="thin">
        <color indexed="64"/>
      </top>
      <bottom style="thin">
        <color indexed="64"/>
      </bottom>
      <diagonal/>
    </border>
    <border>
      <left style="thin">
        <color rgb="FF3F3F3F"/>
      </left>
      <right style="thin">
        <color indexed="64"/>
      </right>
      <top style="thin">
        <color indexed="64"/>
      </top>
      <bottom style="thin">
        <color indexed="64"/>
      </bottom>
      <diagonal/>
    </border>
    <border>
      <left style="double">
        <color indexed="64"/>
      </left>
      <right style="double">
        <color indexed="64"/>
      </right>
      <top style="double">
        <color indexed="64"/>
      </top>
      <bottom/>
      <diagonal/>
    </border>
    <border>
      <left style="double">
        <color indexed="64"/>
      </left>
      <right/>
      <top/>
      <bottom style="double">
        <color indexed="64"/>
      </bottom>
      <diagonal/>
    </border>
    <border>
      <left/>
      <right/>
      <top/>
      <bottom style="thin">
        <color rgb="FF6EB739"/>
      </bottom>
      <diagonal/>
    </border>
    <border>
      <left style="medium">
        <color rgb="FF6EB739"/>
      </left>
      <right/>
      <top style="medium">
        <color rgb="FF6EB739"/>
      </top>
      <bottom style="medium">
        <color rgb="FF6EB739"/>
      </bottom>
      <diagonal/>
    </border>
    <border>
      <left/>
      <right/>
      <top style="medium">
        <color rgb="FF6EB739"/>
      </top>
      <bottom style="medium">
        <color rgb="FF6EB739"/>
      </bottom>
      <diagonal/>
    </border>
    <border>
      <left/>
      <right style="medium">
        <color rgb="FF6EB739"/>
      </right>
      <top style="medium">
        <color rgb="FF6EB739"/>
      </top>
      <bottom style="medium">
        <color rgb="FF6EB739"/>
      </bottom>
      <diagonal/>
    </border>
    <border>
      <left/>
      <right style="double">
        <color indexed="64"/>
      </right>
      <top style="medium">
        <color rgb="FF6EB739"/>
      </top>
      <bottom style="medium">
        <color rgb="FF6EB739"/>
      </bottom>
      <diagonal/>
    </border>
    <border>
      <left style="double">
        <color indexed="64"/>
      </left>
      <right style="double">
        <color indexed="64"/>
      </right>
      <top style="medium">
        <color rgb="FF6EB739"/>
      </top>
      <bottom style="medium">
        <color rgb="FF6EB739"/>
      </bottom>
      <diagonal/>
    </border>
    <border>
      <left style="thin">
        <color rgb="FF6EB739"/>
      </left>
      <right style="thin">
        <color rgb="FF6EB739"/>
      </right>
      <top style="thin">
        <color rgb="FF6EB739"/>
      </top>
      <bottom style="thin">
        <color rgb="FF6EB739"/>
      </bottom>
      <diagonal/>
    </border>
    <border>
      <left style="medium">
        <color rgb="FF6EB739"/>
      </left>
      <right style="thin">
        <color rgb="FF6EB739"/>
      </right>
      <top style="medium">
        <color rgb="FF6EB739"/>
      </top>
      <bottom style="thin">
        <color rgb="FF6EB739"/>
      </bottom>
      <diagonal/>
    </border>
    <border>
      <left style="thin">
        <color rgb="FF6EB739"/>
      </left>
      <right style="thin">
        <color rgb="FF6EB739"/>
      </right>
      <top style="medium">
        <color rgb="FF6EB739"/>
      </top>
      <bottom style="thin">
        <color rgb="FF6EB739"/>
      </bottom>
      <diagonal/>
    </border>
    <border>
      <left style="thin">
        <color rgb="FF6EB739"/>
      </left>
      <right style="medium">
        <color rgb="FF6EB739"/>
      </right>
      <top style="medium">
        <color rgb="FF6EB739"/>
      </top>
      <bottom style="thin">
        <color rgb="FF6EB739"/>
      </bottom>
      <diagonal/>
    </border>
    <border>
      <left style="medium">
        <color rgb="FF6EB739"/>
      </left>
      <right style="thin">
        <color rgb="FF6EB739"/>
      </right>
      <top style="thin">
        <color rgb="FF6EB739"/>
      </top>
      <bottom style="thin">
        <color rgb="FF6EB739"/>
      </bottom>
      <diagonal/>
    </border>
    <border>
      <left style="thin">
        <color rgb="FF6EB739"/>
      </left>
      <right style="medium">
        <color rgb="FF6EB739"/>
      </right>
      <top style="thin">
        <color rgb="FF6EB739"/>
      </top>
      <bottom style="thin">
        <color rgb="FF6EB739"/>
      </bottom>
      <diagonal/>
    </border>
    <border>
      <left style="medium">
        <color rgb="FF6EB739"/>
      </left>
      <right style="thin">
        <color rgb="FF6EB739"/>
      </right>
      <top style="thin">
        <color rgb="FF6EB739"/>
      </top>
      <bottom style="medium">
        <color rgb="FF6EB739"/>
      </bottom>
      <diagonal/>
    </border>
    <border>
      <left style="thin">
        <color rgb="FF6EB739"/>
      </left>
      <right style="thin">
        <color rgb="FF6EB739"/>
      </right>
      <top style="thin">
        <color rgb="FF6EB739"/>
      </top>
      <bottom style="medium">
        <color rgb="FF6EB739"/>
      </bottom>
      <diagonal/>
    </border>
    <border>
      <left style="thin">
        <color rgb="FF6EB739"/>
      </left>
      <right style="medium">
        <color rgb="FF6EB739"/>
      </right>
      <top style="thin">
        <color rgb="FF6EB739"/>
      </top>
      <bottom style="medium">
        <color rgb="FF6EB739"/>
      </bottom>
      <diagonal/>
    </border>
  </borders>
  <cellStyleXfs count="10">
    <xf numFmtId="0" fontId="0" fillId="0" borderId="0"/>
    <xf numFmtId="0" fontId="4" fillId="0" borderId="0" applyNumberFormat="0" applyFill="0" applyBorder="0" applyAlignment="0" applyProtection="0"/>
    <xf numFmtId="0" fontId="5" fillId="0" borderId="5" applyNumberFormat="0" applyFill="0" applyAlignment="0" applyProtection="0"/>
    <xf numFmtId="0" fontId="6" fillId="3" borderId="6" applyNumberFormat="0" applyAlignment="0" applyProtection="0"/>
    <xf numFmtId="0" fontId="7" fillId="4" borderId="7" applyNumberFormat="0" applyAlignment="0" applyProtection="0"/>
    <xf numFmtId="0" fontId="8" fillId="5" borderId="8" applyNumberFormat="0" applyAlignment="0" applyProtection="0"/>
    <xf numFmtId="0" fontId="9" fillId="6" borderId="0" applyNumberFormat="0" applyBorder="0" applyAlignment="0" applyProtection="0"/>
    <xf numFmtId="0" fontId="12" fillId="0" borderId="32" applyNumberFormat="0" applyFill="0" applyAlignment="0" applyProtection="0"/>
    <xf numFmtId="0" fontId="13" fillId="0" borderId="0" applyNumberFormat="0" applyFill="0" applyBorder="0" applyAlignment="0" applyProtection="0"/>
    <xf numFmtId="0" fontId="1" fillId="0" borderId="0"/>
  </cellStyleXfs>
  <cellXfs count="214">
    <xf numFmtId="0" fontId="0" fillId="0" borderId="0" xfId="0" applyFont="1" applyAlignment="1"/>
    <xf numFmtId="0" fontId="0" fillId="0" borderId="0" xfId="0" applyFont="1" applyAlignment="1"/>
    <xf numFmtId="0" fontId="0" fillId="0" borderId="0" xfId="0" applyFont="1" applyAlignment="1"/>
    <xf numFmtId="0" fontId="1" fillId="0" borderId="0" xfId="0" applyFont="1" applyAlignment="1"/>
    <xf numFmtId="0" fontId="0" fillId="0" borderId="0" xfId="0" applyFont="1" applyAlignment="1"/>
    <xf numFmtId="0" fontId="2" fillId="0" borderId="0" xfId="0" applyFont="1" applyAlignment="1"/>
    <xf numFmtId="0" fontId="0" fillId="0" borderId="0" xfId="0" applyFont="1" applyAlignment="1">
      <alignment wrapText="1"/>
    </xf>
    <xf numFmtId="0" fontId="0" fillId="0" borderId="0" xfId="0" applyFont="1" applyAlignment="1"/>
    <xf numFmtId="0" fontId="0" fillId="0" borderId="0" xfId="0" applyFont="1" applyBorder="1" applyAlignment="1"/>
    <xf numFmtId="0" fontId="11" fillId="0" borderId="0" xfId="0" applyFont="1" applyFill="1" applyAlignment="1"/>
    <xf numFmtId="0" fontId="11" fillId="0" borderId="0" xfId="0" applyFont="1" applyFill="1" applyBorder="1" applyAlignment="1">
      <alignment horizontal="center" vertical="center" wrapText="1"/>
    </xf>
    <xf numFmtId="2" fontId="0" fillId="0" borderId="0" xfId="0" applyNumberFormat="1" applyFont="1" applyAlignment="1"/>
    <xf numFmtId="0" fontId="0" fillId="0" borderId="0" xfId="0" applyFont="1" applyAlignment="1"/>
    <xf numFmtId="0" fontId="0" fillId="0" borderId="0" xfId="0" applyFont="1" applyAlignment="1"/>
    <xf numFmtId="0" fontId="0" fillId="0" borderId="0" xfId="0" applyFont="1" applyAlignment="1"/>
    <xf numFmtId="0" fontId="0" fillId="0" borderId="46" xfId="0" applyFont="1" applyBorder="1" applyAlignment="1"/>
    <xf numFmtId="0" fontId="15" fillId="0" borderId="0" xfId="0" applyFont="1" applyAlignment="1"/>
    <xf numFmtId="0" fontId="13" fillId="0" borderId="0" xfId="8" applyFont="1" applyAlignment="1"/>
    <xf numFmtId="0" fontId="18" fillId="0" borderId="0" xfId="0" applyFont="1" applyAlignment="1"/>
    <xf numFmtId="0" fontId="18" fillId="0" borderId="0" xfId="0" applyFont="1" applyAlignment="1">
      <alignment horizontal="center" wrapText="1"/>
    </xf>
    <xf numFmtId="0" fontId="10" fillId="2" borderId="1" xfId="5" applyFont="1" applyFill="1" applyBorder="1" applyAlignment="1">
      <alignment horizontal="center" vertical="center" wrapText="1"/>
    </xf>
    <xf numFmtId="0" fontId="20" fillId="0" borderId="1" xfId="0" applyFont="1" applyBorder="1" applyAlignment="1">
      <alignment horizontal="center" vertical="center" wrapText="1"/>
    </xf>
    <xf numFmtId="0" fontId="18" fillId="0" borderId="46" xfId="0" applyFont="1" applyBorder="1" applyAlignment="1"/>
    <xf numFmtId="0" fontId="10" fillId="2" borderId="4" xfId="5" applyFont="1" applyFill="1" applyBorder="1" applyAlignment="1">
      <alignment horizontal="center" vertical="center" wrapText="1"/>
    </xf>
    <xf numFmtId="0" fontId="18" fillId="0" borderId="0" xfId="0" applyFont="1" applyBorder="1" applyAlignment="1">
      <alignment horizontal="left" vertical="top" wrapText="1"/>
    </xf>
    <xf numFmtId="0" fontId="26" fillId="0" borderId="0" xfId="0" applyFont="1" applyAlignment="1"/>
    <xf numFmtId="0" fontId="26" fillId="0" borderId="0" xfId="0" applyFont="1" applyAlignment="1">
      <alignment horizontal="center" wrapText="1"/>
    </xf>
    <xf numFmtId="0" fontId="20" fillId="0" borderId="20" xfId="0" applyFont="1" applyBorder="1" applyAlignment="1">
      <alignment horizontal="left" vertical="center" wrapText="1"/>
    </xf>
    <xf numFmtId="0" fontId="20" fillId="0" borderId="21" xfId="0" applyFont="1" applyBorder="1" applyAlignment="1">
      <alignment horizontal="left" vertical="center" wrapText="1"/>
    </xf>
    <xf numFmtId="0" fontId="20" fillId="0" borderId="22" xfId="0" applyFont="1" applyBorder="1" applyAlignment="1">
      <alignment horizontal="left" vertical="center" wrapText="1"/>
    </xf>
    <xf numFmtId="0" fontId="0" fillId="0" borderId="46" xfId="0" applyFont="1" applyBorder="1" applyAlignment="1">
      <alignment wrapText="1"/>
    </xf>
    <xf numFmtId="0" fontId="1" fillId="0" borderId="46" xfId="0" applyFont="1" applyBorder="1" applyAlignment="1"/>
    <xf numFmtId="0" fontId="40" fillId="7" borderId="9" xfId="0" applyFont="1" applyFill="1" applyBorder="1" applyAlignment="1">
      <alignment horizontal="center" vertical="center" wrapText="1"/>
    </xf>
    <xf numFmtId="0" fontId="40" fillId="7" borderId="1" xfId="0" applyFont="1" applyFill="1" applyBorder="1" applyAlignment="1">
      <alignment horizontal="center" vertical="center" wrapText="1"/>
    </xf>
    <xf numFmtId="0" fontId="40" fillId="7" borderId="3" xfId="0" applyFont="1" applyFill="1" applyBorder="1" applyAlignment="1">
      <alignment horizontal="center" vertical="center" wrapText="1"/>
    </xf>
    <xf numFmtId="0" fontId="41" fillId="7" borderId="9" xfId="0" applyFont="1" applyFill="1" applyBorder="1" applyAlignment="1">
      <alignment horizontal="center" vertical="center" wrapText="1"/>
    </xf>
    <xf numFmtId="0" fontId="41" fillId="7" borderId="27"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5" xfId="0" applyFont="1" applyFill="1" applyBorder="1" applyAlignment="1">
      <alignment horizontal="center" vertical="center" wrapText="1"/>
    </xf>
    <xf numFmtId="0" fontId="41" fillId="7" borderId="2" xfId="0" applyFont="1" applyFill="1" applyBorder="1" applyAlignment="1">
      <alignment horizontal="center" vertical="center" wrapText="1"/>
    </xf>
    <xf numFmtId="0" fontId="28" fillId="0" borderId="39" xfId="0" applyFont="1" applyBorder="1" applyAlignment="1">
      <alignment horizontal="center" vertical="center"/>
    </xf>
    <xf numFmtId="0" fontId="43" fillId="3" borderId="40" xfId="3" applyFont="1" applyBorder="1" applyAlignment="1"/>
    <xf numFmtId="0" fontId="28" fillId="0" borderId="39" xfId="0" applyFont="1" applyBorder="1" applyAlignment="1"/>
    <xf numFmtId="0" fontId="28" fillId="0" borderId="48" xfId="0" applyFont="1" applyBorder="1" applyAlignment="1"/>
    <xf numFmtId="0" fontId="34" fillId="2" borderId="1" xfId="5" applyFont="1" applyFill="1" applyBorder="1" applyAlignment="1">
      <alignment horizontal="center" vertical="center" wrapText="1"/>
    </xf>
    <xf numFmtId="0" fontId="45" fillId="0" borderId="1" xfId="9" applyFont="1" applyBorder="1" applyAlignment="1">
      <alignment horizontal="center" vertical="center" wrapText="1"/>
    </xf>
    <xf numFmtId="2" fontId="46" fillId="4" borderId="69" xfId="4" applyNumberFormat="1" applyFont="1" applyBorder="1" applyAlignment="1"/>
    <xf numFmtId="0" fontId="46" fillId="4" borderId="70" xfId="4" applyFont="1" applyBorder="1" applyAlignment="1"/>
    <xf numFmtId="0" fontId="44" fillId="0" borderId="71" xfId="0" applyFont="1" applyBorder="1" applyAlignment="1">
      <alignment horizontal="center"/>
    </xf>
    <xf numFmtId="0" fontId="26" fillId="0" borderId="43" xfId="0" applyFont="1" applyBorder="1" applyAlignment="1">
      <alignment horizontal="center"/>
    </xf>
    <xf numFmtId="164" fontId="26" fillId="0" borderId="43" xfId="0" applyNumberFormat="1" applyFont="1" applyBorder="1" applyAlignment="1">
      <alignment horizontal="center"/>
    </xf>
    <xf numFmtId="0" fontId="36" fillId="8" borderId="5" xfId="2" applyFont="1" applyFill="1" applyAlignment="1">
      <alignment horizontal="center"/>
    </xf>
    <xf numFmtId="0" fontId="0" fillId="2" borderId="0" xfId="0" applyFont="1" applyFill="1" applyAlignment="1"/>
    <xf numFmtId="0" fontId="18" fillId="2" borderId="0" xfId="0" applyFont="1" applyFill="1" applyAlignment="1"/>
    <xf numFmtId="0" fontId="15" fillId="2" borderId="0" xfId="0" applyFont="1" applyFill="1" applyAlignment="1"/>
    <xf numFmtId="0" fontId="26" fillId="2" borderId="0" xfId="0" applyFont="1" applyFill="1" applyAlignment="1">
      <alignment wrapText="1"/>
    </xf>
    <xf numFmtId="0" fontId="18" fillId="2" borderId="0" xfId="0" applyFont="1" applyFill="1" applyAlignment="1">
      <alignment horizontal="center" wrapText="1"/>
    </xf>
    <xf numFmtId="0" fontId="26" fillId="2" borderId="0" xfId="0" applyFont="1" applyFill="1" applyAlignment="1"/>
    <xf numFmtId="0" fontId="26" fillId="2" borderId="0" xfId="0" applyFont="1" applyFill="1" applyAlignment="1">
      <alignment horizontal="center" wrapText="1"/>
    </xf>
    <xf numFmtId="0" fontId="28" fillId="2" borderId="0" xfId="0" applyNumberFormat="1" applyFont="1" applyFill="1" applyAlignment="1">
      <alignment horizontal="center" wrapText="1"/>
    </xf>
    <xf numFmtId="0" fontId="30" fillId="2" borderId="0" xfId="1" applyFont="1" applyFill="1" applyAlignment="1">
      <alignment horizontal="left" vertical="top" wrapText="1"/>
    </xf>
    <xf numFmtId="0" fontId="26" fillId="2" borderId="0" xfId="0" applyFont="1" applyFill="1" applyAlignment="1">
      <alignment vertical="top" wrapText="1"/>
    </xf>
    <xf numFmtId="0" fontId="26" fillId="2" borderId="0" xfId="0" applyNumberFormat="1" applyFont="1" applyFill="1" applyAlignment="1">
      <alignment horizontal="center" wrapText="1"/>
    </xf>
    <xf numFmtId="0" fontId="26" fillId="2" borderId="0" xfId="0" applyFont="1" applyFill="1" applyAlignment="1">
      <alignment horizontal="center"/>
    </xf>
    <xf numFmtId="0" fontId="0" fillId="2" borderId="46" xfId="0" applyFont="1" applyFill="1" applyBorder="1" applyAlignment="1"/>
    <xf numFmtId="0" fontId="18" fillId="2" borderId="46" xfId="0" applyFont="1" applyFill="1" applyBorder="1" applyAlignment="1"/>
    <xf numFmtId="0" fontId="2" fillId="2" borderId="0" xfId="0" applyFont="1" applyFill="1" applyAlignment="1"/>
    <xf numFmtId="0" fontId="3" fillId="2" borderId="0" xfId="0" applyFont="1" applyFill="1" applyBorder="1" applyAlignment="1">
      <alignment vertical="center" wrapText="1"/>
    </xf>
    <xf numFmtId="0" fontId="1" fillId="2" borderId="0" xfId="0" applyFont="1" applyFill="1" applyAlignment="1"/>
    <xf numFmtId="0" fontId="42" fillId="2" borderId="32" xfId="7" applyFont="1" applyFill="1" applyAlignment="1"/>
    <xf numFmtId="0" fontId="38" fillId="2" borderId="0" xfId="0" applyFont="1" applyFill="1" applyAlignment="1"/>
    <xf numFmtId="0" fontId="0" fillId="2" borderId="0" xfId="0" applyFont="1" applyFill="1" applyBorder="1" applyAlignment="1"/>
    <xf numFmtId="0" fontId="0" fillId="2" borderId="34" xfId="0" applyFont="1" applyFill="1" applyBorder="1" applyAlignment="1"/>
    <xf numFmtId="0" fontId="0" fillId="2" borderId="2" xfId="0" applyFont="1" applyFill="1" applyBorder="1" applyAlignment="1"/>
    <xf numFmtId="0" fontId="30" fillId="2" borderId="46" xfId="1" applyFont="1" applyFill="1" applyBorder="1" applyAlignment="1">
      <alignment vertical="top"/>
    </xf>
    <xf numFmtId="0" fontId="26" fillId="2" borderId="0" xfId="0" applyFont="1" applyFill="1" applyBorder="1" applyAlignment="1"/>
    <xf numFmtId="0" fontId="25" fillId="2" borderId="32" xfId="7" applyFont="1" applyFill="1" applyAlignment="1">
      <alignment horizontal="left"/>
    </xf>
    <xf numFmtId="0" fontId="43" fillId="2" borderId="40" xfId="3" applyFont="1" applyFill="1" applyBorder="1" applyAlignment="1"/>
    <xf numFmtId="0" fontId="44" fillId="2" borderId="0" xfId="0" applyFont="1" applyFill="1" applyBorder="1" applyAlignment="1">
      <alignment horizontal="center" vertical="center" wrapText="1"/>
    </xf>
    <xf numFmtId="0" fontId="25" fillId="2" borderId="32" xfId="7" applyFont="1" applyFill="1" applyAlignment="1"/>
    <xf numFmtId="0" fontId="38" fillId="2" borderId="0" xfId="0" applyFont="1" applyFill="1" applyBorder="1" applyAlignment="1"/>
    <xf numFmtId="0" fontId="19" fillId="2" borderId="0" xfId="0" applyNumberFormat="1" applyFont="1" applyFill="1" applyAlignment="1">
      <alignment horizontal="center" wrapText="1"/>
    </xf>
    <xf numFmtId="0" fontId="18" fillId="2" borderId="0" xfId="0" applyFont="1" applyFill="1" applyAlignment="1">
      <alignment horizontal="left" vertical="top" wrapText="1"/>
    </xf>
    <xf numFmtId="0" fontId="14" fillId="2" borderId="0" xfId="8" applyFont="1" applyFill="1" applyAlignment="1"/>
    <xf numFmtId="0" fontId="13" fillId="2" borderId="0" xfId="8" applyFont="1" applyFill="1" applyAlignment="1"/>
    <xf numFmtId="0" fontId="1" fillId="2" borderId="0" xfId="9" applyFont="1" applyFill="1" applyAlignment="1"/>
    <xf numFmtId="0" fontId="13" fillId="2" borderId="0" xfId="8" applyFill="1" applyAlignment="1"/>
    <xf numFmtId="0" fontId="26" fillId="0" borderId="1" xfId="0" applyFont="1" applyBorder="1" applyAlignment="1"/>
    <xf numFmtId="0" fontId="26" fillId="2" borderId="0" xfId="0" applyFont="1" applyFill="1" applyAlignment="1">
      <alignment horizontal="left"/>
    </xf>
    <xf numFmtId="0" fontId="19" fillId="2" borderId="46" xfId="0" applyNumberFormat="1" applyFont="1" applyFill="1" applyBorder="1" applyAlignment="1">
      <alignment horizontal="center" wrapText="1"/>
    </xf>
    <xf numFmtId="0" fontId="18" fillId="2" borderId="46" xfId="0" applyFont="1" applyFill="1" applyBorder="1" applyAlignment="1">
      <alignment horizontal="left" vertical="top" wrapText="1"/>
    </xf>
    <xf numFmtId="0" fontId="18" fillId="2" borderId="0" xfId="0" applyFont="1" applyFill="1" applyBorder="1" applyAlignment="1"/>
    <xf numFmtId="0" fontId="18" fillId="2" borderId="0" xfId="0" applyFont="1" applyFill="1" applyBorder="1" applyAlignment="1">
      <alignment horizontal="left" vertical="top" wrapText="1"/>
    </xf>
    <xf numFmtId="0" fontId="38" fillId="2" borderId="41" xfId="0" applyFont="1" applyFill="1" applyBorder="1" applyAlignment="1"/>
    <xf numFmtId="0" fontId="38" fillId="2" borderId="0" xfId="0" applyFont="1" applyFill="1" applyBorder="1" applyAlignment="1">
      <alignment horizontal="center"/>
    </xf>
    <xf numFmtId="0" fontId="17" fillId="2" borderId="0" xfId="0" applyFont="1" applyFill="1" applyAlignment="1"/>
    <xf numFmtId="0" fontId="22" fillId="2" borderId="0" xfId="0" applyFont="1" applyFill="1" applyAlignment="1"/>
    <xf numFmtId="0" fontId="24" fillId="2" borderId="0" xfId="0" applyFont="1" applyFill="1" applyBorder="1" applyAlignment="1"/>
    <xf numFmtId="0" fontId="28" fillId="2" borderId="0" xfId="0" applyFont="1" applyFill="1" applyAlignment="1">
      <alignment horizontal="center" wrapText="1"/>
    </xf>
    <xf numFmtId="0" fontId="15" fillId="2" borderId="0" xfId="0" applyFont="1" applyFill="1" applyAlignment="1">
      <alignment horizontal="center" wrapText="1"/>
    </xf>
    <xf numFmtId="0" fontId="15" fillId="2" borderId="0" xfId="0" applyFont="1" applyFill="1" applyBorder="1" applyAlignment="1">
      <alignment horizontal="center" wrapText="1"/>
    </xf>
    <xf numFmtId="0" fontId="24" fillId="2" borderId="0" xfId="0" applyFont="1" applyFill="1" applyAlignment="1"/>
    <xf numFmtId="0" fontId="4" fillId="2" borderId="0" xfId="1" applyFill="1" applyAlignment="1">
      <alignment wrapText="1"/>
    </xf>
    <xf numFmtId="0" fontId="44" fillId="0" borderId="47" xfId="0" applyFont="1" applyBorder="1" applyAlignment="1">
      <alignment horizontal="center"/>
    </xf>
    <xf numFmtId="0" fontId="0" fillId="2" borderId="46" xfId="0" applyFont="1" applyFill="1" applyBorder="1" applyAlignment="1">
      <alignment horizontal="center"/>
    </xf>
    <xf numFmtId="0" fontId="38" fillId="2" borderId="42" xfId="0" applyFont="1" applyFill="1" applyBorder="1" applyAlignment="1">
      <alignment horizontal="center"/>
    </xf>
    <xf numFmtId="0" fontId="41" fillId="7" borderId="33"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3" xfId="0" applyFont="1" applyFill="1" applyBorder="1" applyAlignment="1">
      <alignment horizontal="center" vertical="center" wrapText="1"/>
    </xf>
    <xf numFmtId="0" fontId="41" fillId="7" borderId="25" xfId="0" applyFont="1" applyFill="1" applyBorder="1" applyAlignment="1">
      <alignment horizontal="center" vertical="center" wrapText="1"/>
    </xf>
    <xf numFmtId="0" fontId="41" fillId="7" borderId="35" xfId="0" applyFont="1" applyFill="1" applyBorder="1" applyAlignment="1">
      <alignment horizontal="center" vertical="center" wrapText="1"/>
    </xf>
    <xf numFmtId="0" fontId="41" fillId="7" borderId="26" xfId="0" applyFont="1" applyFill="1" applyBorder="1" applyAlignment="1">
      <alignment horizontal="center" vertical="center" wrapText="1"/>
    </xf>
    <xf numFmtId="0" fontId="41" fillId="7" borderId="38" xfId="0" applyFont="1" applyFill="1" applyBorder="1" applyAlignment="1">
      <alignment horizontal="center" vertical="center" wrapText="1"/>
    </xf>
    <xf numFmtId="0" fontId="41" fillId="7" borderId="36" xfId="0" applyFont="1" applyFill="1" applyBorder="1" applyAlignment="1">
      <alignment horizontal="center" vertical="center" wrapText="1"/>
    </xf>
    <xf numFmtId="0" fontId="41" fillId="7" borderId="37" xfId="0" applyFont="1" applyFill="1" applyBorder="1" applyAlignment="1">
      <alignment horizontal="center" vertical="center" wrapText="1"/>
    </xf>
    <xf numFmtId="0" fontId="41" fillId="7" borderId="13" xfId="0" applyFont="1" applyFill="1" applyBorder="1" applyAlignment="1">
      <alignment horizontal="center" vertical="center" wrapText="1"/>
    </xf>
    <xf numFmtId="0" fontId="41" fillId="7" borderId="12" xfId="0" applyFont="1" applyFill="1" applyBorder="1" applyAlignment="1">
      <alignment horizontal="center" vertical="center" wrapText="1"/>
    </xf>
    <xf numFmtId="0" fontId="41" fillId="7" borderId="49" xfId="0" applyFont="1" applyFill="1" applyBorder="1" applyAlignment="1">
      <alignment horizontal="center" vertical="center" wrapText="1"/>
    </xf>
    <xf numFmtId="0" fontId="26" fillId="2" borderId="0" xfId="0" applyFont="1" applyFill="1" applyAlignment="1">
      <alignment horizontal="center" vertical="center" wrapText="1"/>
    </xf>
    <xf numFmtId="0" fontId="30" fillId="2" borderId="0" xfId="1" applyFont="1" applyFill="1" applyBorder="1" applyAlignment="1">
      <alignment horizontal="center" vertical="top"/>
    </xf>
    <xf numFmtId="0" fontId="39" fillId="7" borderId="30" xfId="0" applyFont="1" applyFill="1" applyBorder="1" applyAlignment="1">
      <alignment horizontal="center" vertical="center"/>
    </xf>
    <xf numFmtId="0" fontId="39" fillId="7" borderId="31" xfId="0" applyFont="1" applyFill="1" applyBorder="1" applyAlignment="1">
      <alignment horizontal="center" vertical="center"/>
    </xf>
    <xf numFmtId="0" fontId="39" fillId="7" borderId="24" xfId="0" applyFont="1" applyFill="1" applyBorder="1" applyAlignment="1">
      <alignment horizontal="center" vertical="center"/>
    </xf>
    <xf numFmtId="0" fontId="18" fillId="2" borderId="54" xfId="0" applyFont="1" applyFill="1" applyBorder="1" applyAlignment="1">
      <alignment horizontal="center" vertical="center" wrapText="1"/>
    </xf>
    <xf numFmtId="0" fontId="21" fillId="2" borderId="0" xfId="1" applyFont="1" applyFill="1" applyAlignment="1">
      <alignment horizontal="center" vertical="center" wrapText="1"/>
    </xf>
    <xf numFmtId="0" fontId="31" fillId="2" borderId="0" xfId="1" applyFont="1" applyFill="1" applyAlignment="1">
      <alignment horizontal="left" vertical="center" wrapText="1"/>
    </xf>
    <xf numFmtId="0" fontId="28" fillId="0" borderId="58" xfId="0" applyFont="1" applyBorder="1" applyAlignment="1">
      <alignment horizontal="center" vertical="center"/>
    </xf>
    <xf numFmtId="0" fontId="28" fillId="0" borderId="18" xfId="0" applyFont="1" applyBorder="1" applyAlignment="1">
      <alignment horizontal="center" vertical="center"/>
    </xf>
    <xf numFmtId="0" fontId="26" fillId="2" borderId="0" xfId="0" applyFont="1" applyFill="1" applyAlignment="1">
      <alignment horizontal="left" vertical="top" wrapText="1"/>
    </xf>
    <xf numFmtId="0" fontId="29" fillId="2" borderId="0" xfId="1" applyFont="1" applyFill="1" applyAlignment="1">
      <alignment horizontal="left" vertical="top" wrapText="1"/>
    </xf>
    <xf numFmtId="0" fontId="26" fillId="2" borderId="0" xfId="0" applyFont="1" applyFill="1" applyAlignment="1">
      <alignment horizontal="left" wrapText="1"/>
    </xf>
    <xf numFmtId="0" fontId="26" fillId="2" borderId="0" xfId="0" applyFont="1" applyFill="1" applyAlignment="1">
      <alignment horizontal="center" vertical="top" wrapText="1"/>
    </xf>
    <xf numFmtId="0" fontId="26" fillId="2" borderId="0" xfId="0" applyFont="1" applyFill="1" applyAlignment="1">
      <alignment horizontal="left" vertical="top"/>
    </xf>
    <xf numFmtId="0" fontId="44" fillId="2" borderId="0" xfId="0" applyFont="1" applyFill="1" applyBorder="1" applyAlignment="1">
      <alignment horizontal="center" vertical="center" wrapText="1"/>
    </xf>
    <xf numFmtId="0" fontId="28" fillId="0" borderId="59"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61" xfId="0" applyFont="1" applyBorder="1" applyAlignment="1">
      <alignment horizontal="center"/>
    </xf>
    <xf numFmtId="0" fontId="28" fillId="0" borderId="62" xfId="0" applyFont="1" applyBorder="1" applyAlignment="1">
      <alignment horizontal="center"/>
    </xf>
    <xf numFmtId="0" fontId="28" fillId="0" borderId="59" xfId="0" applyFont="1" applyBorder="1" applyAlignment="1">
      <alignment horizontal="center"/>
    </xf>
    <xf numFmtId="0" fontId="28" fillId="0" borderId="60" xfId="0" applyFont="1" applyBorder="1" applyAlignment="1">
      <alignment horizontal="center"/>
    </xf>
    <xf numFmtId="2" fontId="46" fillId="4" borderId="7" xfId="4" applyNumberFormat="1" applyFont="1" applyAlignment="1">
      <alignment horizontal="center" vertical="center"/>
    </xf>
    <xf numFmtId="2" fontId="16" fillId="4" borderId="7" xfId="4" applyNumberFormat="1" applyFont="1" applyAlignment="1">
      <alignment horizontal="center" vertical="center"/>
    </xf>
    <xf numFmtId="0" fontId="44" fillId="0" borderId="1" xfId="9" applyFont="1" applyBorder="1" applyAlignment="1">
      <alignment horizontal="center" vertical="center"/>
    </xf>
    <xf numFmtId="0" fontId="29" fillId="2" borderId="0" xfId="1" applyFont="1" applyFill="1" applyAlignment="1">
      <alignment horizontal="left" vertical="center" wrapText="1"/>
    </xf>
    <xf numFmtId="0" fontId="31" fillId="2" borderId="0" xfId="1" applyFont="1" applyFill="1" applyAlignment="1">
      <alignment horizontal="left" vertical="top" wrapText="1"/>
    </xf>
    <xf numFmtId="0" fontId="19" fillId="0" borderId="1" xfId="0" applyFont="1" applyBorder="1" applyAlignment="1">
      <alignment horizontal="center" vertical="center"/>
    </xf>
    <xf numFmtId="0" fontId="26" fillId="2" borderId="0" xfId="0" applyFont="1" applyFill="1" applyBorder="1" applyAlignment="1">
      <alignment horizontal="left" vertical="top" wrapText="1"/>
    </xf>
    <xf numFmtId="0" fontId="18" fillId="2" borderId="0" xfId="0" applyFont="1" applyFill="1" applyBorder="1" applyAlignment="1">
      <alignment horizontal="left" wrapText="1"/>
    </xf>
    <xf numFmtId="0" fontId="26" fillId="0" borderId="45" xfId="0" applyFont="1" applyBorder="1" applyAlignment="1">
      <alignment horizontal="center"/>
    </xf>
    <xf numFmtId="0" fontId="26" fillId="0" borderId="44" xfId="0" applyFont="1" applyBorder="1" applyAlignment="1">
      <alignment horizontal="center"/>
    </xf>
    <xf numFmtId="0" fontId="46" fillId="4" borderId="58" xfId="4" applyFont="1" applyBorder="1" applyAlignment="1">
      <alignment horizontal="center"/>
    </xf>
    <xf numFmtId="0" fontId="46" fillId="4" borderId="68" xfId="4" applyFont="1" applyBorder="1" applyAlignment="1">
      <alignment horizontal="center"/>
    </xf>
    <xf numFmtId="0" fontId="23" fillId="2" borderId="0" xfId="1" applyFont="1" applyFill="1" applyAlignment="1">
      <alignment horizontal="left"/>
    </xf>
    <xf numFmtId="0" fontId="23" fillId="2" borderId="0" xfId="1" applyFont="1" applyFill="1" applyAlignment="1">
      <alignment horizontal="left" wrapText="1"/>
    </xf>
    <xf numFmtId="0" fontId="26" fillId="2" borderId="0" xfId="0" applyFont="1" applyFill="1" applyBorder="1" applyAlignment="1">
      <alignment horizontal="center" vertical="top" wrapText="1"/>
    </xf>
    <xf numFmtId="0" fontId="50" fillId="9" borderId="73" xfId="2" applyFont="1" applyFill="1" applyBorder="1" applyAlignment="1">
      <alignment horizontal="center" vertical="center"/>
    </xf>
    <xf numFmtId="0" fontId="50" fillId="9" borderId="73" xfId="2" applyFont="1" applyFill="1" applyBorder="1" applyAlignment="1">
      <alignment horizontal="center" vertical="center"/>
    </xf>
    <xf numFmtId="0" fontId="32" fillId="11" borderId="1" xfId="3" applyFont="1" applyFill="1" applyBorder="1" applyAlignment="1">
      <alignment horizontal="center" vertical="center"/>
    </xf>
    <xf numFmtId="0" fontId="33" fillId="10" borderId="1" xfId="4" applyFont="1" applyFill="1" applyBorder="1" applyAlignment="1">
      <alignment horizontal="center" vertical="center"/>
    </xf>
    <xf numFmtId="0" fontId="10" fillId="10" borderId="15" xfId="4" applyFont="1" applyFill="1" applyBorder="1" applyAlignment="1">
      <alignment horizontal="center" vertical="center" wrapText="1"/>
    </xf>
    <xf numFmtId="2" fontId="35" fillId="10" borderId="13" xfId="4" applyNumberFormat="1" applyFont="1" applyFill="1" applyBorder="1" applyAlignment="1">
      <alignment horizontal="center" vertical="center" wrapText="1"/>
    </xf>
    <xf numFmtId="2" fontId="35" fillId="10" borderId="3" xfId="4" applyNumberFormat="1" applyFont="1" applyFill="1" applyBorder="1" applyAlignment="1">
      <alignment horizontal="center" vertical="center" wrapText="1"/>
    </xf>
    <xf numFmtId="2" fontId="35" fillId="10" borderId="11" xfId="4" applyNumberFormat="1" applyFont="1" applyFill="1" applyBorder="1" applyAlignment="1">
      <alignment horizontal="center" vertical="center" wrapText="1"/>
    </xf>
    <xf numFmtId="0" fontId="10" fillId="11" borderId="16" xfId="3" applyFont="1" applyFill="1" applyBorder="1" applyAlignment="1">
      <alignment horizontal="center" vertical="center" wrapText="1"/>
    </xf>
    <xf numFmtId="0" fontId="10" fillId="11" borderId="14" xfId="3" applyFont="1" applyFill="1" applyBorder="1" applyAlignment="1">
      <alignment horizontal="center" vertical="center" wrapText="1"/>
    </xf>
    <xf numFmtId="0" fontId="34" fillId="11" borderId="17" xfId="3" applyFont="1" applyFill="1" applyBorder="1" applyAlignment="1">
      <alignment horizontal="center" vertical="center" wrapText="1"/>
    </xf>
    <xf numFmtId="0" fontId="35" fillId="11" borderId="12" xfId="3" applyFont="1" applyFill="1" applyBorder="1" applyAlignment="1">
      <alignment horizontal="center" vertical="center" wrapText="1"/>
    </xf>
    <xf numFmtId="0" fontId="34" fillId="11" borderId="12" xfId="3" applyFont="1" applyFill="1" applyBorder="1" applyAlignment="1">
      <alignment horizontal="center" vertical="center" wrapText="1"/>
    </xf>
    <xf numFmtId="0" fontId="34" fillId="11" borderId="18" xfId="3" applyFont="1" applyFill="1" applyBorder="1" applyAlignment="1">
      <alignment horizontal="center" vertical="center" wrapText="1"/>
    </xf>
    <xf numFmtId="0" fontId="35" fillId="11" borderId="1" xfId="3" applyFont="1" applyFill="1" applyBorder="1" applyAlignment="1">
      <alignment horizontal="center" vertical="center" wrapText="1"/>
    </xf>
    <xf numFmtId="0" fontId="34" fillId="11" borderId="1" xfId="3" applyFont="1" applyFill="1" applyBorder="1" applyAlignment="1">
      <alignment horizontal="center" vertical="center" wrapText="1"/>
    </xf>
    <xf numFmtId="0" fontId="34" fillId="11" borderId="19" xfId="3" applyFont="1" applyFill="1" applyBorder="1" applyAlignment="1">
      <alignment horizontal="center" vertical="center" wrapText="1"/>
    </xf>
    <xf numFmtId="0" fontId="35" fillId="11" borderId="10" xfId="3" applyFont="1" applyFill="1" applyBorder="1" applyAlignment="1">
      <alignment vertical="center" wrapText="1"/>
    </xf>
    <xf numFmtId="0" fontId="51" fillId="10" borderId="51" xfId="6" applyFont="1" applyFill="1" applyBorder="1" applyAlignment="1">
      <alignment horizontal="center" vertical="center" wrapText="1"/>
    </xf>
    <xf numFmtId="0" fontId="51" fillId="10" borderId="53" xfId="6" applyFont="1" applyFill="1" applyBorder="1" applyAlignment="1">
      <alignment horizontal="center" vertical="center"/>
    </xf>
    <xf numFmtId="0" fontId="51" fillId="10" borderId="54" xfId="6" applyFont="1" applyFill="1" applyBorder="1" applyAlignment="1">
      <alignment horizontal="center" vertical="center" wrapText="1"/>
    </xf>
    <xf numFmtId="0" fontId="51" fillId="10" borderId="55" xfId="6" applyFont="1" applyFill="1" applyBorder="1" applyAlignment="1">
      <alignment horizontal="center" vertical="center"/>
    </xf>
    <xf numFmtId="0" fontId="51" fillId="10" borderId="56" xfId="6" applyFont="1" applyFill="1" applyBorder="1" applyAlignment="1">
      <alignment horizontal="center" vertical="center" wrapText="1"/>
    </xf>
    <xf numFmtId="0" fontId="51" fillId="10" borderId="57" xfId="6" applyFont="1" applyFill="1" applyBorder="1" applyAlignment="1">
      <alignment horizontal="center" vertical="center"/>
    </xf>
    <xf numFmtId="2" fontId="52" fillId="10" borderId="52" xfId="6" applyNumberFormat="1" applyFont="1" applyFill="1" applyBorder="1" applyAlignment="1">
      <alignment horizontal="center" vertical="center"/>
    </xf>
    <xf numFmtId="2" fontId="52" fillId="10" borderId="0" xfId="6" applyNumberFormat="1" applyFont="1" applyFill="1" applyBorder="1" applyAlignment="1">
      <alignment horizontal="center" vertical="center"/>
    </xf>
    <xf numFmtId="2" fontId="52" fillId="10" borderId="50" xfId="6" applyNumberFormat="1" applyFont="1" applyFill="1" applyBorder="1" applyAlignment="1">
      <alignment horizontal="center" vertical="center"/>
    </xf>
    <xf numFmtId="0" fontId="37" fillId="10" borderId="63" xfId="4" applyFont="1" applyFill="1" applyBorder="1" applyAlignment="1">
      <alignment horizontal="center"/>
    </xf>
    <xf numFmtId="0" fontId="37" fillId="10" borderId="66" xfId="4" applyFont="1" applyFill="1" applyBorder="1" applyAlignment="1">
      <alignment horizontal="center"/>
    </xf>
    <xf numFmtId="0" fontId="37" fillId="10" borderId="67" xfId="4" applyFont="1" applyFill="1" applyBorder="1" applyAlignment="1">
      <alignment horizontal="center"/>
    </xf>
    <xf numFmtId="0" fontId="37" fillId="10" borderId="65" xfId="4" applyFont="1" applyFill="1" applyBorder="1" applyAlignment="1"/>
    <xf numFmtId="0" fontId="37" fillId="10" borderId="64" xfId="4" applyFont="1" applyFill="1" applyBorder="1" applyAlignment="1">
      <alignment horizontal="center"/>
    </xf>
    <xf numFmtId="0" fontId="37" fillId="10" borderId="42" xfId="4" applyFont="1" applyFill="1" applyBorder="1" applyAlignment="1"/>
    <xf numFmtId="0" fontId="37" fillId="10" borderId="1" xfId="4" applyFont="1" applyFill="1" applyBorder="1" applyAlignment="1"/>
    <xf numFmtId="2" fontId="37" fillId="10" borderId="1" xfId="4" applyNumberFormat="1" applyFont="1" applyFill="1" applyBorder="1" applyAlignment="1"/>
    <xf numFmtId="0" fontId="35" fillId="10" borderId="74" xfId="6" applyFont="1" applyFill="1" applyBorder="1" applyAlignment="1">
      <alignment horizontal="center" vertical="center" wrapText="1"/>
    </xf>
    <xf numFmtId="2" fontId="34" fillId="10" borderId="75" xfId="6" applyNumberFormat="1" applyFont="1" applyFill="1" applyBorder="1" applyAlignment="1">
      <alignment horizontal="center" vertical="center"/>
    </xf>
    <xf numFmtId="0" fontId="35" fillId="10" borderId="76" xfId="6" applyFont="1" applyFill="1" applyBorder="1" applyAlignment="1">
      <alignment horizontal="center" vertical="center"/>
    </xf>
    <xf numFmtId="0" fontId="35" fillId="11" borderId="72" xfId="3" applyFont="1" applyFill="1" applyBorder="1" applyAlignment="1">
      <alignment horizontal="center"/>
    </xf>
    <xf numFmtId="0" fontId="35" fillId="11" borderId="46" xfId="3" applyFont="1" applyFill="1" applyBorder="1" applyAlignment="1">
      <alignment horizontal="center"/>
    </xf>
    <xf numFmtId="0" fontId="35" fillId="11" borderId="4" xfId="3" applyFont="1" applyFill="1" applyBorder="1" applyAlignment="1">
      <alignment horizontal="center"/>
    </xf>
    <xf numFmtId="0" fontId="0" fillId="2" borderId="34" xfId="0" applyFont="1" applyFill="1" applyBorder="1" applyAlignment="1">
      <alignment horizontal="center"/>
    </xf>
    <xf numFmtId="0" fontId="34" fillId="10" borderId="74" xfId="6" applyFont="1" applyFill="1" applyBorder="1" applyAlignment="1">
      <alignment horizontal="center"/>
    </xf>
    <xf numFmtId="0" fontId="34" fillId="10" borderId="77" xfId="6" applyFont="1" applyFill="1" applyBorder="1" applyAlignment="1">
      <alignment horizontal="center"/>
    </xf>
    <xf numFmtId="165" fontId="34" fillId="10" borderId="78" xfId="6" applyNumberFormat="1" applyFont="1" applyFill="1" applyBorder="1" applyAlignment="1">
      <alignment horizontal="center"/>
    </xf>
    <xf numFmtId="165" fontId="34" fillId="10" borderId="76" xfId="6" applyNumberFormat="1" applyFont="1" applyFill="1" applyBorder="1" applyAlignment="1">
      <alignment horizontal="center"/>
    </xf>
    <xf numFmtId="0" fontId="35" fillId="11" borderId="1" xfId="3" applyFont="1" applyFill="1" applyBorder="1" applyAlignment="1"/>
    <xf numFmtId="0" fontId="32" fillId="2" borderId="0" xfId="3" applyFont="1" applyFill="1" applyBorder="1" applyAlignment="1">
      <alignment horizontal="center" vertical="center"/>
    </xf>
    <xf numFmtId="0" fontId="33" fillId="2" borderId="0" xfId="4" applyFont="1" applyFill="1" applyBorder="1" applyAlignment="1">
      <alignment horizontal="center" vertical="center"/>
    </xf>
    <xf numFmtId="0" fontId="33" fillId="3" borderId="79" xfId="3" applyFont="1" applyBorder="1" applyAlignment="1">
      <alignment horizontal="center"/>
    </xf>
    <xf numFmtId="0" fontId="32" fillId="11" borderId="80" xfId="3" applyFont="1" applyFill="1" applyBorder="1" applyAlignment="1"/>
    <xf numFmtId="0" fontId="33" fillId="3" borderId="81" xfId="3" applyFont="1" applyBorder="1" applyAlignment="1">
      <alignment horizontal="center"/>
    </xf>
    <xf numFmtId="2" fontId="47" fillId="4" borderId="82" xfId="4" applyNumberFormat="1" applyFont="1" applyBorder="1" applyAlignment="1"/>
    <xf numFmtId="0" fontId="32" fillId="11" borderId="83" xfId="3" applyFont="1" applyFill="1" applyBorder="1" applyAlignment="1"/>
    <xf numFmtId="2" fontId="47" fillId="4" borderId="84" xfId="4" applyNumberFormat="1" applyFont="1" applyBorder="1" applyAlignment="1"/>
    <xf numFmtId="0" fontId="26" fillId="0" borderId="85" xfId="0" applyFont="1" applyBorder="1" applyAlignment="1"/>
    <xf numFmtId="0" fontId="26" fillId="0" borderId="86" xfId="0" applyFont="1" applyBorder="1" applyAlignment="1"/>
    <xf numFmtId="2" fontId="37" fillId="4" borderId="87" xfId="4" applyNumberFormat="1" applyFont="1" applyBorder="1" applyAlignment="1">
      <alignment horizontal="right"/>
    </xf>
  </cellXfs>
  <cellStyles count="10">
    <cellStyle name="Accent2" xfId="6" builtinId="33"/>
    <cellStyle name="Entrée" xfId="3" builtinId="20"/>
    <cellStyle name="Lien hypertexte" xfId="1" builtinId="8"/>
    <cellStyle name="Normal" xfId="0" builtinId="0"/>
    <cellStyle name="Normal 2" xfId="9" xr:uid="{2C7E0105-2E2A-4C3C-8B17-069999793973}"/>
    <cellStyle name="Sortie" xfId="4" builtinId="21"/>
    <cellStyle name="Texte explicatif" xfId="8" builtinId="53"/>
    <cellStyle name="Titre 1" xfId="2" builtinId="16"/>
    <cellStyle name="Titre 2" xfId="7" builtinId="17"/>
    <cellStyle name="Vérification" xfId="5" builtinId="23"/>
  </cellStyles>
  <dxfs count="3">
    <dxf>
      <font>
        <color theme="2"/>
      </font>
      <fill>
        <patternFill patternType="solid">
          <fgColor theme="0"/>
          <bgColor theme="2"/>
        </patternFill>
      </fill>
    </dxf>
    <dxf>
      <font>
        <color theme="2"/>
      </font>
      <fill>
        <patternFill patternType="solid">
          <fgColor theme="0"/>
          <bgColor theme="2"/>
        </patternFill>
      </fill>
    </dxf>
    <dxf>
      <font>
        <color theme="0"/>
      </font>
    </dxf>
  </dxfs>
  <tableStyles count="0" defaultTableStyle="TableStyleMedium2" defaultPivotStyle="PivotStyleLight16"/>
  <colors>
    <mruColors>
      <color rgb="FFB3DD93"/>
      <color rgb="FF88CA56"/>
      <color rgb="FF7FBA7A"/>
      <color rgb="FF6EB739"/>
      <color rgb="FF0397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Drop" dropLines="5" dropStyle="combo" dx="26" fmlaLink="$C$52" fmlaRange="donnee_liseuse!$A$2:$A$4" noThreeD="1" sel="2" val="0"/>
</file>

<file path=xl/ctrlProps/ctrlProp2.xml><?xml version="1.0" encoding="utf-8"?>
<formControlPr xmlns="http://schemas.microsoft.com/office/spreadsheetml/2009/9/main" objectType="Drop" dropLines="5" dropStyle="combo" dx="26" fmlaLink="$C$47" fmlaRange="donnee_GPS!$A$2:$A$4" noThreeD="1" sel="1" val="0"/>
</file>

<file path=xl/ctrlProps/ctrlProp3.xml><?xml version="1.0" encoding="utf-8"?>
<formControlPr xmlns="http://schemas.microsoft.com/office/spreadsheetml/2009/9/main" objectType="Drop" dropLines="5" dropStyle="combo" dx="26" fmlaLink="$C$42" fmlaRange="donnees_cam!$A$2:$A$5" noThreeD="1" sel="3" val="0"/>
</file>

<file path=xl/ctrlProps/ctrlProp4.xml><?xml version="1.0" encoding="utf-8"?>
<formControlPr xmlns="http://schemas.microsoft.com/office/spreadsheetml/2009/9/main" objectType="Drop" dropStyle="combo" dx="26" fmlaLink="$C$37" fmlaRange="donnees_tel!$A$2:$A$10" noThreeD="1" sel="4" val="0"/>
</file>

<file path=xl/ctrlProps/ctrlProp5.xml><?xml version="1.0" encoding="utf-8"?>
<formControlPr xmlns="http://schemas.microsoft.com/office/spreadsheetml/2009/9/main" objectType="Drop" dropLines="4" dropStyle="combo" dx="26" fmlaLink="$C$59" fmlaRange="donnees_soleil!$A$3:$A$6" noThreeD="1" sel="2" val="0"/>
</file>

<file path=xl/ctrlProps/ctrlProp6.xml><?xml version="1.0" encoding="utf-8"?>
<formControlPr xmlns="http://schemas.microsoft.com/office/spreadsheetml/2009/9/main" objectType="Drop" dropLines="3" dropStyle="combo" dx="26" fmlaLink="$C$60" fmlaRange="donnees_soleil!$A$11:$A$13" noThreeD="1" sel="3" val="0"/>
</file>

<file path=xl/ctrlProps/ctrlProp7.xml><?xml version="1.0" encoding="utf-8"?>
<formControlPr xmlns="http://schemas.microsoft.com/office/spreadsheetml/2009/9/main" objectType="Drop" dropLines="4" dropStyle="combo" dx="26" fmlaLink="$C$61" fmlaRange="donnees_soleil!$A$17:$A$20" noThreeD="1" sel="1" val="0"/>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xdr:colOff>
          <xdr:row>36</xdr:row>
          <xdr:rowOff>7620</xdr:rowOff>
        </xdr:from>
        <xdr:to>
          <xdr:col>3</xdr:col>
          <xdr:colOff>7620</xdr:colOff>
          <xdr:row>36</xdr:row>
          <xdr:rowOff>228600</xdr:rowOff>
        </xdr:to>
        <xdr:sp macro="" textlink="">
          <xdr:nvSpPr>
            <xdr:cNvPr id="1070" name="Drop Down 46"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xdr:row>
          <xdr:rowOff>7620</xdr:rowOff>
        </xdr:from>
        <xdr:to>
          <xdr:col>3</xdr:col>
          <xdr:colOff>0</xdr:colOff>
          <xdr:row>42</xdr:row>
          <xdr:rowOff>0</xdr:rowOff>
        </xdr:to>
        <xdr:sp macro="" textlink="">
          <xdr:nvSpPr>
            <xdr:cNvPr id="1078" name="Drop Down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46</xdr:row>
          <xdr:rowOff>7620</xdr:rowOff>
        </xdr:from>
        <xdr:to>
          <xdr:col>3</xdr:col>
          <xdr:colOff>0</xdr:colOff>
          <xdr:row>47</xdr:row>
          <xdr:rowOff>15240</xdr:rowOff>
        </xdr:to>
        <xdr:sp macro="" textlink="">
          <xdr:nvSpPr>
            <xdr:cNvPr id="1081" name="Drop Down 57"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51</xdr:row>
          <xdr:rowOff>0</xdr:rowOff>
        </xdr:from>
        <xdr:to>
          <xdr:col>3</xdr:col>
          <xdr:colOff>0</xdr:colOff>
          <xdr:row>52</xdr:row>
          <xdr:rowOff>0</xdr:rowOff>
        </xdr:to>
        <xdr:sp macro="" textlink="">
          <xdr:nvSpPr>
            <xdr:cNvPr id="1085" name="Drop Down 61"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1348292</xdr:colOff>
      <xdr:row>32</xdr:row>
      <xdr:rowOff>142538</xdr:rowOff>
    </xdr:from>
    <xdr:to>
      <xdr:col>6</xdr:col>
      <xdr:colOff>954244</xdr:colOff>
      <xdr:row>51</xdr:row>
      <xdr:rowOff>8963</xdr:rowOff>
    </xdr:to>
    <xdr:pic>
      <xdr:nvPicPr>
        <xdr:cNvPr id="2" name="Imag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5512" y="6489998"/>
          <a:ext cx="7294532" cy="30744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172720</xdr:colOff>
      <xdr:row>57</xdr:row>
      <xdr:rowOff>87630</xdr:rowOff>
    </xdr:from>
    <xdr:to>
      <xdr:col>8</xdr:col>
      <xdr:colOff>1057910</xdr:colOff>
      <xdr:row>79</xdr:row>
      <xdr:rowOff>80240</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6192520" y="10647680"/>
          <a:ext cx="5292090" cy="38813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1996440</xdr:colOff>
          <xdr:row>57</xdr:row>
          <xdr:rowOff>236220</xdr:rowOff>
        </xdr:from>
        <xdr:to>
          <xdr:col>3</xdr:col>
          <xdr:colOff>0</xdr:colOff>
          <xdr:row>59</xdr:row>
          <xdr:rowOff>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1996440</xdr:colOff>
          <xdr:row>59</xdr:row>
          <xdr:rowOff>7620</xdr:rowOff>
        </xdr:from>
        <xdr:to>
          <xdr:col>3</xdr:col>
          <xdr:colOff>0</xdr:colOff>
          <xdr:row>60</xdr:row>
          <xdr:rowOff>15240</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1996440</xdr:colOff>
          <xdr:row>60</xdr:row>
          <xdr:rowOff>15240</xdr:rowOff>
        </xdr:from>
        <xdr:to>
          <xdr:col>3</xdr:col>
          <xdr:colOff>7620</xdr:colOff>
          <xdr:row>61</xdr:row>
          <xdr:rowOff>15240</xdr:rowOff>
        </xdr:to>
        <xdr:sp macro="" textlink="">
          <xdr:nvSpPr>
            <xdr:cNvPr id="2072" name="Drop Down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contactcyclotopo@gmail.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3" Type="http://schemas.openxmlformats.org/officeDocument/2006/relationships/hyperlink" Target="https://www.leadingedgepower.com/shop/help-advice-faq/help-with-solar-panels/effect-of-weather-on-solar-panels.html" TargetMode="External"/><Relationship Id="rId7" Type="http://schemas.openxmlformats.org/officeDocument/2006/relationships/ctrlProp" Target="../ctrlProps/ctrlProp6.xml"/><Relationship Id="rId2" Type="http://schemas.openxmlformats.org/officeDocument/2006/relationships/hyperlink" Target="https://solargis.com/maps-and-gis-data/download/world" TargetMode="External"/><Relationship Id="rId1" Type="http://schemas.openxmlformats.org/officeDocument/2006/relationships/hyperlink" Target="https://www.cyclingabout.com/best-dynamo-hub-bicycle-touring-bikepacking" TargetMode="External"/><Relationship Id="rId6" Type="http://schemas.openxmlformats.org/officeDocument/2006/relationships/ctrlProp" Target="../ctrlProps/ctrlProp5.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45D5C-0B22-451E-B3B0-2813ED9661F4}">
  <sheetPr codeName="Feuil1"/>
  <dimension ref="A1:XFD562"/>
  <sheetViews>
    <sheetView tabSelected="1" zoomScaleNormal="100" workbookViewId="0">
      <selection activeCell="F28" sqref="F28:F30"/>
    </sheetView>
  </sheetViews>
  <sheetFormatPr baseColWidth="10" defaultColWidth="0" defaultRowHeight="13.2" zeroHeight="1" x14ac:dyDescent="0.25"/>
  <cols>
    <col min="1" max="1" width="7.21875" customWidth="1"/>
    <col min="2" max="2" width="28.21875" bestFit="1" customWidth="1"/>
    <col min="3" max="3" width="24.33203125" customWidth="1"/>
    <col min="4" max="4" width="20.33203125" customWidth="1"/>
    <col min="5" max="5" width="17.6640625" customWidth="1"/>
    <col min="6" max="6" width="21.6640625" customWidth="1"/>
    <col min="7" max="7" width="28.6640625" customWidth="1"/>
    <col min="8" max="8" width="21.77734375" style="2" customWidth="1"/>
    <col min="9" max="9" width="21.33203125" hidden="1" customWidth="1"/>
    <col min="10" max="10" width="2.33203125" hidden="1" customWidth="1"/>
    <col min="11" max="11" width="17.88671875" hidden="1" customWidth="1"/>
    <col min="12" max="12" width="19" hidden="1" customWidth="1"/>
    <col min="13" max="13" width="30.44140625" hidden="1" customWidth="1"/>
    <col min="14" max="14" width="19.33203125" hidden="1" customWidth="1"/>
    <col min="15" max="15" width="11.5546875" hidden="1" customWidth="1"/>
    <col min="16" max="39" width="0" hidden="1" customWidth="1"/>
    <col min="16384" max="16384" width="1.109375" style="53" customWidth="1"/>
  </cols>
  <sheetData>
    <row r="1" spans="1:16384" s="13" customFormat="1" ht="21" x14ac:dyDescent="0.3">
      <c r="A1" s="156" t="s">
        <v>85</v>
      </c>
      <c r="B1" s="156"/>
      <c r="C1" s="156"/>
      <c r="D1" s="156"/>
      <c r="E1" s="156"/>
      <c r="F1" s="156"/>
      <c r="G1" s="156"/>
      <c r="H1" s="156"/>
      <c r="I1" s="156"/>
      <c r="J1" s="156"/>
      <c r="K1" s="18"/>
      <c r="L1" s="18"/>
      <c r="XFD1" s="53"/>
    </row>
    <row r="2" spans="1:16384" ht="15.6" x14ac:dyDescent="0.3">
      <c r="A2" s="53"/>
      <c r="B2" s="54"/>
      <c r="C2" s="54"/>
      <c r="D2" s="54"/>
      <c r="E2" s="54"/>
      <c r="F2" s="54"/>
      <c r="G2" s="54"/>
      <c r="H2" s="54"/>
      <c r="I2" s="54"/>
      <c r="J2" s="54"/>
      <c r="K2" s="54"/>
      <c r="L2" s="54"/>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c r="AEA2" s="53"/>
      <c r="AEB2" s="53"/>
      <c r="AEC2" s="53"/>
      <c r="AED2" s="53"/>
      <c r="AEE2" s="53"/>
      <c r="AEF2" s="53"/>
      <c r="AEG2" s="53"/>
      <c r="AEH2" s="53"/>
      <c r="AEI2" s="53"/>
      <c r="AEJ2" s="53"/>
      <c r="AEK2" s="53"/>
      <c r="AEL2" s="53"/>
      <c r="AEM2" s="53"/>
      <c r="AEN2" s="53"/>
      <c r="AEO2" s="53"/>
      <c r="AEP2" s="53"/>
      <c r="AEQ2" s="53"/>
      <c r="AER2" s="53"/>
      <c r="AES2" s="53"/>
      <c r="AET2" s="53"/>
      <c r="AEU2" s="53"/>
      <c r="AEV2" s="53"/>
      <c r="AEW2" s="53"/>
      <c r="AEX2" s="53"/>
      <c r="AEY2" s="53"/>
      <c r="AEZ2" s="53"/>
      <c r="AFA2" s="53"/>
      <c r="AFB2" s="53"/>
      <c r="AFC2" s="53"/>
      <c r="AFD2" s="53"/>
      <c r="AFE2" s="53"/>
      <c r="AFF2" s="53"/>
      <c r="AFG2" s="53"/>
      <c r="AFH2" s="53"/>
      <c r="AFI2" s="53"/>
      <c r="AFJ2" s="53"/>
      <c r="AFK2" s="53"/>
      <c r="AFL2" s="53"/>
      <c r="AFM2" s="53"/>
      <c r="AFN2" s="53"/>
      <c r="AFO2" s="53"/>
      <c r="AFP2" s="53"/>
      <c r="AFQ2" s="53"/>
      <c r="AFR2" s="53"/>
      <c r="AFS2" s="53"/>
      <c r="AFT2" s="53"/>
      <c r="AFU2" s="53"/>
      <c r="AFV2" s="53"/>
      <c r="AFW2" s="53"/>
      <c r="AFX2" s="53"/>
      <c r="AFY2" s="53"/>
      <c r="AFZ2" s="53"/>
      <c r="AGA2" s="53"/>
      <c r="AGB2" s="53"/>
      <c r="AGC2" s="53"/>
      <c r="AGD2" s="53"/>
      <c r="AGE2" s="53"/>
      <c r="AGF2" s="53"/>
      <c r="AGG2" s="53"/>
      <c r="AGH2" s="53"/>
      <c r="AGI2" s="53"/>
      <c r="AGJ2" s="53"/>
      <c r="AGK2" s="53"/>
      <c r="AGL2" s="53"/>
      <c r="AGM2" s="53"/>
      <c r="AGN2" s="53"/>
      <c r="AGO2" s="53"/>
      <c r="AGP2" s="53"/>
      <c r="AGQ2" s="53"/>
      <c r="AGR2" s="53"/>
      <c r="AGS2" s="53"/>
      <c r="AGT2" s="53"/>
      <c r="AGU2" s="53"/>
      <c r="AGV2" s="53"/>
      <c r="AGW2" s="53"/>
      <c r="AGX2" s="53"/>
      <c r="AGY2" s="53"/>
      <c r="AGZ2" s="53"/>
      <c r="AHA2" s="53"/>
      <c r="AHB2" s="53"/>
      <c r="AHC2" s="53"/>
      <c r="AHD2" s="53"/>
      <c r="AHE2" s="53"/>
      <c r="AHF2" s="53"/>
      <c r="AHG2" s="53"/>
      <c r="AHH2" s="53"/>
      <c r="AHI2" s="53"/>
      <c r="AHJ2" s="53"/>
      <c r="AHK2" s="53"/>
      <c r="AHL2" s="53"/>
      <c r="AHM2" s="53"/>
      <c r="AHN2" s="53"/>
      <c r="AHO2" s="53"/>
      <c r="AHP2" s="53"/>
      <c r="AHQ2" s="53"/>
      <c r="AHR2" s="53"/>
      <c r="AHS2" s="53"/>
      <c r="AHT2" s="53"/>
      <c r="AHU2" s="53"/>
      <c r="AHV2" s="53"/>
      <c r="AHW2" s="53"/>
      <c r="AHX2" s="53"/>
      <c r="AHY2" s="53"/>
      <c r="AHZ2" s="53"/>
      <c r="AIA2" s="53"/>
      <c r="AIB2" s="53"/>
      <c r="AIC2" s="53"/>
      <c r="AID2" s="53"/>
      <c r="AIE2" s="53"/>
      <c r="AIF2" s="53"/>
      <c r="AIG2" s="53"/>
      <c r="AIH2" s="53"/>
      <c r="AII2" s="53"/>
      <c r="AIJ2" s="53"/>
      <c r="AIK2" s="53"/>
      <c r="AIL2" s="53"/>
      <c r="AIM2" s="53"/>
      <c r="AIN2" s="53"/>
      <c r="AIO2" s="53"/>
      <c r="AIP2" s="53"/>
      <c r="AIQ2" s="53"/>
      <c r="AIR2" s="53"/>
      <c r="AIS2" s="53"/>
      <c r="AIT2" s="53"/>
      <c r="AIU2" s="53"/>
      <c r="AIV2" s="53"/>
      <c r="AIW2" s="53"/>
      <c r="AIX2" s="53"/>
      <c r="AIY2" s="53"/>
      <c r="AIZ2" s="53"/>
      <c r="AJA2" s="53"/>
      <c r="AJB2" s="53"/>
      <c r="AJC2" s="53"/>
      <c r="AJD2" s="53"/>
      <c r="AJE2" s="53"/>
      <c r="AJF2" s="53"/>
      <c r="AJG2" s="53"/>
      <c r="AJH2" s="53"/>
      <c r="AJI2" s="53"/>
      <c r="AJJ2" s="53"/>
      <c r="AJK2" s="53"/>
      <c r="AJL2" s="53"/>
      <c r="AJM2" s="53"/>
      <c r="AJN2" s="53"/>
      <c r="AJO2" s="53"/>
      <c r="AJP2" s="53"/>
      <c r="AJQ2" s="53"/>
      <c r="AJR2" s="53"/>
      <c r="AJS2" s="53"/>
      <c r="AJT2" s="53"/>
      <c r="AJU2" s="53"/>
      <c r="AJV2" s="53"/>
      <c r="AJW2" s="53"/>
      <c r="AJX2" s="53"/>
      <c r="AJY2" s="53"/>
      <c r="AJZ2" s="53"/>
      <c r="AKA2" s="53"/>
      <c r="AKB2" s="53"/>
      <c r="AKC2" s="53"/>
      <c r="AKD2" s="53"/>
      <c r="AKE2" s="53"/>
      <c r="AKF2" s="53"/>
      <c r="AKG2" s="53"/>
      <c r="AKH2" s="53"/>
      <c r="AKI2" s="53"/>
      <c r="AKJ2" s="53"/>
      <c r="AKK2" s="53"/>
      <c r="AKL2" s="53"/>
      <c r="AKM2" s="53"/>
      <c r="AKN2" s="53"/>
      <c r="AKO2" s="53"/>
      <c r="AKP2" s="53"/>
      <c r="AKQ2" s="53"/>
      <c r="AKR2" s="53"/>
      <c r="AKS2" s="53"/>
      <c r="AKT2" s="53"/>
      <c r="AKU2" s="53"/>
      <c r="AKV2" s="53"/>
      <c r="AKW2" s="53"/>
      <c r="AKX2" s="53"/>
      <c r="AKY2" s="53"/>
      <c r="AKZ2" s="53"/>
      <c r="ALA2" s="53"/>
      <c r="ALB2" s="53"/>
      <c r="ALC2" s="53"/>
      <c r="ALD2" s="53"/>
      <c r="ALE2" s="53"/>
      <c r="ALF2" s="53"/>
      <c r="ALG2" s="53"/>
      <c r="ALH2" s="53"/>
      <c r="ALI2" s="53"/>
      <c r="ALJ2" s="53"/>
      <c r="ALK2" s="53"/>
      <c r="ALL2" s="53"/>
      <c r="ALM2" s="53"/>
      <c r="ALN2" s="53"/>
      <c r="ALO2" s="53"/>
      <c r="ALP2" s="53"/>
      <c r="ALQ2" s="53"/>
      <c r="ALR2" s="53"/>
      <c r="ALS2" s="53"/>
      <c r="ALT2" s="53"/>
      <c r="ALU2" s="53"/>
      <c r="ALV2" s="53"/>
      <c r="ALW2" s="53"/>
      <c r="ALX2" s="53"/>
      <c r="ALY2" s="53"/>
      <c r="ALZ2" s="53"/>
      <c r="AMA2" s="53"/>
      <c r="AMB2" s="53"/>
      <c r="AMC2" s="53"/>
      <c r="AMD2" s="53"/>
      <c r="AME2" s="53"/>
      <c r="AMF2" s="53"/>
      <c r="AMG2" s="53"/>
      <c r="AMH2" s="53"/>
      <c r="AMI2" s="53"/>
      <c r="AMJ2" s="53"/>
      <c r="AMK2" s="53"/>
      <c r="AML2" s="53"/>
      <c r="AMM2" s="53"/>
      <c r="AMN2" s="53"/>
      <c r="AMO2" s="53"/>
      <c r="AMP2" s="53"/>
      <c r="AMQ2" s="53"/>
      <c r="AMR2" s="53"/>
      <c r="AMS2" s="53"/>
      <c r="AMT2" s="53"/>
      <c r="AMU2" s="53"/>
      <c r="AMV2" s="53"/>
      <c r="AMW2" s="53"/>
      <c r="AMX2" s="53"/>
      <c r="AMY2" s="53"/>
      <c r="AMZ2" s="53"/>
      <c r="ANA2" s="53"/>
      <c r="ANB2" s="53"/>
      <c r="ANC2" s="53"/>
      <c r="AND2" s="53"/>
      <c r="ANE2" s="53"/>
      <c r="ANF2" s="53"/>
      <c r="ANG2" s="53"/>
      <c r="ANH2" s="53"/>
      <c r="ANI2" s="53"/>
      <c r="ANJ2" s="53"/>
      <c r="ANK2" s="53"/>
      <c r="ANL2" s="53"/>
      <c r="ANM2" s="53"/>
      <c r="ANN2" s="53"/>
      <c r="ANO2" s="53"/>
      <c r="ANP2" s="53"/>
      <c r="ANQ2" s="53"/>
      <c r="ANR2" s="53"/>
      <c r="ANS2" s="53"/>
      <c r="ANT2" s="53"/>
      <c r="ANU2" s="53"/>
      <c r="ANV2" s="53"/>
      <c r="ANW2" s="53"/>
      <c r="ANX2" s="53"/>
      <c r="ANY2" s="53"/>
      <c r="ANZ2" s="53"/>
      <c r="AOA2" s="53"/>
      <c r="AOB2" s="53"/>
      <c r="AOC2" s="53"/>
      <c r="AOD2" s="53"/>
      <c r="AOE2" s="53"/>
      <c r="AOF2" s="53"/>
      <c r="AOG2" s="53"/>
      <c r="AOH2" s="53"/>
      <c r="AOI2" s="53"/>
      <c r="AOJ2" s="53"/>
      <c r="AOK2" s="53"/>
      <c r="AOL2" s="53"/>
      <c r="AOM2" s="53"/>
      <c r="AON2" s="53"/>
      <c r="AOO2" s="53"/>
      <c r="AOP2" s="53"/>
      <c r="AOQ2" s="53"/>
      <c r="AOR2" s="53"/>
      <c r="AOS2" s="53"/>
      <c r="AOT2" s="53"/>
      <c r="AOU2" s="53"/>
      <c r="AOV2" s="53"/>
      <c r="AOW2" s="53"/>
      <c r="AOX2" s="53"/>
      <c r="AOY2" s="53"/>
      <c r="AOZ2" s="53"/>
      <c r="APA2" s="53"/>
      <c r="APB2" s="53"/>
      <c r="APC2" s="53"/>
      <c r="APD2" s="53"/>
      <c r="APE2" s="53"/>
      <c r="APF2" s="53"/>
      <c r="APG2" s="53"/>
      <c r="APH2" s="53"/>
      <c r="API2" s="53"/>
      <c r="APJ2" s="53"/>
      <c r="APK2" s="53"/>
      <c r="APL2" s="53"/>
      <c r="APM2" s="53"/>
      <c r="APN2" s="53"/>
      <c r="APO2" s="53"/>
      <c r="APP2" s="53"/>
      <c r="APQ2" s="53"/>
      <c r="APR2" s="53"/>
      <c r="APS2" s="53"/>
      <c r="APT2" s="53"/>
      <c r="APU2" s="53"/>
      <c r="APV2" s="53"/>
      <c r="APW2" s="53"/>
      <c r="APX2" s="53"/>
      <c r="APY2" s="53"/>
      <c r="APZ2" s="53"/>
      <c r="AQA2" s="53"/>
      <c r="AQB2" s="53"/>
      <c r="AQC2" s="53"/>
      <c r="AQD2" s="53"/>
      <c r="AQE2" s="53"/>
      <c r="AQF2" s="53"/>
      <c r="AQG2" s="53"/>
      <c r="AQH2" s="53"/>
      <c r="AQI2" s="53"/>
      <c r="AQJ2" s="53"/>
      <c r="AQK2" s="53"/>
      <c r="AQL2" s="53"/>
      <c r="AQM2" s="53"/>
      <c r="AQN2" s="53"/>
      <c r="AQO2" s="53"/>
      <c r="AQP2" s="53"/>
      <c r="AQQ2" s="53"/>
      <c r="AQR2" s="53"/>
      <c r="AQS2" s="53"/>
      <c r="AQT2" s="53"/>
      <c r="AQU2" s="53"/>
      <c r="AQV2" s="53"/>
      <c r="AQW2" s="53"/>
      <c r="AQX2" s="53"/>
      <c r="AQY2" s="53"/>
      <c r="AQZ2" s="53"/>
      <c r="ARA2" s="53"/>
      <c r="ARB2" s="53"/>
      <c r="ARC2" s="53"/>
      <c r="ARD2" s="53"/>
      <c r="ARE2" s="53"/>
      <c r="ARF2" s="53"/>
      <c r="ARG2" s="53"/>
      <c r="ARH2" s="53"/>
      <c r="ARI2" s="53"/>
      <c r="ARJ2" s="53"/>
      <c r="ARK2" s="53"/>
      <c r="ARL2" s="53"/>
      <c r="ARM2" s="53"/>
      <c r="ARN2" s="53"/>
      <c r="ARO2" s="53"/>
      <c r="ARP2" s="53"/>
      <c r="ARQ2" s="53"/>
      <c r="ARR2" s="53"/>
      <c r="ARS2" s="53"/>
      <c r="ART2" s="53"/>
      <c r="ARU2" s="53"/>
      <c r="ARV2" s="53"/>
      <c r="ARW2" s="53"/>
      <c r="ARX2" s="53"/>
      <c r="ARY2" s="53"/>
      <c r="ARZ2" s="53"/>
      <c r="ASA2" s="53"/>
      <c r="ASB2" s="53"/>
      <c r="ASC2" s="53"/>
      <c r="ASD2" s="53"/>
      <c r="ASE2" s="53"/>
      <c r="ASF2" s="53"/>
      <c r="ASG2" s="53"/>
      <c r="ASH2" s="53"/>
      <c r="ASI2" s="53"/>
      <c r="ASJ2" s="53"/>
      <c r="ASK2" s="53"/>
      <c r="ASL2" s="53"/>
      <c r="ASM2" s="53"/>
      <c r="ASN2" s="53"/>
      <c r="ASO2" s="53"/>
      <c r="ASP2" s="53"/>
      <c r="ASQ2" s="53"/>
      <c r="ASR2" s="53"/>
      <c r="ASS2" s="53"/>
      <c r="AST2" s="53"/>
      <c r="ASU2" s="53"/>
      <c r="ASV2" s="53"/>
      <c r="ASW2" s="53"/>
      <c r="ASX2" s="53"/>
      <c r="ASY2" s="53"/>
      <c r="ASZ2" s="53"/>
      <c r="ATA2" s="53"/>
      <c r="ATB2" s="53"/>
      <c r="ATC2" s="53"/>
      <c r="ATD2" s="53"/>
      <c r="ATE2" s="53"/>
      <c r="ATF2" s="53"/>
      <c r="ATG2" s="53"/>
      <c r="ATH2" s="53"/>
      <c r="ATI2" s="53"/>
      <c r="ATJ2" s="53"/>
      <c r="ATK2" s="53"/>
      <c r="ATL2" s="53"/>
      <c r="ATM2" s="53"/>
      <c r="ATN2" s="53"/>
      <c r="ATO2" s="53"/>
      <c r="ATP2" s="53"/>
      <c r="ATQ2" s="53"/>
      <c r="ATR2" s="53"/>
      <c r="ATS2" s="53"/>
      <c r="ATT2" s="53"/>
      <c r="ATU2" s="53"/>
      <c r="ATV2" s="53"/>
      <c r="ATW2" s="53"/>
      <c r="ATX2" s="53"/>
      <c r="ATY2" s="53"/>
      <c r="ATZ2" s="53"/>
      <c r="AUA2" s="53"/>
      <c r="AUB2" s="53"/>
      <c r="AUC2" s="53"/>
      <c r="AUD2" s="53"/>
      <c r="AUE2" s="53"/>
      <c r="AUF2" s="53"/>
      <c r="AUG2" s="53"/>
      <c r="AUH2" s="53"/>
      <c r="AUI2" s="53"/>
      <c r="AUJ2" s="53"/>
      <c r="AUK2" s="53"/>
      <c r="AUL2" s="53"/>
      <c r="AUM2" s="53"/>
      <c r="AUN2" s="53"/>
      <c r="AUO2" s="53"/>
      <c r="AUP2" s="53"/>
      <c r="AUQ2" s="53"/>
      <c r="AUR2" s="53"/>
      <c r="AUS2" s="53"/>
      <c r="AUT2" s="53"/>
      <c r="AUU2" s="53"/>
      <c r="AUV2" s="53"/>
      <c r="AUW2" s="53"/>
      <c r="AUX2" s="53"/>
      <c r="AUY2" s="53"/>
      <c r="AUZ2" s="53"/>
      <c r="AVA2" s="53"/>
      <c r="AVB2" s="53"/>
      <c r="AVC2" s="53"/>
      <c r="AVD2" s="53"/>
      <c r="AVE2" s="53"/>
      <c r="AVF2" s="53"/>
      <c r="AVG2" s="53"/>
      <c r="AVH2" s="53"/>
      <c r="AVI2" s="53"/>
      <c r="AVJ2" s="53"/>
      <c r="AVK2" s="53"/>
      <c r="AVL2" s="53"/>
      <c r="AVM2" s="53"/>
      <c r="AVN2" s="53"/>
      <c r="AVO2" s="53"/>
      <c r="AVP2" s="53"/>
      <c r="AVQ2" s="53"/>
      <c r="AVR2" s="53"/>
      <c r="AVS2" s="53"/>
      <c r="AVT2" s="53"/>
      <c r="AVU2" s="53"/>
      <c r="AVV2" s="53"/>
      <c r="AVW2" s="53"/>
      <c r="AVX2" s="53"/>
      <c r="AVY2" s="53"/>
      <c r="AVZ2" s="53"/>
      <c r="AWA2" s="53"/>
      <c r="AWB2" s="53"/>
      <c r="AWC2" s="53"/>
      <c r="AWD2" s="53"/>
      <c r="AWE2" s="53"/>
      <c r="AWF2" s="53"/>
      <c r="AWG2" s="53"/>
      <c r="AWH2" s="53"/>
      <c r="AWI2" s="53"/>
      <c r="AWJ2" s="53"/>
      <c r="AWK2" s="53"/>
      <c r="AWL2" s="53"/>
      <c r="AWM2" s="53"/>
      <c r="AWN2" s="53"/>
      <c r="AWO2" s="53"/>
      <c r="AWP2" s="53"/>
      <c r="AWQ2" s="53"/>
      <c r="AWR2" s="53"/>
      <c r="AWS2" s="53"/>
      <c r="AWT2" s="53"/>
      <c r="AWU2" s="53"/>
      <c r="AWV2" s="53"/>
      <c r="AWW2" s="53"/>
      <c r="AWX2" s="53"/>
      <c r="AWY2" s="53"/>
      <c r="AWZ2" s="53"/>
      <c r="AXA2" s="53"/>
      <c r="AXB2" s="53"/>
      <c r="AXC2" s="53"/>
      <c r="AXD2" s="53"/>
      <c r="AXE2" s="53"/>
      <c r="AXF2" s="53"/>
      <c r="AXG2" s="53"/>
      <c r="AXH2" s="53"/>
      <c r="AXI2" s="53"/>
      <c r="AXJ2" s="53"/>
      <c r="AXK2" s="53"/>
      <c r="AXL2" s="53"/>
      <c r="AXM2" s="53"/>
      <c r="AXN2" s="53"/>
      <c r="AXO2" s="53"/>
      <c r="AXP2" s="53"/>
      <c r="AXQ2" s="53"/>
      <c r="AXR2" s="53"/>
      <c r="AXS2" s="53"/>
      <c r="AXT2" s="53"/>
      <c r="AXU2" s="53"/>
      <c r="AXV2" s="53"/>
      <c r="AXW2" s="53"/>
      <c r="AXX2" s="53"/>
      <c r="AXY2" s="53"/>
      <c r="AXZ2" s="53"/>
      <c r="AYA2" s="53"/>
      <c r="AYB2" s="53"/>
      <c r="AYC2" s="53"/>
      <c r="AYD2" s="53"/>
      <c r="AYE2" s="53"/>
      <c r="AYF2" s="53"/>
      <c r="AYG2" s="53"/>
      <c r="AYH2" s="53"/>
      <c r="AYI2" s="53"/>
      <c r="AYJ2" s="53"/>
      <c r="AYK2" s="53"/>
      <c r="AYL2" s="53"/>
      <c r="AYM2" s="53"/>
      <c r="AYN2" s="53"/>
      <c r="AYO2" s="53"/>
      <c r="AYP2" s="53"/>
      <c r="AYQ2" s="53"/>
      <c r="AYR2" s="53"/>
      <c r="AYS2" s="53"/>
      <c r="AYT2" s="53"/>
      <c r="AYU2" s="53"/>
      <c r="AYV2" s="53"/>
      <c r="AYW2" s="53"/>
      <c r="AYX2" s="53"/>
      <c r="AYY2" s="53"/>
      <c r="AYZ2" s="53"/>
      <c r="AZA2" s="53"/>
      <c r="AZB2" s="53"/>
      <c r="AZC2" s="53"/>
      <c r="AZD2" s="53"/>
      <c r="AZE2" s="53"/>
      <c r="AZF2" s="53"/>
      <c r="AZG2" s="53"/>
      <c r="AZH2" s="53"/>
      <c r="AZI2" s="53"/>
      <c r="AZJ2" s="53"/>
      <c r="AZK2" s="53"/>
      <c r="AZL2" s="53"/>
      <c r="AZM2" s="53"/>
      <c r="AZN2" s="53"/>
      <c r="AZO2" s="53"/>
      <c r="AZP2" s="53"/>
      <c r="AZQ2" s="53"/>
      <c r="AZR2" s="53"/>
      <c r="AZS2" s="53"/>
      <c r="AZT2" s="53"/>
      <c r="AZU2" s="53"/>
      <c r="AZV2" s="53"/>
      <c r="AZW2" s="53"/>
      <c r="AZX2" s="53"/>
      <c r="AZY2" s="53"/>
      <c r="AZZ2" s="53"/>
      <c r="BAA2" s="53"/>
      <c r="BAB2" s="53"/>
      <c r="BAC2" s="53"/>
      <c r="BAD2" s="53"/>
      <c r="BAE2" s="53"/>
      <c r="BAF2" s="53"/>
      <c r="BAG2" s="53"/>
      <c r="BAH2" s="53"/>
      <c r="BAI2" s="53"/>
      <c r="BAJ2" s="53"/>
      <c r="BAK2" s="53"/>
      <c r="BAL2" s="53"/>
      <c r="BAM2" s="53"/>
      <c r="BAN2" s="53"/>
      <c r="BAO2" s="53"/>
      <c r="BAP2" s="53"/>
      <c r="BAQ2" s="53"/>
      <c r="BAR2" s="53"/>
      <c r="BAS2" s="53"/>
      <c r="BAT2" s="53"/>
      <c r="BAU2" s="53"/>
      <c r="BAV2" s="53"/>
      <c r="BAW2" s="53"/>
      <c r="BAX2" s="53"/>
      <c r="BAY2" s="53"/>
      <c r="BAZ2" s="53"/>
      <c r="BBA2" s="53"/>
      <c r="BBB2" s="53"/>
      <c r="BBC2" s="53"/>
      <c r="BBD2" s="53"/>
      <c r="BBE2" s="53"/>
      <c r="BBF2" s="53"/>
      <c r="BBG2" s="53"/>
      <c r="BBH2" s="53"/>
      <c r="BBI2" s="53"/>
      <c r="BBJ2" s="53"/>
      <c r="BBK2" s="53"/>
      <c r="BBL2" s="53"/>
      <c r="BBM2" s="53"/>
      <c r="BBN2" s="53"/>
      <c r="BBO2" s="53"/>
      <c r="BBP2" s="53"/>
      <c r="BBQ2" s="53"/>
      <c r="BBR2" s="53"/>
      <c r="BBS2" s="53"/>
      <c r="BBT2" s="53"/>
      <c r="BBU2" s="53"/>
      <c r="BBV2" s="53"/>
      <c r="BBW2" s="53"/>
      <c r="BBX2" s="53"/>
      <c r="BBY2" s="53"/>
      <c r="BBZ2" s="53"/>
      <c r="BCA2" s="53"/>
      <c r="BCB2" s="53"/>
      <c r="BCC2" s="53"/>
      <c r="BCD2" s="53"/>
      <c r="BCE2" s="53"/>
      <c r="BCF2" s="53"/>
      <c r="BCG2" s="53"/>
      <c r="BCH2" s="53"/>
      <c r="BCI2" s="53"/>
      <c r="BCJ2" s="53"/>
      <c r="BCK2" s="53"/>
      <c r="BCL2" s="53"/>
      <c r="BCM2" s="53"/>
      <c r="BCN2" s="53"/>
      <c r="BCO2" s="53"/>
      <c r="BCP2" s="53"/>
      <c r="BCQ2" s="53"/>
      <c r="BCR2" s="53"/>
      <c r="BCS2" s="53"/>
      <c r="BCT2" s="53"/>
      <c r="BCU2" s="53"/>
      <c r="BCV2" s="53"/>
      <c r="BCW2" s="53"/>
      <c r="BCX2" s="53"/>
      <c r="BCY2" s="53"/>
      <c r="BCZ2" s="53"/>
      <c r="BDA2" s="53"/>
      <c r="BDB2" s="53"/>
      <c r="BDC2" s="53"/>
      <c r="BDD2" s="53"/>
      <c r="BDE2" s="53"/>
      <c r="BDF2" s="53"/>
      <c r="BDG2" s="53"/>
      <c r="BDH2" s="53"/>
      <c r="BDI2" s="53"/>
      <c r="BDJ2" s="53"/>
      <c r="BDK2" s="53"/>
      <c r="BDL2" s="53"/>
      <c r="BDM2" s="53"/>
      <c r="BDN2" s="53"/>
      <c r="BDO2" s="53"/>
      <c r="BDP2" s="53"/>
      <c r="BDQ2" s="53"/>
      <c r="BDR2" s="53"/>
      <c r="BDS2" s="53"/>
      <c r="BDT2" s="53"/>
      <c r="BDU2" s="53"/>
      <c r="BDV2" s="53"/>
      <c r="BDW2" s="53"/>
      <c r="BDX2" s="53"/>
      <c r="BDY2" s="53"/>
      <c r="BDZ2" s="53"/>
      <c r="BEA2" s="53"/>
      <c r="BEB2" s="53"/>
      <c r="BEC2" s="53"/>
      <c r="BED2" s="53"/>
      <c r="BEE2" s="53"/>
      <c r="BEF2" s="53"/>
      <c r="BEG2" s="53"/>
      <c r="BEH2" s="53"/>
      <c r="BEI2" s="53"/>
      <c r="BEJ2" s="53"/>
      <c r="BEK2" s="53"/>
      <c r="BEL2" s="53"/>
      <c r="BEM2" s="53"/>
      <c r="BEN2" s="53"/>
      <c r="BEO2" s="53"/>
      <c r="BEP2" s="53"/>
      <c r="BEQ2" s="53"/>
      <c r="BER2" s="53"/>
      <c r="BES2" s="53"/>
      <c r="BET2" s="53"/>
      <c r="BEU2" s="53"/>
      <c r="BEV2" s="53"/>
      <c r="BEW2" s="53"/>
      <c r="BEX2" s="53"/>
      <c r="BEY2" s="53"/>
      <c r="BEZ2" s="53"/>
      <c r="BFA2" s="53"/>
      <c r="BFB2" s="53"/>
      <c r="BFC2" s="53"/>
      <c r="BFD2" s="53"/>
      <c r="BFE2" s="53"/>
      <c r="BFF2" s="53"/>
      <c r="BFG2" s="53"/>
      <c r="BFH2" s="53"/>
      <c r="BFI2" s="53"/>
      <c r="BFJ2" s="53"/>
      <c r="BFK2" s="53"/>
      <c r="BFL2" s="53"/>
      <c r="BFM2" s="53"/>
      <c r="BFN2" s="53"/>
      <c r="BFO2" s="53"/>
      <c r="BFP2" s="53"/>
      <c r="BFQ2" s="53"/>
      <c r="BFR2" s="53"/>
      <c r="BFS2" s="53"/>
      <c r="BFT2" s="53"/>
      <c r="BFU2" s="53"/>
      <c r="BFV2" s="53"/>
      <c r="BFW2" s="53"/>
      <c r="BFX2" s="53"/>
      <c r="BFY2" s="53"/>
      <c r="BFZ2" s="53"/>
      <c r="BGA2" s="53"/>
      <c r="BGB2" s="53"/>
      <c r="BGC2" s="53"/>
      <c r="BGD2" s="53"/>
      <c r="BGE2" s="53"/>
      <c r="BGF2" s="53"/>
      <c r="BGG2" s="53"/>
      <c r="BGH2" s="53"/>
      <c r="BGI2" s="53"/>
      <c r="BGJ2" s="53"/>
      <c r="BGK2" s="53"/>
      <c r="BGL2" s="53"/>
      <c r="BGM2" s="53"/>
      <c r="BGN2" s="53"/>
      <c r="BGO2" s="53"/>
      <c r="BGP2" s="53"/>
      <c r="BGQ2" s="53"/>
      <c r="BGR2" s="53"/>
      <c r="BGS2" s="53"/>
      <c r="BGT2" s="53"/>
      <c r="BGU2" s="53"/>
      <c r="BGV2" s="53"/>
      <c r="BGW2" s="53"/>
      <c r="BGX2" s="53"/>
      <c r="BGY2" s="53"/>
      <c r="BGZ2" s="53"/>
      <c r="BHA2" s="53"/>
      <c r="BHB2" s="53"/>
      <c r="BHC2" s="53"/>
      <c r="BHD2" s="53"/>
      <c r="BHE2" s="53"/>
      <c r="BHF2" s="53"/>
      <c r="BHG2" s="53"/>
      <c r="BHH2" s="53"/>
      <c r="BHI2" s="53"/>
      <c r="BHJ2" s="53"/>
      <c r="BHK2" s="53"/>
      <c r="BHL2" s="53"/>
      <c r="BHM2" s="53"/>
      <c r="BHN2" s="53"/>
      <c r="BHO2" s="53"/>
      <c r="BHP2" s="53"/>
      <c r="BHQ2" s="53"/>
      <c r="BHR2" s="53"/>
      <c r="BHS2" s="53"/>
      <c r="BHT2" s="53"/>
      <c r="BHU2" s="53"/>
      <c r="BHV2" s="53"/>
      <c r="BHW2" s="53"/>
      <c r="BHX2" s="53"/>
      <c r="BHY2" s="53"/>
      <c r="BHZ2" s="53"/>
      <c r="BIA2" s="53"/>
      <c r="BIB2" s="53"/>
      <c r="BIC2" s="53"/>
      <c r="BID2" s="53"/>
      <c r="BIE2" s="53"/>
      <c r="BIF2" s="53"/>
      <c r="BIG2" s="53"/>
      <c r="BIH2" s="53"/>
      <c r="BII2" s="53"/>
      <c r="BIJ2" s="53"/>
      <c r="BIK2" s="53"/>
      <c r="BIL2" s="53"/>
      <c r="BIM2" s="53"/>
      <c r="BIN2" s="53"/>
      <c r="BIO2" s="53"/>
      <c r="BIP2" s="53"/>
      <c r="BIQ2" s="53"/>
      <c r="BIR2" s="53"/>
      <c r="BIS2" s="53"/>
      <c r="BIT2" s="53"/>
      <c r="BIU2" s="53"/>
      <c r="BIV2" s="53"/>
      <c r="BIW2" s="53"/>
      <c r="BIX2" s="53"/>
      <c r="BIY2" s="53"/>
      <c r="BIZ2" s="53"/>
      <c r="BJA2" s="53"/>
      <c r="BJB2" s="53"/>
      <c r="BJC2" s="53"/>
      <c r="BJD2" s="53"/>
      <c r="BJE2" s="53"/>
      <c r="BJF2" s="53"/>
      <c r="BJG2" s="53"/>
      <c r="BJH2" s="53"/>
      <c r="BJI2" s="53"/>
      <c r="BJJ2" s="53"/>
      <c r="BJK2" s="53"/>
      <c r="BJL2" s="53"/>
      <c r="BJM2" s="53"/>
      <c r="BJN2" s="53"/>
      <c r="BJO2" s="53"/>
      <c r="BJP2" s="53"/>
      <c r="BJQ2" s="53"/>
      <c r="BJR2" s="53"/>
      <c r="BJS2" s="53"/>
      <c r="BJT2" s="53"/>
      <c r="BJU2" s="53"/>
      <c r="BJV2" s="53"/>
      <c r="BJW2" s="53"/>
      <c r="BJX2" s="53"/>
      <c r="BJY2" s="53"/>
      <c r="BJZ2" s="53"/>
      <c r="BKA2" s="53"/>
      <c r="BKB2" s="53"/>
      <c r="BKC2" s="53"/>
      <c r="BKD2" s="53"/>
      <c r="BKE2" s="53"/>
      <c r="BKF2" s="53"/>
      <c r="BKG2" s="53"/>
      <c r="BKH2" s="53"/>
      <c r="BKI2" s="53"/>
      <c r="BKJ2" s="53"/>
      <c r="BKK2" s="53"/>
      <c r="BKL2" s="53"/>
      <c r="BKM2" s="53"/>
      <c r="BKN2" s="53"/>
      <c r="BKO2" s="53"/>
      <c r="BKP2" s="53"/>
      <c r="BKQ2" s="53"/>
      <c r="BKR2" s="53"/>
      <c r="BKS2" s="53"/>
      <c r="BKT2" s="53"/>
      <c r="BKU2" s="53"/>
      <c r="BKV2" s="53"/>
      <c r="BKW2" s="53"/>
      <c r="BKX2" s="53"/>
      <c r="BKY2" s="53"/>
      <c r="BKZ2" s="53"/>
      <c r="BLA2" s="53"/>
      <c r="BLB2" s="53"/>
      <c r="BLC2" s="53"/>
      <c r="BLD2" s="53"/>
      <c r="BLE2" s="53"/>
      <c r="BLF2" s="53"/>
      <c r="BLG2" s="53"/>
      <c r="BLH2" s="53"/>
      <c r="BLI2" s="53"/>
      <c r="BLJ2" s="53"/>
      <c r="BLK2" s="53"/>
      <c r="BLL2" s="53"/>
      <c r="BLM2" s="53"/>
      <c r="BLN2" s="53"/>
      <c r="BLO2" s="53"/>
      <c r="BLP2" s="53"/>
      <c r="BLQ2" s="53"/>
      <c r="BLR2" s="53"/>
      <c r="BLS2" s="53"/>
      <c r="BLT2" s="53"/>
      <c r="BLU2" s="53"/>
      <c r="BLV2" s="53"/>
      <c r="BLW2" s="53"/>
      <c r="BLX2" s="53"/>
      <c r="BLY2" s="53"/>
      <c r="BLZ2" s="53"/>
      <c r="BMA2" s="53"/>
      <c r="BMB2" s="53"/>
      <c r="BMC2" s="53"/>
      <c r="BMD2" s="53"/>
      <c r="BME2" s="53"/>
      <c r="BMF2" s="53"/>
      <c r="BMG2" s="53"/>
      <c r="BMH2" s="53"/>
      <c r="BMI2" s="53"/>
      <c r="BMJ2" s="53"/>
      <c r="BMK2" s="53"/>
      <c r="BML2" s="53"/>
      <c r="BMM2" s="53"/>
      <c r="BMN2" s="53"/>
      <c r="BMO2" s="53"/>
      <c r="BMP2" s="53"/>
      <c r="BMQ2" s="53"/>
      <c r="BMR2" s="53"/>
      <c r="BMS2" s="53"/>
      <c r="BMT2" s="53"/>
      <c r="BMU2" s="53"/>
      <c r="BMV2" s="53"/>
      <c r="BMW2" s="53"/>
      <c r="BMX2" s="53"/>
      <c r="BMY2" s="53"/>
      <c r="BMZ2" s="53"/>
      <c r="BNA2" s="53"/>
      <c r="BNB2" s="53"/>
      <c r="BNC2" s="53"/>
      <c r="BND2" s="53"/>
      <c r="BNE2" s="53"/>
      <c r="BNF2" s="53"/>
      <c r="BNG2" s="53"/>
      <c r="BNH2" s="53"/>
      <c r="BNI2" s="53"/>
      <c r="BNJ2" s="53"/>
      <c r="BNK2" s="53"/>
      <c r="BNL2" s="53"/>
      <c r="BNM2" s="53"/>
      <c r="BNN2" s="53"/>
      <c r="BNO2" s="53"/>
      <c r="BNP2" s="53"/>
      <c r="BNQ2" s="53"/>
      <c r="BNR2" s="53"/>
      <c r="BNS2" s="53"/>
      <c r="BNT2" s="53"/>
      <c r="BNU2" s="53"/>
      <c r="BNV2" s="53"/>
      <c r="BNW2" s="53"/>
      <c r="BNX2" s="53"/>
      <c r="BNY2" s="53"/>
      <c r="BNZ2" s="53"/>
      <c r="BOA2" s="53"/>
      <c r="BOB2" s="53"/>
      <c r="BOC2" s="53"/>
      <c r="BOD2" s="53"/>
      <c r="BOE2" s="53"/>
      <c r="BOF2" s="53"/>
      <c r="BOG2" s="53"/>
      <c r="BOH2" s="53"/>
      <c r="BOI2" s="53"/>
      <c r="BOJ2" s="53"/>
      <c r="BOK2" s="53"/>
      <c r="BOL2" s="53"/>
      <c r="BOM2" s="53"/>
      <c r="BON2" s="53"/>
      <c r="BOO2" s="53"/>
      <c r="BOP2" s="53"/>
      <c r="BOQ2" s="53"/>
      <c r="BOR2" s="53"/>
      <c r="BOS2" s="53"/>
      <c r="BOT2" s="53"/>
      <c r="BOU2" s="53"/>
      <c r="BOV2" s="53"/>
      <c r="BOW2" s="53"/>
      <c r="BOX2" s="53"/>
      <c r="BOY2" s="53"/>
      <c r="BOZ2" s="53"/>
      <c r="BPA2" s="53"/>
      <c r="BPB2" s="53"/>
      <c r="BPC2" s="53"/>
      <c r="BPD2" s="53"/>
      <c r="BPE2" s="53"/>
      <c r="BPF2" s="53"/>
      <c r="BPG2" s="53"/>
      <c r="BPH2" s="53"/>
      <c r="BPI2" s="53"/>
      <c r="BPJ2" s="53"/>
      <c r="BPK2" s="53"/>
      <c r="BPL2" s="53"/>
      <c r="BPM2" s="53"/>
      <c r="BPN2" s="53"/>
      <c r="BPO2" s="53"/>
      <c r="BPP2" s="53"/>
      <c r="BPQ2" s="53"/>
      <c r="BPR2" s="53"/>
      <c r="BPS2" s="53"/>
      <c r="BPT2" s="53"/>
      <c r="BPU2" s="53"/>
      <c r="BPV2" s="53"/>
      <c r="BPW2" s="53"/>
      <c r="BPX2" s="53"/>
      <c r="BPY2" s="53"/>
      <c r="BPZ2" s="53"/>
      <c r="BQA2" s="53"/>
      <c r="BQB2" s="53"/>
      <c r="BQC2" s="53"/>
      <c r="BQD2" s="53"/>
      <c r="BQE2" s="53"/>
      <c r="BQF2" s="53"/>
      <c r="BQG2" s="53"/>
      <c r="BQH2" s="53"/>
      <c r="BQI2" s="53"/>
      <c r="BQJ2" s="53"/>
      <c r="BQK2" s="53"/>
      <c r="BQL2" s="53"/>
      <c r="BQM2" s="53"/>
      <c r="BQN2" s="53"/>
      <c r="BQO2" s="53"/>
      <c r="BQP2" s="53"/>
      <c r="BQQ2" s="53"/>
      <c r="BQR2" s="53"/>
      <c r="BQS2" s="53"/>
      <c r="BQT2" s="53"/>
      <c r="BQU2" s="53"/>
      <c r="BQV2" s="53"/>
      <c r="BQW2" s="53"/>
      <c r="BQX2" s="53"/>
      <c r="BQY2" s="53"/>
      <c r="BQZ2" s="53"/>
      <c r="BRA2" s="53"/>
      <c r="BRB2" s="53"/>
      <c r="BRC2" s="53"/>
      <c r="BRD2" s="53"/>
      <c r="BRE2" s="53"/>
      <c r="BRF2" s="53"/>
      <c r="BRG2" s="53"/>
      <c r="BRH2" s="53"/>
      <c r="BRI2" s="53"/>
      <c r="BRJ2" s="53"/>
      <c r="BRK2" s="53"/>
      <c r="BRL2" s="53"/>
      <c r="BRM2" s="53"/>
      <c r="BRN2" s="53"/>
      <c r="BRO2" s="53"/>
      <c r="BRP2" s="53"/>
      <c r="BRQ2" s="53"/>
      <c r="BRR2" s="53"/>
      <c r="BRS2" s="53"/>
      <c r="BRT2" s="53"/>
      <c r="BRU2" s="53"/>
      <c r="BRV2" s="53"/>
      <c r="BRW2" s="53"/>
      <c r="BRX2" s="53"/>
      <c r="BRY2" s="53"/>
      <c r="BRZ2" s="53"/>
      <c r="BSA2" s="53"/>
      <c r="BSB2" s="53"/>
      <c r="BSC2" s="53"/>
      <c r="BSD2" s="53"/>
      <c r="BSE2" s="53"/>
      <c r="BSF2" s="53"/>
      <c r="BSG2" s="53"/>
      <c r="BSH2" s="53"/>
      <c r="BSI2" s="53"/>
      <c r="BSJ2" s="53"/>
      <c r="BSK2" s="53"/>
      <c r="BSL2" s="53"/>
      <c r="BSM2" s="53"/>
      <c r="BSN2" s="53"/>
      <c r="BSO2" s="53"/>
      <c r="BSP2" s="53"/>
      <c r="BSQ2" s="53"/>
      <c r="BSR2" s="53"/>
      <c r="BSS2" s="53"/>
      <c r="BST2" s="53"/>
      <c r="BSU2" s="53"/>
      <c r="BSV2" s="53"/>
      <c r="BSW2" s="53"/>
      <c r="BSX2" s="53"/>
      <c r="BSY2" s="53"/>
      <c r="BSZ2" s="53"/>
      <c r="BTA2" s="53"/>
      <c r="BTB2" s="53"/>
      <c r="BTC2" s="53"/>
      <c r="BTD2" s="53"/>
      <c r="BTE2" s="53"/>
      <c r="BTF2" s="53"/>
      <c r="BTG2" s="53"/>
      <c r="BTH2" s="53"/>
      <c r="BTI2" s="53"/>
      <c r="BTJ2" s="53"/>
      <c r="BTK2" s="53"/>
      <c r="BTL2" s="53"/>
      <c r="BTM2" s="53"/>
      <c r="BTN2" s="53"/>
      <c r="BTO2" s="53"/>
      <c r="BTP2" s="53"/>
      <c r="BTQ2" s="53"/>
      <c r="BTR2" s="53"/>
      <c r="BTS2" s="53"/>
      <c r="BTT2" s="53"/>
      <c r="BTU2" s="53"/>
      <c r="BTV2" s="53"/>
      <c r="BTW2" s="53"/>
      <c r="BTX2" s="53"/>
      <c r="BTY2" s="53"/>
      <c r="BTZ2" s="53"/>
      <c r="BUA2" s="53"/>
      <c r="BUB2" s="53"/>
      <c r="BUC2" s="53"/>
      <c r="BUD2" s="53"/>
      <c r="BUE2" s="53"/>
      <c r="BUF2" s="53"/>
      <c r="BUG2" s="53"/>
      <c r="BUH2" s="53"/>
      <c r="BUI2" s="53"/>
      <c r="BUJ2" s="53"/>
      <c r="BUK2" s="53"/>
      <c r="BUL2" s="53"/>
      <c r="BUM2" s="53"/>
      <c r="BUN2" s="53"/>
      <c r="BUO2" s="53"/>
      <c r="BUP2" s="53"/>
      <c r="BUQ2" s="53"/>
      <c r="BUR2" s="53"/>
      <c r="BUS2" s="53"/>
      <c r="BUT2" s="53"/>
      <c r="BUU2" s="53"/>
      <c r="BUV2" s="53"/>
      <c r="BUW2" s="53"/>
      <c r="BUX2" s="53"/>
      <c r="BUY2" s="53"/>
      <c r="BUZ2" s="53"/>
      <c r="BVA2" s="53"/>
      <c r="BVB2" s="53"/>
      <c r="BVC2" s="53"/>
      <c r="BVD2" s="53"/>
      <c r="BVE2" s="53"/>
      <c r="BVF2" s="53"/>
      <c r="BVG2" s="53"/>
      <c r="BVH2" s="53"/>
      <c r="BVI2" s="53"/>
      <c r="BVJ2" s="53"/>
      <c r="BVK2" s="53"/>
      <c r="BVL2" s="53"/>
      <c r="BVM2" s="53"/>
      <c r="BVN2" s="53"/>
      <c r="BVO2" s="53"/>
      <c r="BVP2" s="53"/>
      <c r="BVQ2" s="53"/>
      <c r="BVR2" s="53"/>
      <c r="BVS2" s="53"/>
      <c r="BVT2" s="53"/>
      <c r="BVU2" s="53"/>
      <c r="BVV2" s="53"/>
      <c r="BVW2" s="53"/>
      <c r="BVX2" s="53"/>
      <c r="BVY2" s="53"/>
      <c r="BVZ2" s="53"/>
      <c r="BWA2" s="53"/>
      <c r="BWB2" s="53"/>
      <c r="BWC2" s="53"/>
      <c r="BWD2" s="53"/>
      <c r="BWE2" s="53"/>
      <c r="BWF2" s="53"/>
      <c r="BWG2" s="53"/>
      <c r="BWH2" s="53"/>
      <c r="BWI2" s="53"/>
      <c r="BWJ2" s="53"/>
      <c r="BWK2" s="53"/>
      <c r="BWL2" s="53"/>
      <c r="BWM2" s="53"/>
      <c r="BWN2" s="53"/>
      <c r="BWO2" s="53"/>
      <c r="BWP2" s="53"/>
      <c r="BWQ2" s="53"/>
      <c r="BWR2" s="53"/>
      <c r="BWS2" s="53"/>
      <c r="BWT2" s="53"/>
      <c r="BWU2" s="53"/>
      <c r="BWV2" s="53"/>
      <c r="BWW2" s="53"/>
      <c r="BWX2" s="53"/>
      <c r="BWY2" s="53"/>
      <c r="BWZ2" s="53"/>
      <c r="BXA2" s="53"/>
      <c r="BXB2" s="53"/>
      <c r="BXC2" s="53"/>
      <c r="BXD2" s="53"/>
      <c r="BXE2" s="53"/>
      <c r="BXF2" s="53"/>
      <c r="BXG2" s="53"/>
      <c r="BXH2" s="53"/>
      <c r="BXI2" s="53"/>
      <c r="BXJ2" s="53"/>
      <c r="BXK2" s="53"/>
      <c r="BXL2" s="53"/>
      <c r="BXM2" s="53"/>
      <c r="BXN2" s="53"/>
      <c r="BXO2" s="53"/>
      <c r="BXP2" s="53"/>
      <c r="BXQ2" s="53"/>
      <c r="BXR2" s="53"/>
      <c r="BXS2" s="53"/>
      <c r="BXT2" s="53"/>
      <c r="BXU2" s="53"/>
      <c r="BXV2" s="53"/>
      <c r="BXW2" s="53"/>
      <c r="BXX2" s="53"/>
      <c r="BXY2" s="53"/>
      <c r="BXZ2" s="53"/>
      <c r="BYA2" s="53"/>
      <c r="BYB2" s="53"/>
      <c r="BYC2" s="53"/>
      <c r="BYD2" s="53"/>
      <c r="BYE2" s="53"/>
      <c r="BYF2" s="53"/>
      <c r="BYG2" s="53"/>
      <c r="BYH2" s="53"/>
      <c r="BYI2" s="53"/>
      <c r="BYJ2" s="53"/>
      <c r="BYK2" s="53"/>
      <c r="BYL2" s="53"/>
      <c r="BYM2" s="53"/>
      <c r="BYN2" s="53"/>
      <c r="BYO2" s="53"/>
      <c r="BYP2" s="53"/>
      <c r="BYQ2" s="53"/>
      <c r="BYR2" s="53"/>
      <c r="BYS2" s="53"/>
      <c r="BYT2" s="53"/>
      <c r="BYU2" s="53"/>
      <c r="BYV2" s="53"/>
      <c r="BYW2" s="53"/>
      <c r="BYX2" s="53"/>
      <c r="BYY2" s="53"/>
      <c r="BYZ2" s="53"/>
      <c r="BZA2" s="53"/>
      <c r="BZB2" s="53"/>
      <c r="BZC2" s="53"/>
      <c r="BZD2" s="53"/>
      <c r="BZE2" s="53"/>
      <c r="BZF2" s="53"/>
      <c r="BZG2" s="53"/>
      <c r="BZH2" s="53"/>
      <c r="BZI2" s="53"/>
      <c r="BZJ2" s="53"/>
      <c r="BZK2" s="53"/>
      <c r="BZL2" s="53"/>
      <c r="BZM2" s="53"/>
      <c r="BZN2" s="53"/>
      <c r="BZO2" s="53"/>
      <c r="BZP2" s="53"/>
      <c r="BZQ2" s="53"/>
      <c r="BZR2" s="53"/>
      <c r="BZS2" s="53"/>
      <c r="BZT2" s="53"/>
      <c r="BZU2" s="53"/>
      <c r="BZV2" s="53"/>
      <c r="BZW2" s="53"/>
      <c r="BZX2" s="53"/>
      <c r="BZY2" s="53"/>
      <c r="BZZ2" s="53"/>
      <c r="CAA2" s="53"/>
      <c r="CAB2" s="53"/>
      <c r="CAC2" s="53"/>
      <c r="CAD2" s="53"/>
      <c r="CAE2" s="53"/>
      <c r="CAF2" s="53"/>
      <c r="CAG2" s="53"/>
      <c r="CAH2" s="53"/>
      <c r="CAI2" s="53"/>
      <c r="CAJ2" s="53"/>
      <c r="CAK2" s="53"/>
      <c r="CAL2" s="53"/>
      <c r="CAM2" s="53"/>
      <c r="CAN2" s="53"/>
      <c r="CAO2" s="53"/>
      <c r="CAP2" s="53"/>
      <c r="CAQ2" s="53"/>
      <c r="CAR2" s="53"/>
      <c r="CAS2" s="53"/>
      <c r="CAT2" s="53"/>
      <c r="CAU2" s="53"/>
      <c r="CAV2" s="53"/>
      <c r="CAW2" s="53"/>
      <c r="CAX2" s="53"/>
      <c r="CAY2" s="53"/>
      <c r="CAZ2" s="53"/>
      <c r="CBA2" s="53"/>
      <c r="CBB2" s="53"/>
      <c r="CBC2" s="53"/>
      <c r="CBD2" s="53"/>
      <c r="CBE2" s="53"/>
      <c r="CBF2" s="53"/>
      <c r="CBG2" s="53"/>
      <c r="CBH2" s="53"/>
      <c r="CBI2" s="53"/>
      <c r="CBJ2" s="53"/>
      <c r="CBK2" s="53"/>
      <c r="CBL2" s="53"/>
      <c r="CBM2" s="53"/>
      <c r="CBN2" s="53"/>
      <c r="CBO2" s="53"/>
      <c r="CBP2" s="53"/>
      <c r="CBQ2" s="53"/>
      <c r="CBR2" s="53"/>
      <c r="CBS2" s="53"/>
      <c r="CBT2" s="53"/>
      <c r="CBU2" s="53"/>
      <c r="CBV2" s="53"/>
      <c r="CBW2" s="53"/>
      <c r="CBX2" s="53"/>
      <c r="CBY2" s="53"/>
      <c r="CBZ2" s="53"/>
      <c r="CCA2" s="53"/>
      <c r="CCB2" s="53"/>
      <c r="CCC2" s="53"/>
      <c r="CCD2" s="53"/>
      <c r="CCE2" s="53"/>
      <c r="CCF2" s="53"/>
      <c r="CCG2" s="53"/>
      <c r="CCH2" s="53"/>
      <c r="CCI2" s="53"/>
      <c r="CCJ2" s="53"/>
      <c r="CCK2" s="53"/>
      <c r="CCL2" s="53"/>
      <c r="CCM2" s="53"/>
      <c r="CCN2" s="53"/>
      <c r="CCO2" s="53"/>
      <c r="CCP2" s="53"/>
      <c r="CCQ2" s="53"/>
      <c r="CCR2" s="53"/>
      <c r="CCS2" s="53"/>
      <c r="CCT2" s="53"/>
      <c r="CCU2" s="53"/>
      <c r="CCV2" s="53"/>
      <c r="CCW2" s="53"/>
      <c r="CCX2" s="53"/>
      <c r="CCY2" s="53"/>
      <c r="CCZ2" s="53"/>
      <c r="CDA2" s="53"/>
      <c r="CDB2" s="53"/>
      <c r="CDC2" s="53"/>
      <c r="CDD2" s="53"/>
      <c r="CDE2" s="53"/>
      <c r="CDF2" s="53"/>
      <c r="CDG2" s="53"/>
      <c r="CDH2" s="53"/>
      <c r="CDI2" s="53"/>
      <c r="CDJ2" s="53"/>
      <c r="CDK2" s="53"/>
      <c r="CDL2" s="53"/>
      <c r="CDM2" s="53"/>
      <c r="CDN2" s="53"/>
      <c r="CDO2" s="53"/>
      <c r="CDP2" s="53"/>
      <c r="CDQ2" s="53"/>
      <c r="CDR2" s="53"/>
      <c r="CDS2" s="53"/>
      <c r="CDT2" s="53"/>
      <c r="CDU2" s="53"/>
      <c r="CDV2" s="53"/>
      <c r="CDW2" s="53"/>
      <c r="CDX2" s="53"/>
      <c r="CDY2" s="53"/>
      <c r="CDZ2" s="53"/>
      <c r="CEA2" s="53"/>
      <c r="CEB2" s="53"/>
      <c r="CEC2" s="53"/>
      <c r="CED2" s="53"/>
      <c r="CEE2" s="53"/>
      <c r="CEF2" s="53"/>
      <c r="CEG2" s="53"/>
      <c r="CEH2" s="53"/>
      <c r="CEI2" s="53"/>
      <c r="CEJ2" s="53"/>
      <c r="CEK2" s="53"/>
      <c r="CEL2" s="53"/>
      <c r="CEM2" s="53"/>
      <c r="CEN2" s="53"/>
      <c r="CEO2" s="53"/>
      <c r="CEP2" s="53"/>
      <c r="CEQ2" s="53"/>
      <c r="CER2" s="53"/>
      <c r="CES2" s="53"/>
      <c r="CET2" s="53"/>
      <c r="CEU2" s="53"/>
      <c r="CEV2" s="53"/>
      <c r="CEW2" s="53"/>
      <c r="CEX2" s="53"/>
      <c r="CEY2" s="53"/>
      <c r="CEZ2" s="53"/>
      <c r="CFA2" s="53"/>
      <c r="CFB2" s="53"/>
      <c r="CFC2" s="53"/>
      <c r="CFD2" s="53"/>
      <c r="CFE2" s="53"/>
      <c r="CFF2" s="53"/>
      <c r="CFG2" s="53"/>
      <c r="CFH2" s="53"/>
      <c r="CFI2" s="53"/>
      <c r="CFJ2" s="53"/>
      <c r="CFK2" s="53"/>
      <c r="CFL2" s="53"/>
      <c r="CFM2" s="53"/>
      <c r="CFN2" s="53"/>
      <c r="CFO2" s="53"/>
      <c r="CFP2" s="53"/>
      <c r="CFQ2" s="53"/>
      <c r="CFR2" s="53"/>
      <c r="CFS2" s="53"/>
      <c r="CFT2" s="53"/>
      <c r="CFU2" s="53"/>
      <c r="CFV2" s="53"/>
      <c r="CFW2" s="53"/>
      <c r="CFX2" s="53"/>
      <c r="CFY2" s="53"/>
      <c r="CFZ2" s="53"/>
      <c r="CGA2" s="53"/>
      <c r="CGB2" s="53"/>
      <c r="CGC2" s="53"/>
      <c r="CGD2" s="53"/>
      <c r="CGE2" s="53"/>
      <c r="CGF2" s="53"/>
      <c r="CGG2" s="53"/>
      <c r="CGH2" s="53"/>
      <c r="CGI2" s="53"/>
      <c r="CGJ2" s="53"/>
      <c r="CGK2" s="53"/>
      <c r="CGL2" s="53"/>
      <c r="CGM2" s="53"/>
      <c r="CGN2" s="53"/>
      <c r="CGO2" s="53"/>
      <c r="CGP2" s="53"/>
      <c r="CGQ2" s="53"/>
      <c r="CGR2" s="53"/>
      <c r="CGS2" s="53"/>
      <c r="CGT2" s="53"/>
      <c r="CGU2" s="53"/>
      <c r="CGV2" s="53"/>
      <c r="CGW2" s="53"/>
      <c r="CGX2" s="53"/>
      <c r="CGY2" s="53"/>
      <c r="CGZ2" s="53"/>
      <c r="CHA2" s="53"/>
      <c r="CHB2" s="53"/>
      <c r="CHC2" s="53"/>
      <c r="CHD2" s="53"/>
      <c r="CHE2" s="53"/>
      <c r="CHF2" s="53"/>
      <c r="CHG2" s="53"/>
      <c r="CHH2" s="53"/>
      <c r="CHI2" s="53"/>
      <c r="CHJ2" s="53"/>
      <c r="CHK2" s="53"/>
      <c r="CHL2" s="53"/>
      <c r="CHM2" s="53"/>
      <c r="CHN2" s="53"/>
      <c r="CHO2" s="53"/>
      <c r="CHP2" s="53"/>
      <c r="CHQ2" s="53"/>
      <c r="CHR2" s="53"/>
      <c r="CHS2" s="53"/>
      <c r="CHT2" s="53"/>
      <c r="CHU2" s="53"/>
      <c r="CHV2" s="53"/>
      <c r="CHW2" s="53"/>
      <c r="CHX2" s="53"/>
      <c r="CHY2" s="53"/>
      <c r="CHZ2" s="53"/>
      <c r="CIA2" s="53"/>
      <c r="CIB2" s="53"/>
      <c r="CIC2" s="53"/>
      <c r="CID2" s="53"/>
      <c r="CIE2" s="53"/>
      <c r="CIF2" s="53"/>
      <c r="CIG2" s="53"/>
      <c r="CIH2" s="53"/>
      <c r="CII2" s="53"/>
      <c r="CIJ2" s="53"/>
      <c r="CIK2" s="53"/>
      <c r="CIL2" s="53"/>
      <c r="CIM2" s="53"/>
      <c r="CIN2" s="53"/>
      <c r="CIO2" s="53"/>
      <c r="CIP2" s="53"/>
      <c r="CIQ2" s="53"/>
      <c r="CIR2" s="53"/>
      <c r="CIS2" s="53"/>
      <c r="CIT2" s="53"/>
      <c r="CIU2" s="53"/>
      <c r="CIV2" s="53"/>
      <c r="CIW2" s="53"/>
      <c r="CIX2" s="53"/>
      <c r="CIY2" s="53"/>
      <c r="CIZ2" s="53"/>
      <c r="CJA2" s="53"/>
      <c r="CJB2" s="53"/>
      <c r="CJC2" s="53"/>
      <c r="CJD2" s="53"/>
      <c r="CJE2" s="53"/>
      <c r="CJF2" s="53"/>
      <c r="CJG2" s="53"/>
      <c r="CJH2" s="53"/>
      <c r="CJI2" s="53"/>
      <c r="CJJ2" s="53"/>
      <c r="CJK2" s="53"/>
      <c r="CJL2" s="53"/>
      <c r="CJM2" s="53"/>
      <c r="CJN2" s="53"/>
      <c r="CJO2" s="53"/>
      <c r="CJP2" s="53"/>
      <c r="CJQ2" s="53"/>
      <c r="CJR2" s="53"/>
      <c r="CJS2" s="53"/>
      <c r="CJT2" s="53"/>
      <c r="CJU2" s="53"/>
      <c r="CJV2" s="53"/>
      <c r="CJW2" s="53"/>
      <c r="CJX2" s="53"/>
      <c r="CJY2" s="53"/>
      <c r="CJZ2" s="53"/>
      <c r="CKA2" s="53"/>
      <c r="CKB2" s="53"/>
      <c r="CKC2" s="53"/>
      <c r="CKD2" s="53"/>
      <c r="CKE2" s="53"/>
      <c r="CKF2" s="53"/>
      <c r="CKG2" s="53"/>
      <c r="CKH2" s="53"/>
      <c r="CKI2" s="53"/>
      <c r="CKJ2" s="53"/>
      <c r="CKK2" s="53"/>
      <c r="CKL2" s="53"/>
      <c r="CKM2" s="53"/>
      <c r="CKN2" s="53"/>
      <c r="CKO2" s="53"/>
      <c r="CKP2" s="53"/>
      <c r="CKQ2" s="53"/>
      <c r="CKR2" s="53"/>
      <c r="CKS2" s="53"/>
      <c r="CKT2" s="53"/>
      <c r="CKU2" s="53"/>
      <c r="CKV2" s="53"/>
      <c r="CKW2" s="53"/>
      <c r="CKX2" s="53"/>
      <c r="CKY2" s="53"/>
      <c r="CKZ2" s="53"/>
      <c r="CLA2" s="53"/>
      <c r="CLB2" s="53"/>
      <c r="CLC2" s="53"/>
      <c r="CLD2" s="53"/>
      <c r="CLE2" s="53"/>
      <c r="CLF2" s="53"/>
      <c r="CLG2" s="53"/>
      <c r="CLH2" s="53"/>
      <c r="CLI2" s="53"/>
      <c r="CLJ2" s="53"/>
      <c r="CLK2" s="53"/>
      <c r="CLL2" s="53"/>
      <c r="CLM2" s="53"/>
      <c r="CLN2" s="53"/>
      <c r="CLO2" s="53"/>
      <c r="CLP2" s="53"/>
      <c r="CLQ2" s="53"/>
      <c r="CLR2" s="53"/>
      <c r="CLS2" s="53"/>
      <c r="CLT2" s="53"/>
      <c r="CLU2" s="53"/>
      <c r="CLV2" s="53"/>
      <c r="CLW2" s="53"/>
      <c r="CLX2" s="53"/>
      <c r="CLY2" s="53"/>
      <c r="CLZ2" s="53"/>
      <c r="CMA2" s="53"/>
      <c r="CMB2" s="53"/>
      <c r="CMC2" s="53"/>
      <c r="CMD2" s="53"/>
      <c r="CME2" s="53"/>
      <c r="CMF2" s="53"/>
      <c r="CMG2" s="53"/>
      <c r="CMH2" s="53"/>
      <c r="CMI2" s="53"/>
      <c r="CMJ2" s="53"/>
      <c r="CMK2" s="53"/>
      <c r="CML2" s="53"/>
      <c r="CMM2" s="53"/>
      <c r="CMN2" s="53"/>
      <c r="CMO2" s="53"/>
      <c r="CMP2" s="53"/>
      <c r="CMQ2" s="53"/>
      <c r="CMR2" s="53"/>
      <c r="CMS2" s="53"/>
      <c r="CMT2" s="53"/>
      <c r="CMU2" s="53"/>
      <c r="CMV2" s="53"/>
      <c r="CMW2" s="53"/>
      <c r="CMX2" s="53"/>
      <c r="CMY2" s="53"/>
      <c r="CMZ2" s="53"/>
      <c r="CNA2" s="53"/>
      <c r="CNB2" s="53"/>
      <c r="CNC2" s="53"/>
      <c r="CND2" s="53"/>
      <c r="CNE2" s="53"/>
      <c r="CNF2" s="53"/>
      <c r="CNG2" s="53"/>
      <c r="CNH2" s="53"/>
      <c r="CNI2" s="53"/>
      <c r="CNJ2" s="53"/>
      <c r="CNK2" s="53"/>
      <c r="CNL2" s="53"/>
      <c r="CNM2" s="53"/>
      <c r="CNN2" s="53"/>
      <c r="CNO2" s="53"/>
      <c r="CNP2" s="53"/>
      <c r="CNQ2" s="53"/>
      <c r="CNR2" s="53"/>
      <c r="CNS2" s="53"/>
      <c r="CNT2" s="53"/>
      <c r="CNU2" s="53"/>
      <c r="CNV2" s="53"/>
      <c r="CNW2" s="53"/>
      <c r="CNX2" s="53"/>
      <c r="CNY2" s="53"/>
      <c r="CNZ2" s="53"/>
      <c r="COA2" s="53"/>
      <c r="COB2" s="53"/>
      <c r="COC2" s="53"/>
      <c r="COD2" s="53"/>
      <c r="COE2" s="53"/>
      <c r="COF2" s="53"/>
      <c r="COG2" s="53"/>
      <c r="COH2" s="53"/>
      <c r="COI2" s="53"/>
      <c r="COJ2" s="53"/>
      <c r="COK2" s="53"/>
      <c r="COL2" s="53"/>
      <c r="COM2" s="53"/>
      <c r="CON2" s="53"/>
      <c r="COO2" s="53"/>
      <c r="COP2" s="53"/>
      <c r="COQ2" s="53"/>
      <c r="COR2" s="53"/>
      <c r="COS2" s="53"/>
      <c r="COT2" s="53"/>
      <c r="COU2" s="53"/>
      <c r="COV2" s="53"/>
      <c r="COW2" s="53"/>
      <c r="COX2" s="53"/>
      <c r="COY2" s="53"/>
      <c r="COZ2" s="53"/>
      <c r="CPA2" s="53"/>
      <c r="CPB2" s="53"/>
      <c r="CPC2" s="53"/>
      <c r="CPD2" s="53"/>
      <c r="CPE2" s="53"/>
      <c r="CPF2" s="53"/>
      <c r="CPG2" s="53"/>
      <c r="CPH2" s="53"/>
      <c r="CPI2" s="53"/>
      <c r="CPJ2" s="53"/>
      <c r="CPK2" s="53"/>
      <c r="CPL2" s="53"/>
      <c r="CPM2" s="53"/>
      <c r="CPN2" s="53"/>
      <c r="CPO2" s="53"/>
      <c r="CPP2" s="53"/>
      <c r="CPQ2" s="53"/>
      <c r="CPR2" s="53"/>
      <c r="CPS2" s="53"/>
      <c r="CPT2" s="53"/>
      <c r="CPU2" s="53"/>
      <c r="CPV2" s="53"/>
      <c r="CPW2" s="53"/>
      <c r="CPX2" s="53"/>
      <c r="CPY2" s="53"/>
      <c r="CPZ2" s="53"/>
      <c r="CQA2" s="53"/>
      <c r="CQB2" s="53"/>
      <c r="CQC2" s="53"/>
      <c r="CQD2" s="53"/>
      <c r="CQE2" s="53"/>
      <c r="CQF2" s="53"/>
      <c r="CQG2" s="53"/>
      <c r="CQH2" s="53"/>
      <c r="CQI2" s="53"/>
      <c r="CQJ2" s="53"/>
      <c r="CQK2" s="53"/>
      <c r="CQL2" s="53"/>
      <c r="CQM2" s="53"/>
      <c r="CQN2" s="53"/>
      <c r="CQO2" s="53"/>
      <c r="CQP2" s="53"/>
      <c r="CQQ2" s="53"/>
      <c r="CQR2" s="53"/>
      <c r="CQS2" s="53"/>
      <c r="CQT2" s="53"/>
      <c r="CQU2" s="53"/>
      <c r="CQV2" s="53"/>
      <c r="CQW2" s="53"/>
      <c r="CQX2" s="53"/>
      <c r="CQY2" s="53"/>
      <c r="CQZ2" s="53"/>
      <c r="CRA2" s="53"/>
      <c r="CRB2" s="53"/>
      <c r="CRC2" s="53"/>
      <c r="CRD2" s="53"/>
      <c r="CRE2" s="53"/>
      <c r="CRF2" s="53"/>
      <c r="CRG2" s="53"/>
      <c r="CRH2" s="53"/>
      <c r="CRI2" s="53"/>
      <c r="CRJ2" s="53"/>
      <c r="CRK2" s="53"/>
      <c r="CRL2" s="53"/>
      <c r="CRM2" s="53"/>
      <c r="CRN2" s="53"/>
      <c r="CRO2" s="53"/>
      <c r="CRP2" s="53"/>
      <c r="CRQ2" s="53"/>
      <c r="CRR2" s="53"/>
      <c r="CRS2" s="53"/>
      <c r="CRT2" s="53"/>
      <c r="CRU2" s="53"/>
      <c r="CRV2" s="53"/>
      <c r="CRW2" s="53"/>
      <c r="CRX2" s="53"/>
      <c r="CRY2" s="53"/>
      <c r="CRZ2" s="53"/>
      <c r="CSA2" s="53"/>
      <c r="CSB2" s="53"/>
      <c r="CSC2" s="53"/>
      <c r="CSD2" s="53"/>
      <c r="CSE2" s="53"/>
      <c r="CSF2" s="53"/>
      <c r="CSG2" s="53"/>
      <c r="CSH2" s="53"/>
      <c r="CSI2" s="53"/>
      <c r="CSJ2" s="53"/>
      <c r="CSK2" s="53"/>
      <c r="CSL2" s="53"/>
      <c r="CSM2" s="53"/>
      <c r="CSN2" s="53"/>
      <c r="CSO2" s="53"/>
      <c r="CSP2" s="53"/>
      <c r="CSQ2" s="53"/>
      <c r="CSR2" s="53"/>
      <c r="CSS2" s="53"/>
      <c r="CST2" s="53"/>
      <c r="CSU2" s="53"/>
      <c r="CSV2" s="53"/>
      <c r="CSW2" s="53"/>
      <c r="CSX2" s="53"/>
      <c r="CSY2" s="53"/>
      <c r="CSZ2" s="53"/>
      <c r="CTA2" s="53"/>
      <c r="CTB2" s="53"/>
      <c r="CTC2" s="53"/>
      <c r="CTD2" s="53"/>
      <c r="CTE2" s="53"/>
      <c r="CTF2" s="53"/>
      <c r="CTG2" s="53"/>
      <c r="CTH2" s="53"/>
      <c r="CTI2" s="53"/>
      <c r="CTJ2" s="53"/>
      <c r="CTK2" s="53"/>
      <c r="CTL2" s="53"/>
      <c r="CTM2" s="53"/>
      <c r="CTN2" s="53"/>
      <c r="CTO2" s="53"/>
      <c r="CTP2" s="53"/>
      <c r="CTQ2" s="53"/>
      <c r="CTR2" s="53"/>
      <c r="CTS2" s="53"/>
      <c r="CTT2" s="53"/>
      <c r="CTU2" s="53"/>
      <c r="CTV2" s="53"/>
      <c r="CTW2" s="53"/>
      <c r="CTX2" s="53"/>
      <c r="CTY2" s="53"/>
      <c r="CTZ2" s="53"/>
      <c r="CUA2" s="53"/>
      <c r="CUB2" s="53"/>
      <c r="CUC2" s="53"/>
      <c r="CUD2" s="53"/>
      <c r="CUE2" s="53"/>
      <c r="CUF2" s="53"/>
      <c r="CUG2" s="53"/>
      <c r="CUH2" s="53"/>
      <c r="CUI2" s="53"/>
      <c r="CUJ2" s="53"/>
      <c r="CUK2" s="53"/>
      <c r="CUL2" s="53"/>
      <c r="CUM2" s="53"/>
      <c r="CUN2" s="53"/>
      <c r="CUO2" s="53"/>
      <c r="CUP2" s="53"/>
      <c r="CUQ2" s="53"/>
      <c r="CUR2" s="53"/>
      <c r="CUS2" s="53"/>
      <c r="CUT2" s="53"/>
      <c r="CUU2" s="53"/>
      <c r="CUV2" s="53"/>
      <c r="CUW2" s="53"/>
      <c r="CUX2" s="53"/>
      <c r="CUY2" s="53"/>
      <c r="CUZ2" s="53"/>
      <c r="CVA2" s="53"/>
      <c r="CVB2" s="53"/>
      <c r="CVC2" s="53"/>
      <c r="CVD2" s="53"/>
      <c r="CVE2" s="53"/>
      <c r="CVF2" s="53"/>
      <c r="CVG2" s="53"/>
      <c r="CVH2" s="53"/>
      <c r="CVI2" s="53"/>
      <c r="CVJ2" s="53"/>
      <c r="CVK2" s="53"/>
      <c r="CVL2" s="53"/>
      <c r="CVM2" s="53"/>
      <c r="CVN2" s="53"/>
      <c r="CVO2" s="53"/>
      <c r="CVP2" s="53"/>
      <c r="CVQ2" s="53"/>
      <c r="CVR2" s="53"/>
      <c r="CVS2" s="53"/>
      <c r="CVT2" s="53"/>
      <c r="CVU2" s="53"/>
      <c r="CVV2" s="53"/>
      <c r="CVW2" s="53"/>
      <c r="CVX2" s="53"/>
      <c r="CVY2" s="53"/>
      <c r="CVZ2" s="53"/>
      <c r="CWA2" s="53"/>
      <c r="CWB2" s="53"/>
      <c r="CWC2" s="53"/>
      <c r="CWD2" s="53"/>
      <c r="CWE2" s="53"/>
      <c r="CWF2" s="53"/>
      <c r="CWG2" s="53"/>
      <c r="CWH2" s="53"/>
      <c r="CWI2" s="53"/>
      <c r="CWJ2" s="53"/>
      <c r="CWK2" s="53"/>
      <c r="CWL2" s="53"/>
      <c r="CWM2" s="53"/>
      <c r="CWN2" s="53"/>
      <c r="CWO2" s="53"/>
      <c r="CWP2" s="53"/>
      <c r="CWQ2" s="53"/>
      <c r="CWR2" s="53"/>
      <c r="CWS2" s="53"/>
      <c r="CWT2" s="53"/>
      <c r="CWU2" s="53"/>
      <c r="CWV2" s="53"/>
      <c r="CWW2" s="53"/>
      <c r="CWX2" s="53"/>
      <c r="CWY2" s="53"/>
      <c r="CWZ2" s="53"/>
      <c r="CXA2" s="53"/>
      <c r="CXB2" s="53"/>
      <c r="CXC2" s="53"/>
      <c r="CXD2" s="53"/>
      <c r="CXE2" s="53"/>
      <c r="CXF2" s="53"/>
      <c r="CXG2" s="53"/>
      <c r="CXH2" s="53"/>
      <c r="CXI2" s="53"/>
      <c r="CXJ2" s="53"/>
      <c r="CXK2" s="53"/>
      <c r="CXL2" s="53"/>
      <c r="CXM2" s="53"/>
      <c r="CXN2" s="53"/>
      <c r="CXO2" s="53"/>
      <c r="CXP2" s="53"/>
      <c r="CXQ2" s="53"/>
      <c r="CXR2" s="53"/>
      <c r="CXS2" s="53"/>
      <c r="CXT2" s="53"/>
      <c r="CXU2" s="53"/>
      <c r="CXV2" s="53"/>
      <c r="CXW2" s="53"/>
      <c r="CXX2" s="53"/>
      <c r="CXY2" s="53"/>
      <c r="CXZ2" s="53"/>
      <c r="CYA2" s="53"/>
      <c r="CYB2" s="53"/>
      <c r="CYC2" s="53"/>
      <c r="CYD2" s="53"/>
      <c r="CYE2" s="53"/>
      <c r="CYF2" s="53"/>
      <c r="CYG2" s="53"/>
      <c r="CYH2" s="53"/>
      <c r="CYI2" s="53"/>
      <c r="CYJ2" s="53"/>
      <c r="CYK2" s="53"/>
      <c r="CYL2" s="53"/>
      <c r="CYM2" s="53"/>
      <c r="CYN2" s="53"/>
      <c r="CYO2" s="53"/>
      <c r="CYP2" s="53"/>
      <c r="CYQ2" s="53"/>
      <c r="CYR2" s="53"/>
      <c r="CYS2" s="53"/>
      <c r="CYT2" s="53"/>
      <c r="CYU2" s="53"/>
      <c r="CYV2" s="53"/>
      <c r="CYW2" s="53"/>
      <c r="CYX2" s="53"/>
      <c r="CYY2" s="53"/>
      <c r="CYZ2" s="53"/>
      <c r="CZA2" s="53"/>
      <c r="CZB2" s="53"/>
      <c r="CZC2" s="53"/>
      <c r="CZD2" s="53"/>
      <c r="CZE2" s="53"/>
      <c r="CZF2" s="53"/>
      <c r="CZG2" s="53"/>
      <c r="CZH2" s="53"/>
      <c r="CZI2" s="53"/>
      <c r="CZJ2" s="53"/>
      <c r="CZK2" s="53"/>
      <c r="CZL2" s="53"/>
      <c r="CZM2" s="53"/>
      <c r="CZN2" s="53"/>
      <c r="CZO2" s="53"/>
      <c r="CZP2" s="53"/>
      <c r="CZQ2" s="53"/>
      <c r="CZR2" s="53"/>
      <c r="CZS2" s="53"/>
      <c r="CZT2" s="53"/>
      <c r="CZU2" s="53"/>
      <c r="CZV2" s="53"/>
      <c r="CZW2" s="53"/>
      <c r="CZX2" s="53"/>
      <c r="CZY2" s="53"/>
      <c r="CZZ2" s="53"/>
      <c r="DAA2" s="53"/>
      <c r="DAB2" s="53"/>
      <c r="DAC2" s="53"/>
      <c r="DAD2" s="53"/>
      <c r="DAE2" s="53"/>
      <c r="DAF2" s="53"/>
      <c r="DAG2" s="53"/>
      <c r="DAH2" s="53"/>
      <c r="DAI2" s="53"/>
      <c r="DAJ2" s="53"/>
      <c r="DAK2" s="53"/>
      <c r="DAL2" s="53"/>
      <c r="DAM2" s="53"/>
      <c r="DAN2" s="53"/>
      <c r="DAO2" s="53"/>
      <c r="DAP2" s="53"/>
      <c r="DAQ2" s="53"/>
      <c r="DAR2" s="53"/>
      <c r="DAS2" s="53"/>
      <c r="DAT2" s="53"/>
      <c r="DAU2" s="53"/>
      <c r="DAV2" s="53"/>
      <c r="DAW2" s="53"/>
      <c r="DAX2" s="53"/>
      <c r="DAY2" s="53"/>
      <c r="DAZ2" s="53"/>
      <c r="DBA2" s="53"/>
      <c r="DBB2" s="53"/>
      <c r="DBC2" s="53"/>
      <c r="DBD2" s="53"/>
      <c r="DBE2" s="53"/>
      <c r="DBF2" s="53"/>
      <c r="DBG2" s="53"/>
      <c r="DBH2" s="53"/>
      <c r="DBI2" s="53"/>
      <c r="DBJ2" s="53"/>
      <c r="DBK2" s="53"/>
      <c r="DBL2" s="53"/>
      <c r="DBM2" s="53"/>
      <c r="DBN2" s="53"/>
      <c r="DBO2" s="53"/>
      <c r="DBP2" s="53"/>
      <c r="DBQ2" s="53"/>
      <c r="DBR2" s="53"/>
      <c r="DBS2" s="53"/>
      <c r="DBT2" s="53"/>
      <c r="DBU2" s="53"/>
      <c r="DBV2" s="53"/>
      <c r="DBW2" s="53"/>
      <c r="DBX2" s="53"/>
      <c r="DBY2" s="53"/>
      <c r="DBZ2" s="53"/>
      <c r="DCA2" s="53"/>
      <c r="DCB2" s="53"/>
      <c r="DCC2" s="53"/>
      <c r="DCD2" s="53"/>
      <c r="DCE2" s="53"/>
      <c r="DCF2" s="53"/>
      <c r="DCG2" s="53"/>
      <c r="DCH2" s="53"/>
      <c r="DCI2" s="53"/>
      <c r="DCJ2" s="53"/>
      <c r="DCK2" s="53"/>
      <c r="DCL2" s="53"/>
      <c r="DCM2" s="53"/>
      <c r="DCN2" s="53"/>
      <c r="DCO2" s="53"/>
      <c r="DCP2" s="53"/>
      <c r="DCQ2" s="53"/>
      <c r="DCR2" s="53"/>
      <c r="DCS2" s="53"/>
      <c r="DCT2" s="53"/>
      <c r="DCU2" s="53"/>
      <c r="DCV2" s="53"/>
      <c r="DCW2" s="53"/>
      <c r="DCX2" s="53"/>
      <c r="DCY2" s="53"/>
      <c r="DCZ2" s="53"/>
      <c r="DDA2" s="53"/>
      <c r="DDB2" s="53"/>
      <c r="DDC2" s="53"/>
      <c r="DDD2" s="53"/>
      <c r="DDE2" s="53"/>
      <c r="DDF2" s="53"/>
      <c r="DDG2" s="53"/>
      <c r="DDH2" s="53"/>
      <c r="DDI2" s="53"/>
      <c r="DDJ2" s="53"/>
      <c r="DDK2" s="53"/>
      <c r="DDL2" s="53"/>
      <c r="DDM2" s="53"/>
      <c r="DDN2" s="53"/>
      <c r="DDO2" s="53"/>
      <c r="DDP2" s="53"/>
      <c r="DDQ2" s="53"/>
      <c r="DDR2" s="53"/>
      <c r="DDS2" s="53"/>
      <c r="DDT2" s="53"/>
      <c r="DDU2" s="53"/>
      <c r="DDV2" s="53"/>
      <c r="DDW2" s="53"/>
      <c r="DDX2" s="53"/>
      <c r="DDY2" s="53"/>
      <c r="DDZ2" s="53"/>
      <c r="DEA2" s="53"/>
      <c r="DEB2" s="53"/>
      <c r="DEC2" s="53"/>
      <c r="DED2" s="53"/>
      <c r="DEE2" s="53"/>
      <c r="DEF2" s="53"/>
      <c r="DEG2" s="53"/>
      <c r="DEH2" s="53"/>
      <c r="DEI2" s="53"/>
      <c r="DEJ2" s="53"/>
      <c r="DEK2" s="53"/>
      <c r="DEL2" s="53"/>
      <c r="DEM2" s="53"/>
      <c r="DEN2" s="53"/>
      <c r="DEO2" s="53"/>
      <c r="DEP2" s="53"/>
      <c r="DEQ2" s="53"/>
      <c r="DER2" s="53"/>
      <c r="DES2" s="53"/>
      <c r="DET2" s="53"/>
      <c r="DEU2" s="53"/>
      <c r="DEV2" s="53"/>
      <c r="DEW2" s="53"/>
      <c r="DEX2" s="53"/>
      <c r="DEY2" s="53"/>
      <c r="DEZ2" s="53"/>
      <c r="DFA2" s="53"/>
      <c r="DFB2" s="53"/>
      <c r="DFC2" s="53"/>
      <c r="DFD2" s="53"/>
      <c r="DFE2" s="53"/>
      <c r="DFF2" s="53"/>
      <c r="DFG2" s="53"/>
      <c r="DFH2" s="53"/>
      <c r="DFI2" s="53"/>
      <c r="DFJ2" s="53"/>
      <c r="DFK2" s="53"/>
      <c r="DFL2" s="53"/>
      <c r="DFM2" s="53"/>
      <c r="DFN2" s="53"/>
      <c r="DFO2" s="53"/>
      <c r="DFP2" s="53"/>
      <c r="DFQ2" s="53"/>
      <c r="DFR2" s="53"/>
      <c r="DFS2" s="53"/>
      <c r="DFT2" s="53"/>
      <c r="DFU2" s="53"/>
      <c r="DFV2" s="53"/>
      <c r="DFW2" s="53"/>
      <c r="DFX2" s="53"/>
      <c r="DFY2" s="53"/>
      <c r="DFZ2" s="53"/>
      <c r="DGA2" s="53"/>
      <c r="DGB2" s="53"/>
      <c r="DGC2" s="53"/>
      <c r="DGD2" s="53"/>
      <c r="DGE2" s="53"/>
      <c r="DGF2" s="53"/>
      <c r="DGG2" s="53"/>
      <c r="DGH2" s="53"/>
      <c r="DGI2" s="53"/>
      <c r="DGJ2" s="53"/>
      <c r="DGK2" s="53"/>
      <c r="DGL2" s="53"/>
      <c r="DGM2" s="53"/>
      <c r="DGN2" s="53"/>
      <c r="DGO2" s="53"/>
      <c r="DGP2" s="53"/>
      <c r="DGQ2" s="53"/>
      <c r="DGR2" s="53"/>
      <c r="DGS2" s="53"/>
      <c r="DGT2" s="53"/>
      <c r="DGU2" s="53"/>
      <c r="DGV2" s="53"/>
      <c r="DGW2" s="53"/>
      <c r="DGX2" s="53"/>
      <c r="DGY2" s="53"/>
      <c r="DGZ2" s="53"/>
      <c r="DHA2" s="53"/>
      <c r="DHB2" s="53"/>
      <c r="DHC2" s="53"/>
      <c r="DHD2" s="53"/>
      <c r="DHE2" s="53"/>
      <c r="DHF2" s="53"/>
      <c r="DHG2" s="53"/>
      <c r="DHH2" s="53"/>
      <c r="DHI2" s="53"/>
      <c r="DHJ2" s="53"/>
      <c r="DHK2" s="53"/>
      <c r="DHL2" s="53"/>
      <c r="DHM2" s="53"/>
      <c r="DHN2" s="53"/>
      <c r="DHO2" s="53"/>
      <c r="DHP2" s="53"/>
      <c r="DHQ2" s="53"/>
      <c r="DHR2" s="53"/>
      <c r="DHS2" s="53"/>
      <c r="DHT2" s="53"/>
      <c r="DHU2" s="53"/>
      <c r="DHV2" s="53"/>
      <c r="DHW2" s="53"/>
      <c r="DHX2" s="53"/>
      <c r="DHY2" s="53"/>
      <c r="DHZ2" s="53"/>
      <c r="DIA2" s="53"/>
      <c r="DIB2" s="53"/>
      <c r="DIC2" s="53"/>
      <c r="DID2" s="53"/>
      <c r="DIE2" s="53"/>
      <c r="DIF2" s="53"/>
      <c r="DIG2" s="53"/>
      <c r="DIH2" s="53"/>
      <c r="DII2" s="53"/>
      <c r="DIJ2" s="53"/>
      <c r="DIK2" s="53"/>
      <c r="DIL2" s="53"/>
      <c r="DIM2" s="53"/>
      <c r="DIN2" s="53"/>
      <c r="DIO2" s="53"/>
      <c r="DIP2" s="53"/>
      <c r="DIQ2" s="53"/>
      <c r="DIR2" s="53"/>
      <c r="DIS2" s="53"/>
      <c r="DIT2" s="53"/>
      <c r="DIU2" s="53"/>
      <c r="DIV2" s="53"/>
      <c r="DIW2" s="53"/>
      <c r="DIX2" s="53"/>
      <c r="DIY2" s="53"/>
      <c r="DIZ2" s="53"/>
      <c r="DJA2" s="53"/>
      <c r="DJB2" s="53"/>
      <c r="DJC2" s="53"/>
      <c r="DJD2" s="53"/>
      <c r="DJE2" s="53"/>
      <c r="DJF2" s="53"/>
      <c r="DJG2" s="53"/>
      <c r="DJH2" s="53"/>
      <c r="DJI2" s="53"/>
      <c r="DJJ2" s="53"/>
      <c r="DJK2" s="53"/>
      <c r="DJL2" s="53"/>
      <c r="DJM2" s="53"/>
      <c r="DJN2" s="53"/>
      <c r="DJO2" s="53"/>
      <c r="DJP2" s="53"/>
      <c r="DJQ2" s="53"/>
      <c r="DJR2" s="53"/>
      <c r="DJS2" s="53"/>
      <c r="DJT2" s="53"/>
      <c r="DJU2" s="53"/>
      <c r="DJV2" s="53"/>
      <c r="DJW2" s="53"/>
      <c r="DJX2" s="53"/>
      <c r="DJY2" s="53"/>
      <c r="DJZ2" s="53"/>
      <c r="DKA2" s="53"/>
      <c r="DKB2" s="53"/>
      <c r="DKC2" s="53"/>
      <c r="DKD2" s="53"/>
      <c r="DKE2" s="53"/>
      <c r="DKF2" s="53"/>
      <c r="DKG2" s="53"/>
      <c r="DKH2" s="53"/>
      <c r="DKI2" s="53"/>
      <c r="DKJ2" s="53"/>
      <c r="DKK2" s="53"/>
      <c r="DKL2" s="53"/>
      <c r="DKM2" s="53"/>
      <c r="DKN2" s="53"/>
      <c r="DKO2" s="53"/>
      <c r="DKP2" s="53"/>
      <c r="DKQ2" s="53"/>
      <c r="DKR2" s="53"/>
      <c r="DKS2" s="53"/>
      <c r="DKT2" s="53"/>
      <c r="DKU2" s="53"/>
      <c r="DKV2" s="53"/>
      <c r="DKW2" s="53"/>
      <c r="DKX2" s="53"/>
      <c r="DKY2" s="53"/>
      <c r="DKZ2" s="53"/>
      <c r="DLA2" s="53"/>
      <c r="DLB2" s="53"/>
      <c r="DLC2" s="53"/>
      <c r="DLD2" s="53"/>
      <c r="DLE2" s="53"/>
      <c r="DLF2" s="53"/>
      <c r="DLG2" s="53"/>
      <c r="DLH2" s="53"/>
      <c r="DLI2" s="53"/>
      <c r="DLJ2" s="53"/>
      <c r="DLK2" s="53"/>
      <c r="DLL2" s="53"/>
      <c r="DLM2" s="53"/>
      <c r="DLN2" s="53"/>
      <c r="DLO2" s="53"/>
      <c r="DLP2" s="53"/>
      <c r="DLQ2" s="53"/>
      <c r="DLR2" s="53"/>
      <c r="DLS2" s="53"/>
      <c r="DLT2" s="53"/>
      <c r="DLU2" s="53"/>
      <c r="DLV2" s="53"/>
      <c r="DLW2" s="53"/>
      <c r="DLX2" s="53"/>
      <c r="DLY2" s="53"/>
      <c r="DLZ2" s="53"/>
      <c r="DMA2" s="53"/>
      <c r="DMB2" s="53"/>
      <c r="DMC2" s="53"/>
      <c r="DMD2" s="53"/>
      <c r="DME2" s="53"/>
      <c r="DMF2" s="53"/>
      <c r="DMG2" s="53"/>
      <c r="DMH2" s="53"/>
      <c r="DMI2" s="53"/>
      <c r="DMJ2" s="53"/>
      <c r="DMK2" s="53"/>
      <c r="DML2" s="53"/>
      <c r="DMM2" s="53"/>
      <c r="DMN2" s="53"/>
      <c r="DMO2" s="53"/>
      <c r="DMP2" s="53"/>
      <c r="DMQ2" s="53"/>
      <c r="DMR2" s="53"/>
      <c r="DMS2" s="53"/>
      <c r="DMT2" s="53"/>
      <c r="DMU2" s="53"/>
      <c r="DMV2" s="53"/>
      <c r="DMW2" s="53"/>
      <c r="DMX2" s="53"/>
      <c r="DMY2" s="53"/>
      <c r="DMZ2" s="53"/>
      <c r="DNA2" s="53"/>
      <c r="DNB2" s="53"/>
      <c r="DNC2" s="53"/>
      <c r="DND2" s="53"/>
      <c r="DNE2" s="53"/>
      <c r="DNF2" s="53"/>
      <c r="DNG2" s="53"/>
      <c r="DNH2" s="53"/>
      <c r="DNI2" s="53"/>
      <c r="DNJ2" s="53"/>
      <c r="DNK2" s="53"/>
      <c r="DNL2" s="53"/>
      <c r="DNM2" s="53"/>
      <c r="DNN2" s="53"/>
      <c r="DNO2" s="53"/>
      <c r="DNP2" s="53"/>
      <c r="DNQ2" s="53"/>
      <c r="DNR2" s="53"/>
      <c r="DNS2" s="53"/>
      <c r="DNT2" s="53"/>
      <c r="DNU2" s="53"/>
      <c r="DNV2" s="53"/>
      <c r="DNW2" s="53"/>
      <c r="DNX2" s="53"/>
      <c r="DNY2" s="53"/>
      <c r="DNZ2" s="53"/>
      <c r="DOA2" s="53"/>
      <c r="DOB2" s="53"/>
      <c r="DOC2" s="53"/>
      <c r="DOD2" s="53"/>
      <c r="DOE2" s="53"/>
      <c r="DOF2" s="53"/>
      <c r="DOG2" s="53"/>
      <c r="DOH2" s="53"/>
      <c r="DOI2" s="53"/>
      <c r="DOJ2" s="53"/>
      <c r="DOK2" s="53"/>
      <c r="DOL2" s="53"/>
      <c r="DOM2" s="53"/>
      <c r="DON2" s="53"/>
      <c r="DOO2" s="53"/>
      <c r="DOP2" s="53"/>
      <c r="DOQ2" s="53"/>
      <c r="DOR2" s="53"/>
      <c r="DOS2" s="53"/>
      <c r="DOT2" s="53"/>
      <c r="DOU2" s="53"/>
      <c r="DOV2" s="53"/>
      <c r="DOW2" s="53"/>
      <c r="DOX2" s="53"/>
      <c r="DOY2" s="53"/>
      <c r="DOZ2" s="53"/>
      <c r="DPA2" s="53"/>
      <c r="DPB2" s="53"/>
      <c r="DPC2" s="53"/>
      <c r="DPD2" s="53"/>
      <c r="DPE2" s="53"/>
      <c r="DPF2" s="53"/>
      <c r="DPG2" s="53"/>
      <c r="DPH2" s="53"/>
      <c r="DPI2" s="53"/>
      <c r="DPJ2" s="53"/>
      <c r="DPK2" s="53"/>
      <c r="DPL2" s="53"/>
      <c r="DPM2" s="53"/>
      <c r="DPN2" s="53"/>
      <c r="DPO2" s="53"/>
      <c r="DPP2" s="53"/>
      <c r="DPQ2" s="53"/>
      <c r="DPR2" s="53"/>
      <c r="DPS2" s="53"/>
      <c r="DPT2" s="53"/>
      <c r="DPU2" s="53"/>
      <c r="DPV2" s="53"/>
      <c r="DPW2" s="53"/>
      <c r="DPX2" s="53"/>
      <c r="DPY2" s="53"/>
      <c r="DPZ2" s="53"/>
      <c r="DQA2" s="53"/>
      <c r="DQB2" s="53"/>
      <c r="DQC2" s="53"/>
      <c r="DQD2" s="53"/>
      <c r="DQE2" s="53"/>
      <c r="DQF2" s="53"/>
      <c r="DQG2" s="53"/>
      <c r="DQH2" s="53"/>
      <c r="DQI2" s="53"/>
      <c r="DQJ2" s="53"/>
      <c r="DQK2" s="53"/>
      <c r="DQL2" s="53"/>
      <c r="DQM2" s="53"/>
      <c r="DQN2" s="53"/>
      <c r="DQO2" s="53"/>
      <c r="DQP2" s="53"/>
      <c r="DQQ2" s="53"/>
      <c r="DQR2" s="53"/>
      <c r="DQS2" s="53"/>
      <c r="DQT2" s="53"/>
      <c r="DQU2" s="53"/>
      <c r="DQV2" s="53"/>
      <c r="DQW2" s="53"/>
      <c r="DQX2" s="53"/>
      <c r="DQY2" s="53"/>
      <c r="DQZ2" s="53"/>
      <c r="DRA2" s="53"/>
      <c r="DRB2" s="53"/>
      <c r="DRC2" s="53"/>
      <c r="DRD2" s="53"/>
      <c r="DRE2" s="53"/>
      <c r="DRF2" s="53"/>
      <c r="DRG2" s="53"/>
      <c r="DRH2" s="53"/>
      <c r="DRI2" s="53"/>
      <c r="DRJ2" s="53"/>
      <c r="DRK2" s="53"/>
      <c r="DRL2" s="53"/>
      <c r="DRM2" s="53"/>
      <c r="DRN2" s="53"/>
      <c r="DRO2" s="53"/>
      <c r="DRP2" s="53"/>
      <c r="DRQ2" s="53"/>
      <c r="DRR2" s="53"/>
      <c r="DRS2" s="53"/>
      <c r="DRT2" s="53"/>
      <c r="DRU2" s="53"/>
      <c r="DRV2" s="53"/>
      <c r="DRW2" s="53"/>
      <c r="DRX2" s="53"/>
      <c r="DRY2" s="53"/>
      <c r="DRZ2" s="53"/>
      <c r="DSA2" s="53"/>
      <c r="DSB2" s="53"/>
      <c r="DSC2" s="53"/>
      <c r="DSD2" s="53"/>
      <c r="DSE2" s="53"/>
      <c r="DSF2" s="53"/>
      <c r="DSG2" s="53"/>
      <c r="DSH2" s="53"/>
      <c r="DSI2" s="53"/>
      <c r="DSJ2" s="53"/>
      <c r="DSK2" s="53"/>
      <c r="DSL2" s="53"/>
      <c r="DSM2" s="53"/>
      <c r="DSN2" s="53"/>
      <c r="DSO2" s="53"/>
      <c r="DSP2" s="53"/>
      <c r="DSQ2" s="53"/>
      <c r="DSR2" s="53"/>
      <c r="DSS2" s="53"/>
      <c r="DST2" s="53"/>
      <c r="DSU2" s="53"/>
      <c r="DSV2" s="53"/>
      <c r="DSW2" s="53"/>
      <c r="DSX2" s="53"/>
      <c r="DSY2" s="53"/>
      <c r="DSZ2" s="53"/>
      <c r="DTA2" s="53"/>
      <c r="DTB2" s="53"/>
      <c r="DTC2" s="53"/>
      <c r="DTD2" s="53"/>
      <c r="DTE2" s="53"/>
      <c r="DTF2" s="53"/>
      <c r="DTG2" s="53"/>
      <c r="DTH2" s="53"/>
      <c r="DTI2" s="53"/>
      <c r="DTJ2" s="53"/>
      <c r="DTK2" s="53"/>
      <c r="DTL2" s="53"/>
      <c r="DTM2" s="53"/>
      <c r="DTN2" s="53"/>
      <c r="DTO2" s="53"/>
      <c r="DTP2" s="53"/>
      <c r="DTQ2" s="53"/>
      <c r="DTR2" s="53"/>
      <c r="DTS2" s="53"/>
      <c r="DTT2" s="53"/>
      <c r="DTU2" s="53"/>
      <c r="DTV2" s="53"/>
      <c r="DTW2" s="53"/>
      <c r="DTX2" s="53"/>
      <c r="DTY2" s="53"/>
      <c r="DTZ2" s="53"/>
      <c r="DUA2" s="53"/>
      <c r="DUB2" s="53"/>
      <c r="DUC2" s="53"/>
      <c r="DUD2" s="53"/>
      <c r="DUE2" s="53"/>
      <c r="DUF2" s="53"/>
      <c r="DUG2" s="53"/>
      <c r="DUH2" s="53"/>
      <c r="DUI2" s="53"/>
      <c r="DUJ2" s="53"/>
      <c r="DUK2" s="53"/>
      <c r="DUL2" s="53"/>
      <c r="DUM2" s="53"/>
      <c r="DUN2" s="53"/>
      <c r="DUO2" s="53"/>
      <c r="DUP2" s="53"/>
      <c r="DUQ2" s="53"/>
      <c r="DUR2" s="53"/>
      <c r="DUS2" s="53"/>
      <c r="DUT2" s="53"/>
      <c r="DUU2" s="53"/>
      <c r="DUV2" s="53"/>
      <c r="DUW2" s="53"/>
      <c r="DUX2" s="53"/>
      <c r="DUY2" s="53"/>
      <c r="DUZ2" s="53"/>
      <c r="DVA2" s="53"/>
      <c r="DVB2" s="53"/>
      <c r="DVC2" s="53"/>
      <c r="DVD2" s="53"/>
      <c r="DVE2" s="53"/>
      <c r="DVF2" s="53"/>
      <c r="DVG2" s="53"/>
      <c r="DVH2" s="53"/>
      <c r="DVI2" s="53"/>
      <c r="DVJ2" s="53"/>
      <c r="DVK2" s="53"/>
      <c r="DVL2" s="53"/>
      <c r="DVM2" s="53"/>
      <c r="DVN2" s="53"/>
      <c r="DVO2" s="53"/>
      <c r="DVP2" s="53"/>
      <c r="DVQ2" s="53"/>
      <c r="DVR2" s="53"/>
      <c r="DVS2" s="53"/>
      <c r="DVT2" s="53"/>
      <c r="DVU2" s="53"/>
      <c r="DVV2" s="53"/>
      <c r="DVW2" s="53"/>
      <c r="DVX2" s="53"/>
      <c r="DVY2" s="53"/>
      <c r="DVZ2" s="53"/>
      <c r="DWA2" s="53"/>
      <c r="DWB2" s="53"/>
      <c r="DWC2" s="53"/>
      <c r="DWD2" s="53"/>
      <c r="DWE2" s="53"/>
      <c r="DWF2" s="53"/>
      <c r="DWG2" s="53"/>
      <c r="DWH2" s="53"/>
      <c r="DWI2" s="53"/>
      <c r="DWJ2" s="53"/>
      <c r="DWK2" s="53"/>
      <c r="DWL2" s="53"/>
      <c r="DWM2" s="53"/>
      <c r="DWN2" s="53"/>
      <c r="DWO2" s="53"/>
      <c r="DWP2" s="53"/>
      <c r="DWQ2" s="53"/>
      <c r="DWR2" s="53"/>
      <c r="DWS2" s="53"/>
      <c r="DWT2" s="53"/>
      <c r="DWU2" s="53"/>
      <c r="DWV2" s="53"/>
      <c r="DWW2" s="53"/>
      <c r="DWX2" s="53"/>
      <c r="DWY2" s="53"/>
      <c r="DWZ2" s="53"/>
      <c r="DXA2" s="53"/>
      <c r="DXB2" s="53"/>
      <c r="DXC2" s="53"/>
      <c r="DXD2" s="53"/>
      <c r="DXE2" s="53"/>
      <c r="DXF2" s="53"/>
      <c r="DXG2" s="53"/>
      <c r="DXH2" s="53"/>
      <c r="DXI2" s="53"/>
      <c r="DXJ2" s="53"/>
      <c r="DXK2" s="53"/>
      <c r="DXL2" s="53"/>
      <c r="DXM2" s="53"/>
      <c r="DXN2" s="53"/>
      <c r="DXO2" s="53"/>
      <c r="DXP2" s="53"/>
      <c r="DXQ2" s="53"/>
      <c r="DXR2" s="53"/>
      <c r="DXS2" s="53"/>
      <c r="DXT2" s="53"/>
      <c r="DXU2" s="53"/>
      <c r="DXV2" s="53"/>
      <c r="DXW2" s="53"/>
      <c r="DXX2" s="53"/>
      <c r="DXY2" s="53"/>
      <c r="DXZ2" s="53"/>
      <c r="DYA2" s="53"/>
      <c r="DYB2" s="53"/>
      <c r="DYC2" s="53"/>
      <c r="DYD2" s="53"/>
      <c r="DYE2" s="53"/>
      <c r="DYF2" s="53"/>
      <c r="DYG2" s="53"/>
      <c r="DYH2" s="53"/>
      <c r="DYI2" s="53"/>
      <c r="DYJ2" s="53"/>
      <c r="DYK2" s="53"/>
      <c r="DYL2" s="53"/>
      <c r="DYM2" s="53"/>
      <c r="DYN2" s="53"/>
      <c r="DYO2" s="53"/>
      <c r="DYP2" s="53"/>
      <c r="DYQ2" s="53"/>
      <c r="DYR2" s="53"/>
      <c r="DYS2" s="53"/>
      <c r="DYT2" s="53"/>
      <c r="DYU2" s="53"/>
      <c r="DYV2" s="53"/>
      <c r="DYW2" s="53"/>
      <c r="DYX2" s="53"/>
      <c r="DYY2" s="53"/>
      <c r="DYZ2" s="53"/>
      <c r="DZA2" s="53"/>
      <c r="DZB2" s="53"/>
      <c r="DZC2" s="53"/>
      <c r="DZD2" s="53"/>
      <c r="DZE2" s="53"/>
      <c r="DZF2" s="53"/>
      <c r="DZG2" s="53"/>
      <c r="DZH2" s="53"/>
      <c r="DZI2" s="53"/>
      <c r="DZJ2" s="53"/>
      <c r="DZK2" s="53"/>
      <c r="DZL2" s="53"/>
      <c r="DZM2" s="53"/>
      <c r="DZN2" s="53"/>
      <c r="DZO2" s="53"/>
      <c r="DZP2" s="53"/>
      <c r="DZQ2" s="53"/>
      <c r="DZR2" s="53"/>
      <c r="DZS2" s="53"/>
      <c r="DZT2" s="53"/>
      <c r="DZU2" s="53"/>
      <c r="DZV2" s="53"/>
      <c r="DZW2" s="53"/>
      <c r="DZX2" s="53"/>
      <c r="DZY2" s="53"/>
      <c r="DZZ2" s="53"/>
      <c r="EAA2" s="53"/>
      <c r="EAB2" s="53"/>
      <c r="EAC2" s="53"/>
      <c r="EAD2" s="53"/>
      <c r="EAE2" s="53"/>
      <c r="EAF2" s="53"/>
      <c r="EAG2" s="53"/>
      <c r="EAH2" s="53"/>
      <c r="EAI2" s="53"/>
      <c r="EAJ2" s="53"/>
      <c r="EAK2" s="53"/>
      <c r="EAL2" s="53"/>
      <c r="EAM2" s="53"/>
      <c r="EAN2" s="53"/>
      <c r="EAO2" s="53"/>
      <c r="EAP2" s="53"/>
      <c r="EAQ2" s="53"/>
      <c r="EAR2" s="53"/>
      <c r="EAS2" s="53"/>
      <c r="EAT2" s="53"/>
      <c r="EAU2" s="53"/>
      <c r="EAV2" s="53"/>
      <c r="EAW2" s="53"/>
      <c r="EAX2" s="53"/>
      <c r="EAY2" s="53"/>
      <c r="EAZ2" s="53"/>
      <c r="EBA2" s="53"/>
      <c r="EBB2" s="53"/>
      <c r="EBC2" s="53"/>
      <c r="EBD2" s="53"/>
      <c r="EBE2" s="53"/>
      <c r="EBF2" s="53"/>
      <c r="EBG2" s="53"/>
      <c r="EBH2" s="53"/>
      <c r="EBI2" s="53"/>
      <c r="EBJ2" s="53"/>
      <c r="EBK2" s="53"/>
      <c r="EBL2" s="53"/>
      <c r="EBM2" s="53"/>
      <c r="EBN2" s="53"/>
      <c r="EBO2" s="53"/>
      <c r="EBP2" s="53"/>
      <c r="EBQ2" s="53"/>
      <c r="EBR2" s="53"/>
      <c r="EBS2" s="53"/>
      <c r="EBT2" s="53"/>
      <c r="EBU2" s="53"/>
      <c r="EBV2" s="53"/>
      <c r="EBW2" s="53"/>
      <c r="EBX2" s="53"/>
      <c r="EBY2" s="53"/>
      <c r="EBZ2" s="53"/>
      <c r="ECA2" s="53"/>
      <c r="ECB2" s="53"/>
      <c r="ECC2" s="53"/>
      <c r="ECD2" s="53"/>
      <c r="ECE2" s="53"/>
      <c r="ECF2" s="53"/>
      <c r="ECG2" s="53"/>
      <c r="ECH2" s="53"/>
      <c r="ECI2" s="53"/>
      <c r="ECJ2" s="53"/>
      <c r="ECK2" s="53"/>
      <c r="ECL2" s="53"/>
      <c r="ECM2" s="53"/>
      <c r="ECN2" s="53"/>
      <c r="ECO2" s="53"/>
      <c r="ECP2" s="53"/>
      <c r="ECQ2" s="53"/>
      <c r="ECR2" s="53"/>
      <c r="ECS2" s="53"/>
      <c r="ECT2" s="53"/>
      <c r="ECU2" s="53"/>
      <c r="ECV2" s="53"/>
      <c r="ECW2" s="53"/>
      <c r="ECX2" s="53"/>
      <c r="ECY2" s="53"/>
      <c r="ECZ2" s="53"/>
      <c r="EDA2" s="53"/>
      <c r="EDB2" s="53"/>
      <c r="EDC2" s="53"/>
      <c r="EDD2" s="53"/>
      <c r="EDE2" s="53"/>
      <c r="EDF2" s="53"/>
      <c r="EDG2" s="53"/>
      <c r="EDH2" s="53"/>
      <c r="EDI2" s="53"/>
      <c r="EDJ2" s="53"/>
      <c r="EDK2" s="53"/>
      <c r="EDL2" s="53"/>
      <c r="EDM2" s="53"/>
      <c r="EDN2" s="53"/>
      <c r="EDO2" s="53"/>
      <c r="EDP2" s="53"/>
      <c r="EDQ2" s="53"/>
      <c r="EDR2" s="53"/>
      <c r="EDS2" s="53"/>
      <c r="EDT2" s="53"/>
      <c r="EDU2" s="53"/>
      <c r="EDV2" s="53"/>
      <c r="EDW2" s="53"/>
      <c r="EDX2" s="53"/>
      <c r="EDY2" s="53"/>
      <c r="EDZ2" s="53"/>
      <c r="EEA2" s="53"/>
      <c r="EEB2" s="53"/>
      <c r="EEC2" s="53"/>
      <c r="EED2" s="53"/>
      <c r="EEE2" s="53"/>
      <c r="EEF2" s="53"/>
      <c r="EEG2" s="53"/>
      <c r="EEH2" s="53"/>
      <c r="EEI2" s="53"/>
      <c r="EEJ2" s="53"/>
      <c r="EEK2" s="53"/>
      <c r="EEL2" s="53"/>
      <c r="EEM2" s="53"/>
      <c r="EEN2" s="53"/>
      <c r="EEO2" s="53"/>
      <c r="EEP2" s="53"/>
      <c r="EEQ2" s="53"/>
      <c r="EER2" s="53"/>
      <c r="EES2" s="53"/>
      <c r="EET2" s="53"/>
      <c r="EEU2" s="53"/>
      <c r="EEV2" s="53"/>
      <c r="EEW2" s="53"/>
      <c r="EEX2" s="53"/>
      <c r="EEY2" s="53"/>
      <c r="EEZ2" s="53"/>
      <c r="EFA2" s="53"/>
      <c r="EFB2" s="53"/>
      <c r="EFC2" s="53"/>
      <c r="EFD2" s="53"/>
      <c r="EFE2" s="53"/>
      <c r="EFF2" s="53"/>
      <c r="EFG2" s="53"/>
      <c r="EFH2" s="53"/>
      <c r="EFI2" s="53"/>
      <c r="EFJ2" s="53"/>
      <c r="EFK2" s="53"/>
      <c r="EFL2" s="53"/>
      <c r="EFM2" s="53"/>
      <c r="EFN2" s="53"/>
      <c r="EFO2" s="53"/>
      <c r="EFP2" s="53"/>
      <c r="EFQ2" s="53"/>
      <c r="EFR2" s="53"/>
      <c r="EFS2" s="53"/>
      <c r="EFT2" s="53"/>
      <c r="EFU2" s="53"/>
      <c r="EFV2" s="53"/>
      <c r="EFW2" s="53"/>
      <c r="EFX2" s="53"/>
      <c r="EFY2" s="53"/>
      <c r="EFZ2" s="53"/>
      <c r="EGA2" s="53"/>
      <c r="EGB2" s="53"/>
      <c r="EGC2" s="53"/>
      <c r="EGD2" s="53"/>
      <c r="EGE2" s="53"/>
      <c r="EGF2" s="53"/>
      <c r="EGG2" s="53"/>
      <c r="EGH2" s="53"/>
      <c r="EGI2" s="53"/>
      <c r="EGJ2" s="53"/>
      <c r="EGK2" s="53"/>
      <c r="EGL2" s="53"/>
      <c r="EGM2" s="53"/>
      <c r="EGN2" s="53"/>
      <c r="EGO2" s="53"/>
      <c r="EGP2" s="53"/>
      <c r="EGQ2" s="53"/>
      <c r="EGR2" s="53"/>
      <c r="EGS2" s="53"/>
      <c r="EGT2" s="53"/>
      <c r="EGU2" s="53"/>
      <c r="EGV2" s="53"/>
      <c r="EGW2" s="53"/>
      <c r="EGX2" s="53"/>
      <c r="EGY2" s="53"/>
      <c r="EGZ2" s="53"/>
      <c r="EHA2" s="53"/>
      <c r="EHB2" s="53"/>
      <c r="EHC2" s="53"/>
      <c r="EHD2" s="53"/>
      <c r="EHE2" s="53"/>
      <c r="EHF2" s="53"/>
      <c r="EHG2" s="53"/>
      <c r="EHH2" s="53"/>
      <c r="EHI2" s="53"/>
      <c r="EHJ2" s="53"/>
      <c r="EHK2" s="53"/>
      <c r="EHL2" s="53"/>
      <c r="EHM2" s="53"/>
      <c r="EHN2" s="53"/>
      <c r="EHO2" s="53"/>
      <c r="EHP2" s="53"/>
      <c r="EHQ2" s="53"/>
      <c r="EHR2" s="53"/>
      <c r="EHS2" s="53"/>
      <c r="EHT2" s="53"/>
      <c r="EHU2" s="53"/>
      <c r="EHV2" s="53"/>
      <c r="EHW2" s="53"/>
      <c r="EHX2" s="53"/>
      <c r="EHY2" s="53"/>
      <c r="EHZ2" s="53"/>
      <c r="EIA2" s="53"/>
      <c r="EIB2" s="53"/>
      <c r="EIC2" s="53"/>
      <c r="EID2" s="53"/>
      <c r="EIE2" s="53"/>
      <c r="EIF2" s="53"/>
      <c r="EIG2" s="53"/>
      <c r="EIH2" s="53"/>
      <c r="EII2" s="53"/>
      <c r="EIJ2" s="53"/>
      <c r="EIK2" s="53"/>
      <c r="EIL2" s="53"/>
      <c r="EIM2" s="53"/>
      <c r="EIN2" s="53"/>
      <c r="EIO2" s="53"/>
      <c r="EIP2" s="53"/>
      <c r="EIQ2" s="53"/>
      <c r="EIR2" s="53"/>
      <c r="EIS2" s="53"/>
      <c r="EIT2" s="53"/>
      <c r="EIU2" s="53"/>
      <c r="EIV2" s="53"/>
      <c r="EIW2" s="53"/>
      <c r="EIX2" s="53"/>
      <c r="EIY2" s="53"/>
      <c r="EIZ2" s="53"/>
      <c r="EJA2" s="53"/>
      <c r="EJB2" s="53"/>
      <c r="EJC2" s="53"/>
      <c r="EJD2" s="53"/>
      <c r="EJE2" s="53"/>
      <c r="EJF2" s="53"/>
      <c r="EJG2" s="53"/>
      <c r="EJH2" s="53"/>
      <c r="EJI2" s="53"/>
      <c r="EJJ2" s="53"/>
      <c r="EJK2" s="53"/>
      <c r="EJL2" s="53"/>
      <c r="EJM2" s="53"/>
      <c r="EJN2" s="53"/>
      <c r="EJO2" s="53"/>
      <c r="EJP2" s="53"/>
      <c r="EJQ2" s="53"/>
      <c r="EJR2" s="53"/>
      <c r="EJS2" s="53"/>
      <c r="EJT2" s="53"/>
      <c r="EJU2" s="53"/>
      <c r="EJV2" s="53"/>
      <c r="EJW2" s="53"/>
      <c r="EJX2" s="53"/>
      <c r="EJY2" s="53"/>
      <c r="EJZ2" s="53"/>
      <c r="EKA2" s="53"/>
      <c r="EKB2" s="53"/>
      <c r="EKC2" s="53"/>
      <c r="EKD2" s="53"/>
      <c r="EKE2" s="53"/>
      <c r="EKF2" s="53"/>
      <c r="EKG2" s="53"/>
      <c r="EKH2" s="53"/>
      <c r="EKI2" s="53"/>
      <c r="EKJ2" s="53"/>
      <c r="EKK2" s="53"/>
      <c r="EKL2" s="53"/>
      <c r="EKM2" s="53"/>
      <c r="EKN2" s="53"/>
      <c r="EKO2" s="53"/>
      <c r="EKP2" s="53"/>
      <c r="EKQ2" s="53"/>
      <c r="EKR2" s="53"/>
      <c r="EKS2" s="53"/>
      <c r="EKT2" s="53"/>
      <c r="EKU2" s="53"/>
      <c r="EKV2" s="53"/>
      <c r="EKW2" s="53"/>
      <c r="EKX2" s="53"/>
      <c r="EKY2" s="53"/>
      <c r="EKZ2" s="53"/>
      <c r="ELA2" s="53"/>
      <c r="ELB2" s="53"/>
      <c r="ELC2" s="53"/>
      <c r="ELD2" s="53"/>
      <c r="ELE2" s="53"/>
      <c r="ELF2" s="53"/>
      <c r="ELG2" s="53"/>
      <c r="ELH2" s="53"/>
      <c r="ELI2" s="53"/>
      <c r="ELJ2" s="53"/>
      <c r="ELK2" s="53"/>
      <c r="ELL2" s="53"/>
      <c r="ELM2" s="53"/>
      <c r="ELN2" s="53"/>
      <c r="ELO2" s="53"/>
      <c r="ELP2" s="53"/>
      <c r="ELQ2" s="53"/>
      <c r="ELR2" s="53"/>
      <c r="ELS2" s="53"/>
      <c r="ELT2" s="53"/>
      <c r="ELU2" s="53"/>
      <c r="ELV2" s="53"/>
      <c r="ELW2" s="53"/>
      <c r="ELX2" s="53"/>
      <c r="ELY2" s="53"/>
      <c r="ELZ2" s="53"/>
      <c r="EMA2" s="53"/>
      <c r="EMB2" s="53"/>
      <c r="EMC2" s="53"/>
      <c r="EMD2" s="53"/>
      <c r="EME2" s="53"/>
      <c r="EMF2" s="53"/>
      <c r="EMG2" s="53"/>
      <c r="EMH2" s="53"/>
      <c r="EMI2" s="53"/>
      <c r="EMJ2" s="53"/>
      <c r="EMK2" s="53"/>
      <c r="EML2" s="53"/>
      <c r="EMM2" s="53"/>
      <c r="EMN2" s="53"/>
      <c r="EMO2" s="53"/>
      <c r="EMP2" s="53"/>
      <c r="EMQ2" s="53"/>
      <c r="EMR2" s="53"/>
      <c r="EMS2" s="53"/>
      <c r="EMT2" s="53"/>
      <c r="EMU2" s="53"/>
      <c r="EMV2" s="53"/>
      <c r="EMW2" s="53"/>
      <c r="EMX2" s="53"/>
      <c r="EMY2" s="53"/>
      <c r="EMZ2" s="53"/>
      <c r="ENA2" s="53"/>
      <c r="ENB2" s="53"/>
      <c r="ENC2" s="53"/>
      <c r="END2" s="53"/>
      <c r="ENE2" s="53"/>
      <c r="ENF2" s="53"/>
      <c r="ENG2" s="53"/>
      <c r="ENH2" s="53"/>
      <c r="ENI2" s="53"/>
      <c r="ENJ2" s="53"/>
      <c r="ENK2" s="53"/>
      <c r="ENL2" s="53"/>
      <c r="ENM2" s="53"/>
      <c r="ENN2" s="53"/>
      <c r="ENO2" s="53"/>
      <c r="ENP2" s="53"/>
      <c r="ENQ2" s="53"/>
      <c r="ENR2" s="53"/>
      <c r="ENS2" s="53"/>
      <c r="ENT2" s="53"/>
      <c r="ENU2" s="53"/>
      <c r="ENV2" s="53"/>
      <c r="ENW2" s="53"/>
      <c r="ENX2" s="53"/>
      <c r="ENY2" s="53"/>
      <c r="ENZ2" s="53"/>
      <c r="EOA2" s="53"/>
      <c r="EOB2" s="53"/>
      <c r="EOC2" s="53"/>
      <c r="EOD2" s="53"/>
      <c r="EOE2" s="53"/>
      <c r="EOF2" s="53"/>
      <c r="EOG2" s="53"/>
      <c r="EOH2" s="53"/>
      <c r="EOI2" s="53"/>
      <c r="EOJ2" s="53"/>
      <c r="EOK2" s="53"/>
      <c r="EOL2" s="53"/>
      <c r="EOM2" s="53"/>
      <c r="EON2" s="53"/>
      <c r="EOO2" s="53"/>
      <c r="EOP2" s="53"/>
      <c r="EOQ2" s="53"/>
      <c r="EOR2" s="53"/>
      <c r="EOS2" s="53"/>
      <c r="EOT2" s="53"/>
      <c r="EOU2" s="53"/>
      <c r="EOV2" s="53"/>
      <c r="EOW2" s="53"/>
      <c r="EOX2" s="53"/>
      <c r="EOY2" s="53"/>
      <c r="EOZ2" s="53"/>
      <c r="EPA2" s="53"/>
      <c r="EPB2" s="53"/>
      <c r="EPC2" s="53"/>
      <c r="EPD2" s="53"/>
      <c r="EPE2" s="53"/>
      <c r="EPF2" s="53"/>
      <c r="EPG2" s="53"/>
      <c r="EPH2" s="53"/>
      <c r="EPI2" s="53"/>
      <c r="EPJ2" s="53"/>
      <c r="EPK2" s="53"/>
      <c r="EPL2" s="53"/>
      <c r="EPM2" s="53"/>
      <c r="EPN2" s="53"/>
      <c r="EPO2" s="53"/>
      <c r="EPP2" s="53"/>
      <c r="EPQ2" s="53"/>
      <c r="EPR2" s="53"/>
      <c r="EPS2" s="53"/>
      <c r="EPT2" s="53"/>
      <c r="EPU2" s="53"/>
      <c r="EPV2" s="53"/>
      <c r="EPW2" s="53"/>
      <c r="EPX2" s="53"/>
      <c r="EPY2" s="53"/>
      <c r="EPZ2" s="53"/>
      <c r="EQA2" s="53"/>
      <c r="EQB2" s="53"/>
      <c r="EQC2" s="53"/>
      <c r="EQD2" s="53"/>
      <c r="EQE2" s="53"/>
      <c r="EQF2" s="53"/>
      <c r="EQG2" s="53"/>
      <c r="EQH2" s="53"/>
      <c r="EQI2" s="53"/>
      <c r="EQJ2" s="53"/>
      <c r="EQK2" s="53"/>
      <c r="EQL2" s="53"/>
      <c r="EQM2" s="53"/>
      <c r="EQN2" s="53"/>
      <c r="EQO2" s="53"/>
      <c r="EQP2" s="53"/>
      <c r="EQQ2" s="53"/>
      <c r="EQR2" s="53"/>
      <c r="EQS2" s="53"/>
      <c r="EQT2" s="53"/>
      <c r="EQU2" s="53"/>
      <c r="EQV2" s="53"/>
      <c r="EQW2" s="53"/>
      <c r="EQX2" s="53"/>
      <c r="EQY2" s="53"/>
      <c r="EQZ2" s="53"/>
      <c r="ERA2" s="53"/>
      <c r="ERB2" s="53"/>
      <c r="ERC2" s="53"/>
      <c r="ERD2" s="53"/>
      <c r="ERE2" s="53"/>
      <c r="ERF2" s="53"/>
      <c r="ERG2" s="53"/>
      <c r="ERH2" s="53"/>
      <c r="ERI2" s="53"/>
      <c r="ERJ2" s="53"/>
      <c r="ERK2" s="53"/>
      <c r="ERL2" s="53"/>
      <c r="ERM2" s="53"/>
      <c r="ERN2" s="53"/>
      <c r="ERO2" s="53"/>
      <c r="ERP2" s="53"/>
      <c r="ERQ2" s="53"/>
      <c r="ERR2" s="53"/>
      <c r="ERS2" s="53"/>
      <c r="ERT2" s="53"/>
      <c r="ERU2" s="53"/>
      <c r="ERV2" s="53"/>
      <c r="ERW2" s="53"/>
      <c r="ERX2" s="53"/>
      <c r="ERY2" s="53"/>
      <c r="ERZ2" s="53"/>
      <c r="ESA2" s="53"/>
      <c r="ESB2" s="53"/>
      <c r="ESC2" s="53"/>
      <c r="ESD2" s="53"/>
      <c r="ESE2" s="53"/>
      <c r="ESF2" s="53"/>
      <c r="ESG2" s="53"/>
      <c r="ESH2" s="53"/>
      <c r="ESI2" s="53"/>
      <c r="ESJ2" s="53"/>
      <c r="ESK2" s="53"/>
      <c r="ESL2" s="53"/>
      <c r="ESM2" s="53"/>
      <c r="ESN2" s="53"/>
      <c r="ESO2" s="53"/>
      <c r="ESP2" s="53"/>
      <c r="ESQ2" s="53"/>
      <c r="ESR2" s="53"/>
      <c r="ESS2" s="53"/>
      <c r="EST2" s="53"/>
      <c r="ESU2" s="53"/>
      <c r="ESV2" s="53"/>
      <c r="ESW2" s="53"/>
      <c r="ESX2" s="53"/>
      <c r="ESY2" s="53"/>
      <c r="ESZ2" s="53"/>
      <c r="ETA2" s="53"/>
      <c r="ETB2" s="53"/>
      <c r="ETC2" s="53"/>
      <c r="ETD2" s="53"/>
      <c r="ETE2" s="53"/>
      <c r="ETF2" s="53"/>
      <c r="ETG2" s="53"/>
      <c r="ETH2" s="53"/>
      <c r="ETI2" s="53"/>
      <c r="ETJ2" s="53"/>
      <c r="ETK2" s="53"/>
      <c r="ETL2" s="53"/>
      <c r="ETM2" s="53"/>
      <c r="ETN2" s="53"/>
      <c r="ETO2" s="53"/>
      <c r="ETP2" s="53"/>
      <c r="ETQ2" s="53"/>
      <c r="ETR2" s="53"/>
      <c r="ETS2" s="53"/>
      <c r="ETT2" s="53"/>
      <c r="ETU2" s="53"/>
      <c r="ETV2" s="53"/>
      <c r="ETW2" s="53"/>
      <c r="ETX2" s="53"/>
      <c r="ETY2" s="53"/>
      <c r="ETZ2" s="53"/>
      <c r="EUA2" s="53"/>
      <c r="EUB2" s="53"/>
      <c r="EUC2" s="53"/>
      <c r="EUD2" s="53"/>
      <c r="EUE2" s="53"/>
      <c r="EUF2" s="53"/>
      <c r="EUG2" s="53"/>
      <c r="EUH2" s="53"/>
      <c r="EUI2" s="53"/>
      <c r="EUJ2" s="53"/>
      <c r="EUK2" s="53"/>
      <c r="EUL2" s="53"/>
      <c r="EUM2" s="53"/>
      <c r="EUN2" s="53"/>
      <c r="EUO2" s="53"/>
      <c r="EUP2" s="53"/>
      <c r="EUQ2" s="53"/>
      <c r="EUR2" s="53"/>
      <c r="EUS2" s="53"/>
      <c r="EUT2" s="53"/>
      <c r="EUU2" s="53"/>
      <c r="EUV2" s="53"/>
      <c r="EUW2" s="53"/>
      <c r="EUX2" s="53"/>
      <c r="EUY2" s="53"/>
      <c r="EUZ2" s="53"/>
      <c r="EVA2" s="53"/>
      <c r="EVB2" s="53"/>
      <c r="EVC2" s="53"/>
      <c r="EVD2" s="53"/>
      <c r="EVE2" s="53"/>
      <c r="EVF2" s="53"/>
      <c r="EVG2" s="53"/>
      <c r="EVH2" s="53"/>
      <c r="EVI2" s="53"/>
      <c r="EVJ2" s="53"/>
      <c r="EVK2" s="53"/>
      <c r="EVL2" s="53"/>
      <c r="EVM2" s="53"/>
      <c r="EVN2" s="53"/>
      <c r="EVO2" s="53"/>
      <c r="EVP2" s="53"/>
      <c r="EVQ2" s="53"/>
      <c r="EVR2" s="53"/>
      <c r="EVS2" s="53"/>
      <c r="EVT2" s="53"/>
      <c r="EVU2" s="53"/>
      <c r="EVV2" s="53"/>
      <c r="EVW2" s="53"/>
      <c r="EVX2" s="53"/>
      <c r="EVY2" s="53"/>
      <c r="EVZ2" s="53"/>
      <c r="EWA2" s="53"/>
      <c r="EWB2" s="53"/>
      <c r="EWC2" s="53"/>
      <c r="EWD2" s="53"/>
      <c r="EWE2" s="53"/>
      <c r="EWF2" s="53"/>
      <c r="EWG2" s="53"/>
      <c r="EWH2" s="53"/>
      <c r="EWI2" s="53"/>
      <c r="EWJ2" s="53"/>
      <c r="EWK2" s="53"/>
      <c r="EWL2" s="53"/>
      <c r="EWM2" s="53"/>
      <c r="EWN2" s="53"/>
      <c r="EWO2" s="53"/>
      <c r="EWP2" s="53"/>
      <c r="EWQ2" s="53"/>
      <c r="EWR2" s="53"/>
      <c r="EWS2" s="53"/>
      <c r="EWT2" s="53"/>
      <c r="EWU2" s="53"/>
      <c r="EWV2" s="53"/>
      <c r="EWW2" s="53"/>
      <c r="EWX2" s="53"/>
      <c r="EWY2" s="53"/>
      <c r="EWZ2" s="53"/>
      <c r="EXA2" s="53"/>
      <c r="EXB2" s="53"/>
      <c r="EXC2" s="53"/>
      <c r="EXD2" s="53"/>
      <c r="EXE2" s="53"/>
      <c r="EXF2" s="53"/>
      <c r="EXG2" s="53"/>
      <c r="EXH2" s="53"/>
      <c r="EXI2" s="53"/>
      <c r="EXJ2" s="53"/>
      <c r="EXK2" s="53"/>
      <c r="EXL2" s="53"/>
      <c r="EXM2" s="53"/>
      <c r="EXN2" s="53"/>
      <c r="EXO2" s="53"/>
      <c r="EXP2" s="53"/>
      <c r="EXQ2" s="53"/>
      <c r="EXR2" s="53"/>
      <c r="EXS2" s="53"/>
      <c r="EXT2" s="53"/>
      <c r="EXU2" s="53"/>
      <c r="EXV2" s="53"/>
      <c r="EXW2" s="53"/>
      <c r="EXX2" s="53"/>
      <c r="EXY2" s="53"/>
      <c r="EXZ2" s="53"/>
      <c r="EYA2" s="53"/>
      <c r="EYB2" s="53"/>
      <c r="EYC2" s="53"/>
      <c r="EYD2" s="53"/>
      <c r="EYE2" s="53"/>
      <c r="EYF2" s="53"/>
      <c r="EYG2" s="53"/>
      <c r="EYH2" s="53"/>
      <c r="EYI2" s="53"/>
      <c r="EYJ2" s="53"/>
      <c r="EYK2" s="53"/>
      <c r="EYL2" s="53"/>
      <c r="EYM2" s="53"/>
      <c r="EYN2" s="53"/>
      <c r="EYO2" s="53"/>
      <c r="EYP2" s="53"/>
      <c r="EYQ2" s="53"/>
      <c r="EYR2" s="53"/>
      <c r="EYS2" s="53"/>
      <c r="EYT2" s="53"/>
      <c r="EYU2" s="53"/>
      <c r="EYV2" s="53"/>
      <c r="EYW2" s="53"/>
      <c r="EYX2" s="53"/>
      <c r="EYY2" s="53"/>
      <c r="EYZ2" s="53"/>
      <c r="EZA2" s="53"/>
      <c r="EZB2" s="53"/>
      <c r="EZC2" s="53"/>
      <c r="EZD2" s="53"/>
      <c r="EZE2" s="53"/>
      <c r="EZF2" s="53"/>
      <c r="EZG2" s="53"/>
      <c r="EZH2" s="53"/>
      <c r="EZI2" s="53"/>
      <c r="EZJ2" s="53"/>
      <c r="EZK2" s="53"/>
      <c r="EZL2" s="53"/>
      <c r="EZM2" s="53"/>
      <c r="EZN2" s="53"/>
      <c r="EZO2" s="53"/>
      <c r="EZP2" s="53"/>
      <c r="EZQ2" s="53"/>
      <c r="EZR2" s="53"/>
      <c r="EZS2" s="53"/>
      <c r="EZT2" s="53"/>
      <c r="EZU2" s="53"/>
      <c r="EZV2" s="53"/>
      <c r="EZW2" s="53"/>
      <c r="EZX2" s="53"/>
      <c r="EZY2" s="53"/>
      <c r="EZZ2" s="53"/>
      <c r="FAA2" s="53"/>
      <c r="FAB2" s="53"/>
      <c r="FAC2" s="53"/>
      <c r="FAD2" s="53"/>
      <c r="FAE2" s="53"/>
      <c r="FAF2" s="53"/>
      <c r="FAG2" s="53"/>
      <c r="FAH2" s="53"/>
      <c r="FAI2" s="53"/>
      <c r="FAJ2" s="53"/>
      <c r="FAK2" s="53"/>
      <c r="FAL2" s="53"/>
      <c r="FAM2" s="53"/>
      <c r="FAN2" s="53"/>
      <c r="FAO2" s="53"/>
      <c r="FAP2" s="53"/>
      <c r="FAQ2" s="53"/>
      <c r="FAR2" s="53"/>
      <c r="FAS2" s="53"/>
      <c r="FAT2" s="53"/>
      <c r="FAU2" s="53"/>
      <c r="FAV2" s="53"/>
      <c r="FAW2" s="53"/>
      <c r="FAX2" s="53"/>
      <c r="FAY2" s="53"/>
      <c r="FAZ2" s="53"/>
      <c r="FBA2" s="53"/>
      <c r="FBB2" s="53"/>
      <c r="FBC2" s="53"/>
      <c r="FBD2" s="53"/>
      <c r="FBE2" s="53"/>
      <c r="FBF2" s="53"/>
      <c r="FBG2" s="53"/>
      <c r="FBH2" s="53"/>
      <c r="FBI2" s="53"/>
      <c r="FBJ2" s="53"/>
      <c r="FBK2" s="53"/>
      <c r="FBL2" s="53"/>
      <c r="FBM2" s="53"/>
      <c r="FBN2" s="53"/>
      <c r="FBO2" s="53"/>
      <c r="FBP2" s="53"/>
      <c r="FBQ2" s="53"/>
      <c r="FBR2" s="53"/>
      <c r="FBS2" s="53"/>
      <c r="FBT2" s="53"/>
      <c r="FBU2" s="53"/>
      <c r="FBV2" s="53"/>
      <c r="FBW2" s="53"/>
      <c r="FBX2" s="53"/>
      <c r="FBY2" s="53"/>
      <c r="FBZ2" s="53"/>
      <c r="FCA2" s="53"/>
      <c r="FCB2" s="53"/>
      <c r="FCC2" s="53"/>
      <c r="FCD2" s="53"/>
      <c r="FCE2" s="53"/>
      <c r="FCF2" s="53"/>
      <c r="FCG2" s="53"/>
      <c r="FCH2" s="53"/>
      <c r="FCI2" s="53"/>
      <c r="FCJ2" s="53"/>
      <c r="FCK2" s="53"/>
      <c r="FCL2" s="53"/>
      <c r="FCM2" s="53"/>
      <c r="FCN2" s="53"/>
      <c r="FCO2" s="53"/>
      <c r="FCP2" s="53"/>
      <c r="FCQ2" s="53"/>
      <c r="FCR2" s="53"/>
      <c r="FCS2" s="53"/>
      <c r="FCT2" s="53"/>
      <c r="FCU2" s="53"/>
      <c r="FCV2" s="53"/>
      <c r="FCW2" s="53"/>
      <c r="FCX2" s="53"/>
      <c r="FCY2" s="53"/>
      <c r="FCZ2" s="53"/>
      <c r="FDA2" s="53"/>
      <c r="FDB2" s="53"/>
      <c r="FDC2" s="53"/>
      <c r="FDD2" s="53"/>
      <c r="FDE2" s="53"/>
      <c r="FDF2" s="53"/>
      <c r="FDG2" s="53"/>
      <c r="FDH2" s="53"/>
      <c r="FDI2" s="53"/>
      <c r="FDJ2" s="53"/>
      <c r="FDK2" s="53"/>
      <c r="FDL2" s="53"/>
      <c r="FDM2" s="53"/>
      <c r="FDN2" s="53"/>
      <c r="FDO2" s="53"/>
      <c r="FDP2" s="53"/>
      <c r="FDQ2" s="53"/>
      <c r="FDR2" s="53"/>
      <c r="FDS2" s="53"/>
      <c r="FDT2" s="53"/>
      <c r="FDU2" s="53"/>
      <c r="FDV2" s="53"/>
      <c r="FDW2" s="53"/>
      <c r="FDX2" s="53"/>
      <c r="FDY2" s="53"/>
      <c r="FDZ2" s="53"/>
      <c r="FEA2" s="53"/>
      <c r="FEB2" s="53"/>
      <c r="FEC2" s="53"/>
      <c r="FED2" s="53"/>
      <c r="FEE2" s="53"/>
      <c r="FEF2" s="53"/>
      <c r="FEG2" s="53"/>
      <c r="FEH2" s="53"/>
      <c r="FEI2" s="53"/>
      <c r="FEJ2" s="53"/>
      <c r="FEK2" s="53"/>
      <c r="FEL2" s="53"/>
      <c r="FEM2" s="53"/>
      <c r="FEN2" s="53"/>
      <c r="FEO2" s="53"/>
      <c r="FEP2" s="53"/>
      <c r="FEQ2" s="53"/>
      <c r="FER2" s="53"/>
      <c r="FES2" s="53"/>
      <c r="FET2" s="53"/>
      <c r="FEU2" s="53"/>
      <c r="FEV2" s="53"/>
      <c r="FEW2" s="53"/>
      <c r="FEX2" s="53"/>
      <c r="FEY2" s="53"/>
      <c r="FEZ2" s="53"/>
      <c r="FFA2" s="53"/>
      <c r="FFB2" s="53"/>
      <c r="FFC2" s="53"/>
      <c r="FFD2" s="53"/>
      <c r="FFE2" s="53"/>
      <c r="FFF2" s="53"/>
      <c r="FFG2" s="53"/>
      <c r="FFH2" s="53"/>
      <c r="FFI2" s="53"/>
      <c r="FFJ2" s="53"/>
      <c r="FFK2" s="53"/>
      <c r="FFL2" s="53"/>
      <c r="FFM2" s="53"/>
      <c r="FFN2" s="53"/>
      <c r="FFO2" s="53"/>
      <c r="FFP2" s="53"/>
      <c r="FFQ2" s="53"/>
      <c r="FFR2" s="53"/>
      <c r="FFS2" s="53"/>
      <c r="FFT2" s="53"/>
      <c r="FFU2" s="53"/>
      <c r="FFV2" s="53"/>
      <c r="FFW2" s="53"/>
      <c r="FFX2" s="53"/>
      <c r="FFY2" s="53"/>
      <c r="FFZ2" s="53"/>
      <c r="FGA2" s="53"/>
      <c r="FGB2" s="53"/>
      <c r="FGC2" s="53"/>
      <c r="FGD2" s="53"/>
      <c r="FGE2" s="53"/>
      <c r="FGF2" s="53"/>
      <c r="FGG2" s="53"/>
      <c r="FGH2" s="53"/>
      <c r="FGI2" s="53"/>
      <c r="FGJ2" s="53"/>
      <c r="FGK2" s="53"/>
      <c r="FGL2" s="53"/>
      <c r="FGM2" s="53"/>
      <c r="FGN2" s="53"/>
      <c r="FGO2" s="53"/>
      <c r="FGP2" s="53"/>
      <c r="FGQ2" s="53"/>
      <c r="FGR2" s="53"/>
      <c r="FGS2" s="53"/>
      <c r="FGT2" s="53"/>
      <c r="FGU2" s="53"/>
      <c r="FGV2" s="53"/>
      <c r="FGW2" s="53"/>
      <c r="FGX2" s="53"/>
      <c r="FGY2" s="53"/>
      <c r="FGZ2" s="53"/>
      <c r="FHA2" s="53"/>
      <c r="FHB2" s="53"/>
      <c r="FHC2" s="53"/>
      <c r="FHD2" s="53"/>
      <c r="FHE2" s="53"/>
      <c r="FHF2" s="53"/>
      <c r="FHG2" s="53"/>
      <c r="FHH2" s="53"/>
      <c r="FHI2" s="53"/>
      <c r="FHJ2" s="53"/>
      <c r="FHK2" s="53"/>
      <c r="FHL2" s="53"/>
      <c r="FHM2" s="53"/>
      <c r="FHN2" s="53"/>
      <c r="FHO2" s="53"/>
      <c r="FHP2" s="53"/>
      <c r="FHQ2" s="53"/>
      <c r="FHR2" s="53"/>
      <c r="FHS2" s="53"/>
      <c r="FHT2" s="53"/>
      <c r="FHU2" s="53"/>
      <c r="FHV2" s="53"/>
      <c r="FHW2" s="53"/>
      <c r="FHX2" s="53"/>
      <c r="FHY2" s="53"/>
      <c r="FHZ2" s="53"/>
      <c r="FIA2" s="53"/>
      <c r="FIB2" s="53"/>
      <c r="FIC2" s="53"/>
      <c r="FID2" s="53"/>
      <c r="FIE2" s="53"/>
      <c r="FIF2" s="53"/>
      <c r="FIG2" s="53"/>
      <c r="FIH2" s="53"/>
      <c r="FII2" s="53"/>
      <c r="FIJ2" s="53"/>
      <c r="FIK2" s="53"/>
      <c r="FIL2" s="53"/>
      <c r="FIM2" s="53"/>
      <c r="FIN2" s="53"/>
      <c r="FIO2" s="53"/>
      <c r="FIP2" s="53"/>
      <c r="FIQ2" s="53"/>
      <c r="FIR2" s="53"/>
      <c r="FIS2" s="53"/>
      <c r="FIT2" s="53"/>
      <c r="FIU2" s="53"/>
      <c r="FIV2" s="53"/>
      <c r="FIW2" s="53"/>
      <c r="FIX2" s="53"/>
      <c r="FIY2" s="53"/>
      <c r="FIZ2" s="53"/>
      <c r="FJA2" s="53"/>
      <c r="FJB2" s="53"/>
      <c r="FJC2" s="53"/>
      <c r="FJD2" s="53"/>
      <c r="FJE2" s="53"/>
      <c r="FJF2" s="53"/>
      <c r="FJG2" s="53"/>
      <c r="FJH2" s="53"/>
      <c r="FJI2" s="53"/>
      <c r="FJJ2" s="53"/>
      <c r="FJK2" s="53"/>
      <c r="FJL2" s="53"/>
      <c r="FJM2" s="53"/>
      <c r="FJN2" s="53"/>
      <c r="FJO2" s="53"/>
      <c r="FJP2" s="53"/>
      <c r="FJQ2" s="53"/>
      <c r="FJR2" s="53"/>
      <c r="FJS2" s="53"/>
      <c r="FJT2" s="53"/>
      <c r="FJU2" s="53"/>
      <c r="FJV2" s="53"/>
      <c r="FJW2" s="53"/>
      <c r="FJX2" s="53"/>
      <c r="FJY2" s="53"/>
      <c r="FJZ2" s="53"/>
      <c r="FKA2" s="53"/>
      <c r="FKB2" s="53"/>
      <c r="FKC2" s="53"/>
      <c r="FKD2" s="53"/>
      <c r="FKE2" s="53"/>
      <c r="FKF2" s="53"/>
      <c r="FKG2" s="53"/>
      <c r="FKH2" s="53"/>
      <c r="FKI2" s="53"/>
      <c r="FKJ2" s="53"/>
      <c r="FKK2" s="53"/>
      <c r="FKL2" s="53"/>
      <c r="FKM2" s="53"/>
      <c r="FKN2" s="53"/>
      <c r="FKO2" s="53"/>
      <c r="FKP2" s="53"/>
      <c r="FKQ2" s="53"/>
      <c r="FKR2" s="53"/>
      <c r="FKS2" s="53"/>
      <c r="FKT2" s="53"/>
      <c r="FKU2" s="53"/>
      <c r="FKV2" s="53"/>
      <c r="FKW2" s="53"/>
      <c r="FKX2" s="53"/>
      <c r="FKY2" s="53"/>
      <c r="FKZ2" s="53"/>
      <c r="FLA2" s="53"/>
      <c r="FLB2" s="53"/>
      <c r="FLC2" s="53"/>
      <c r="FLD2" s="53"/>
      <c r="FLE2" s="53"/>
      <c r="FLF2" s="53"/>
      <c r="FLG2" s="53"/>
      <c r="FLH2" s="53"/>
      <c r="FLI2" s="53"/>
      <c r="FLJ2" s="53"/>
      <c r="FLK2" s="53"/>
      <c r="FLL2" s="53"/>
      <c r="FLM2" s="53"/>
      <c r="FLN2" s="53"/>
      <c r="FLO2" s="53"/>
      <c r="FLP2" s="53"/>
      <c r="FLQ2" s="53"/>
      <c r="FLR2" s="53"/>
      <c r="FLS2" s="53"/>
      <c r="FLT2" s="53"/>
      <c r="FLU2" s="53"/>
      <c r="FLV2" s="53"/>
      <c r="FLW2" s="53"/>
      <c r="FLX2" s="53"/>
      <c r="FLY2" s="53"/>
      <c r="FLZ2" s="53"/>
      <c r="FMA2" s="53"/>
      <c r="FMB2" s="53"/>
      <c r="FMC2" s="53"/>
      <c r="FMD2" s="53"/>
      <c r="FME2" s="53"/>
      <c r="FMF2" s="53"/>
      <c r="FMG2" s="53"/>
      <c r="FMH2" s="53"/>
      <c r="FMI2" s="53"/>
      <c r="FMJ2" s="53"/>
      <c r="FMK2" s="53"/>
      <c r="FML2" s="53"/>
      <c r="FMM2" s="53"/>
      <c r="FMN2" s="53"/>
      <c r="FMO2" s="53"/>
      <c r="FMP2" s="53"/>
      <c r="FMQ2" s="53"/>
      <c r="FMR2" s="53"/>
      <c r="FMS2" s="53"/>
      <c r="FMT2" s="53"/>
      <c r="FMU2" s="53"/>
      <c r="FMV2" s="53"/>
      <c r="FMW2" s="53"/>
      <c r="FMX2" s="53"/>
      <c r="FMY2" s="53"/>
      <c r="FMZ2" s="53"/>
      <c r="FNA2" s="53"/>
      <c r="FNB2" s="53"/>
      <c r="FNC2" s="53"/>
      <c r="FND2" s="53"/>
      <c r="FNE2" s="53"/>
      <c r="FNF2" s="53"/>
      <c r="FNG2" s="53"/>
      <c r="FNH2" s="53"/>
      <c r="FNI2" s="53"/>
      <c r="FNJ2" s="53"/>
      <c r="FNK2" s="53"/>
      <c r="FNL2" s="53"/>
      <c r="FNM2" s="53"/>
      <c r="FNN2" s="53"/>
      <c r="FNO2" s="53"/>
      <c r="FNP2" s="53"/>
      <c r="FNQ2" s="53"/>
      <c r="FNR2" s="53"/>
      <c r="FNS2" s="53"/>
      <c r="FNT2" s="53"/>
      <c r="FNU2" s="53"/>
      <c r="FNV2" s="53"/>
      <c r="FNW2" s="53"/>
      <c r="FNX2" s="53"/>
      <c r="FNY2" s="53"/>
      <c r="FNZ2" s="53"/>
      <c r="FOA2" s="53"/>
      <c r="FOB2" s="53"/>
      <c r="FOC2" s="53"/>
      <c r="FOD2" s="53"/>
      <c r="FOE2" s="53"/>
      <c r="FOF2" s="53"/>
      <c r="FOG2" s="53"/>
      <c r="FOH2" s="53"/>
      <c r="FOI2" s="53"/>
      <c r="FOJ2" s="53"/>
      <c r="FOK2" s="53"/>
      <c r="FOL2" s="53"/>
      <c r="FOM2" s="53"/>
      <c r="FON2" s="53"/>
      <c r="FOO2" s="53"/>
      <c r="FOP2" s="53"/>
      <c r="FOQ2" s="53"/>
      <c r="FOR2" s="53"/>
      <c r="FOS2" s="53"/>
      <c r="FOT2" s="53"/>
      <c r="FOU2" s="53"/>
      <c r="FOV2" s="53"/>
      <c r="FOW2" s="53"/>
      <c r="FOX2" s="53"/>
      <c r="FOY2" s="53"/>
      <c r="FOZ2" s="53"/>
      <c r="FPA2" s="53"/>
      <c r="FPB2" s="53"/>
      <c r="FPC2" s="53"/>
      <c r="FPD2" s="53"/>
      <c r="FPE2" s="53"/>
      <c r="FPF2" s="53"/>
      <c r="FPG2" s="53"/>
      <c r="FPH2" s="53"/>
      <c r="FPI2" s="53"/>
      <c r="FPJ2" s="53"/>
      <c r="FPK2" s="53"/>
      <c r="FPL2" s="53"/>
      <c r="FPM2" s="53"/>
      <c r="FPN2" s="53"/>
      <c r="FPO2" s="53"/>
      <c r="FPP2" s="53"/>
      <c r="FPQ2" s="53"/>
      <c r="FPR2" s="53"/>
      <c r="FPS2" s="53"/>
      <c r="FPT2" s="53"/>
      <c r="FPU2" s="53"/>
      <c r="FPV2" s="53"/>
      <c r="FPW2" s="53"/>
      <c r="FPX2" s="53"/>
      <c r="FPY2" s="53"/>
      <c r="FPZ2" s="53"/>
      <c r="FQA2" s="53"/>
      <c r="FQB2" s="53"/>
      <c r="FQC2" s="53"/>
      <c r="FQD2" s="53"/>
      <c r="FQE2" s="53"/>
      <c r="FQF2" s="53"/>
      <c r="FQG2" s="53"/>
      <c r="FQH2" s="53"/>
      <c r="FQI2" s="53"/>
      <c r="FQJ2" s="53"/>
      <c r="FQK2" s="53"/>
      <c r="FQL2" s="53"/>
      <c r="FQM2" s="53"/>
      <c r="FQN2" s="53"/>
      <c r="FQO2" s="53"/>
      <c r="FQP2" s="53"/>
      <c r="FQQ2" s="53"/>
      <c r="FQR2" s="53"/>
      <c r="FQS2" s="53"/>
      <c r="FQT2" s="53"/>
      <c r="FQU2" s="53"/>
      <c r="FQV2" s="53"/>
      <c r="FQW2" s="53"/>
      <c r="FQX2" s="53"/>
      <c r="FQY2" s="53"/>
      <c r="FQZ2" s="53"/>
      <c r="FRA2" s="53"/>
      <c r="FRB2" s="53"/>
      <c r="FRC2" s="53"/>
      <c r="FRD2" s="53"/>
      <c r="FRE2" s="53"/>
      <c r="FRF2" s="53"/>
      <c r="FRG2" s="53"/>
      <c r="FRH2" s="53"/>
      <c r="FRI2" s="53"/>
      <c r="FRJ2" s="53"/>
      <c r="FRK2" s="53"/>
      <c r="FRL2" s="53"/>
      <c r="FRM2" s="53"/>
      <c r="FRN2" s="53"/>
      <c r="FRO2" s="53"/>
      <c r="FRP2" s="53"/>
      <c r="FRQ2" s="53"/>
      <c r="FRR2" s="53"/>
      <c r="FRS2" s="53"/>
      <c r="FRT2" s="53"/>
      <c r="FRU2" s="53"/>
      <c r="FRV2" s="53"/>
      <c r="FRW2" s="53"/>
      <c r="FRX2" s="53"/>
      <c r="FRY2" s="53"/>
      <c r="FRZ2" s="53"/>
      <c r="FSA2" s="53"/>
      <c r="FSB2" s="53"/>
      <c r="FSC2" s="53"/>
      <c r="FSD2" s="53"/>
      <c r="FSE2" s="53"/>
      <c r="FSF2" s="53"/>
      <c r="FSG2" s="53"/>
      <c r="FSH2" s="53"/>
      <c r="FSI2" s="53"/>
      <c r="FSJ2" s="53"/>
      <c r="FSK2" s="53"/>
      <c r="FSL2" s="53"/>
      <c r="FSM2" s="53"/>
      <c r="FSN2" s="53"/>
      <c r="FSO2" s="53"/>
      <c r="FSP2" s="53"/>
      <c r="FSQ2" s="53"/>
      <c r="FSR2" s="53"/>
      <c r="FSS2" s="53"/>
      <c r="FST2" s="53"/>
      <c r="FSU2" s="53"/>
      <c r="FSV2" s="53"/>
      <c r="FSW2" s="53"/>
      <c r="FSX2" s="53"/>
      <c r="FSY2" s="53"/>
      <c r="FSZ2" s="53"/>
      <c r="FTA2" s="53"/>
      <c r="FTB2" s="53"/>
      <c r="FTC2" s="53"/>
      <c r="FTD2" s="53"/>
      <c r="FTE2" s="53"/>
      <c r="FTF2" s="53"/>
      <c r="FTG2" s="53"/>
      <c r="FTH2" s="53"/>
      <c r="FTI2" s="53"/>
      <c r="FTJ2" s="53"/>
      <c r="FTK2" s="53"/>
      <c r="FTL2" s="53"/>
      <c r="FTM2" s="53"/>
      <c r="FTN2" s="53"/>
      <c r="FTO2" s="53"/>
      <c r="FTP2" s="53"/>
      <c r="FTQ2" s="53"/>
      <c r="FTR2" s="53"/>
      <c r="FTS2" s="53"/>
      <c r="FTT2" s="53"/>
      <c r="FTU2" s="53"/>
      <c r="FTV2" s="53"/>
      <c r="FTW2" s="53"/>
      <c r="FTX2" s="53"/>
      <c r="FTY2" s="53"/>
      <c r="FTZ2" s="53"/>
      <c r="FUA2" s="53"/>
      <c r="FUB2" s="53"/>
      <c r="FUC2" s="53"/>
      <c r="FUD2" s="53"/>
      <c r="FUE2" s="53"/>
      <c r="FUF2" s="53"/>
      <c r="FUG2" s="53"/>
      <c r="FUH2" s="53"/>
      <c r="FUI2" s="53"/>
      <c r="FUJ2" s="53"/>
      <c r="FUK2" s="53"/>
      <c r="FUL2" s="53"/>
      <c r="FUM2" s="53"/>
      <c r="FUN2" s="53"/>
      <c r="FUO2" s="53"/>
      <c r="FUP2" s="53"/>
      <c r="FUQ2" s="53"/>
      <c r="FUR2" s="53"/>
      <c r="FUS2" s="53"/>
      <c r="FUT2" s="53"/>
      <c r="FUU2" s="53"/>
      <c r="FUV2" s="53"/>
      <c r="FUW2" s="53"/>
      <c r="FUX2" s="53"/>
      <c r="FUY2" s="53"/>
      <c r="FUZ2" s="53"/>
      <c r="FVA2" s="53"/>
      <c r="FVB2" s="53"/>
      <c r="FVC2" s="53"/>
      <c r="FVD2" s="53"/>
      <c r="FVE2" s="53"/>
      <c r="FVF2" s="53"/>
      <c r="FVG2" s="53"/>
      <c r="FVH2" s="53"/>
      <c r="FVI2" s="53"/>
      <c r="FVJ2" s="53"/>
      <c r="FVK2" s="53"/>
      <c r="FVL2" s="53"/>
      <c r="FVM2" s="53"/>
      <c r="FVN2" s="53"/>
      <c r="FVO2" s="53"/>
      <c r="FVP2" s="53"/>
      <c r="FVQ2" s="53"/>
      <c r="FVR2" s="53"/>
      <c r="FVS2" s="53"/>
      <c r="FVT2" s="53"/>
      <c r="FVU2" s="53"/>
      <c r="FVV2" s="53"/>
      <c r="FVW2" s="53"/>
      <c r="FVX2" s="53"/>
      <c r="FVY2" s="53"/>
      <c r="FVZ2" s="53"/>
      <c r="FWA2" s="53"/>
      <c r="FWB2" s="53"/>
      <c r="FWC2" s="53"/>
      <c r="FWD2" s="53"/>
      <c r="FWE2" s="53"/>
      <c r="FWF2" s="53"/>
      <c r="FWG2" s="53"/>
      <c r="FWH2" s="53"/>
      <c r="FWI2" s="53"/>
      <c r="FWJ2" s="53"/>
      <c r="FWK2" s="53"/>
      <c r="FWL2" s="53"/>
      <c r="FWM2" s="53"/>
      <c r="FWN2" s="53"/>
      <c r="FWO2" s="53"/>
      <c r="FWP2" s="53"/>
      <c r="FWQ2" s="53"/>
      <c r="FWR2" s="53"/>
      <c r="FWS2" s="53"/>
      <c r="FWT2" s="53"/>
      <c r="FWU2" s="53"/>
      <c r="FWV2" s="53"/>
      <c r="FWW2" s="53"/>
      <c r="FWX2" s="53"/>
      <c r="FWY2" s="53"/>
      <c r="FWZ2" s="53"/>
      <c r="FXA2" s="53"/>
      <c r="FXB2" s="53"/>
      <c r="FXC2" s="53"/>
      <c r="FXD2" s="53"/>
      <c r="FXE2" s="53"/>
      <c r="FXF2" s="53"/>
      <c r="FXG2" s="53"/>
      <c r="FXH2" s="53"/>
      <c r="FXI2" s="53"/>
      <c r="FXJ2" s="53"/>
      <c r="FXK2" s="53"/>
      <c r="FXL2" s="53"/>
      <c r="FXM2" s="53"/>
      <c r="FXN2" s="53"/>
      <c r="FXO2" s="53"/>
      <c r="FXP2" s="53"/>
      <c r="FXQ2" s="53"/>
      <c r="FXR2" s="53"/>
      <c r="FXS2" s="53"/>
      <c r="FXT2" s="53"/>
      <c r="FXU2" s="53"/>
      <c r="FXV2" s="53"/>
      <c r="FXW2" s="53"/>
      <c r="FXX2" s="53"/>
      <c r="FXY2" s="53"/>
      <c r="FXZ2" s="53"/>
      <c r="FYA2" s="53"/>
      <c r="FYB2" s="53"/>
      <c r="FYC2" s="53"/>
      <c r="FYD2" s="53"/>
      <c r="FYE2" s="53"/>
      <c r="FYF2" s="53"/>
      <c r="FYG2" s="53"/>
      <c r="FYH2" s="53"/>
      <c r="FYI2" s="53"/>
      <c r="FYJ2" s="53"/>
      <c r="FYK2" s="53"/>
      <c r="FYL2" s="53"/>
      <c r="FYM2" s="53"/>
      <c r="FYN2" s="53"/>
      <c r="FYO2" s="53"/>
      <c r="FYP2" s="53"/>
      <c r="FYQ2" s="53"/>
      <c r="FYR2" s="53"/>
      <c r="FYS2" s="53"/>
      <c r="FYT2" s="53"/>
      <c r="FYU2" s="53"/>
      <c r="FYV2" s="53"/>
      <c r="FYW2" s="53"/>
      <c r="FYX2" s="53"/>
      <c r="FYY2" s="53"/>
      <c r="FYZ2" s="53"/>
      <c r="FZA2" s="53"/>
      <c r="FZB2" s="53"/>
      <c r="FZC2" s="53"/>
      <c r="FZD2" s="53"/>
      <c r="FZE2" s="53"/>
      <c r="FZF2" s="53"/>
      <c r="FZG2" s="53"/>
      <c r="FZH2" s="53"/>
      <c r="FZI2" s="53"/>
      <c r="FZJ2" s="53"/>
      <c r="FZK2" s="53"/>
      <c r="FZL2" s="53"/>
      <c r="FZM2" s="53"/>
      <c r="FZN2" s="53"/>
      <c r="FZO2" s="53"/>
      <c r="FZP2" s="53"/>
      <c r="FZQ2" s="53"/>
      <c r="FZR2" s="53"/>
      <c r="FZS2" s="53"/>
      <c r="FZT2" s="53"/>
      <c r="FZU2" s="53"/>
      <c r="FZV2" s="53"/>
      <c r="FZW2" s="53"/>
      <c r="FZX2" s="53"/>
      <c r="FZY2" s="53"/>
      <c r="FZZ2" s="53"/>
      <c r="GAA2" s="53"/>
      <c r="GAB2" s="53"/>
      <c r="GAC2" s="53"/>
      <c r="GAD2" s="53"/>
      <c r="GAE2" s="53"/>
      <c r="GAF2" s="53"/>
      <c r="GAG2" s="53"/>
      <c r="GAH2" s="53"/>
      <c r="GAI2" s="53"/>
      <c r="GAJ2" s="53"/>
      <c r="GAK2" s="53"/>
      <c r="GAL2" s="53"/>
      <c r="GAM2" s="53"/>
      <c r="GAN2" s="53"/>
      <c r="GAO2" s="53"/>
      <c r="GAP2" s="53"/>
      <c r="GAQ2" s="53"/>
      <c r="GAR2" s="53"/>
      <c r="GAS2" s="53"/>
      <c r="GAT2" s="53"/>
      <c r="GAU2" s="53"/>
      <c r="GAV2" s="53"/>
      <c r="GAW2" s="53"/>
      <c r="GAX2" s="53"/>
      <c r="GAY2" s="53"/>
      <c r="GAZ2" s="53"/>
      <c r="GBA2" s="53"/>
      <c r="GBB2" s="53"/>
      <c r="GBC2" s="53"/>
      <c r="GBD2" s="53"/>
      <c r="GBE2" s="53"/>
      <c r="GBF2" s="53"/>
      <c r="GBG2" s="53"/>
      <c r="GBH2" s="53"/>
      <c r="GBI2" s="53"/>
      <c r="GBJ2" s="53"/>
      <c r="GBK2" s="53"/>
      <c r="GBL2" s="53"/>
      <c r="GBM2" s="53"/>
      <c r="GBN2" s="53"/>
      <c r="GBO2" s="53"/>
      <c r="GBP2" s="53"/>
      <c r="GBQ2" s="53"/>
      <c r="GBR2" s="53"/>
      <c r="GBS2" s="53"/>
      <c r="GBT2" s="53"/>
      <c r="GBU2" s="53"/>
      <c r="GBV2" s="53"/>
      <c r="GBW2" s="53"/>
      <c r="GBX2" s="53"/>
      <c r="GBY2" s="53"/>
      <c r="GBZ2" s="53"/>
      <c r="GCA2" s="53"/>
      <c r="GCB2" s="53"/>
      <c r="GCC2" s="53"/>
      <c r="GCD2" s="53"/>
      <c r="GCE2" s="53"/>
      <c r="GCF2" s="53"/>
      <c r="GCG2" s="53"/>
      <c r="GCH2" s="53"/>
      <c r="GCI2" s="53"/>
      <c r="GCJ2" s="53"/>
      <c r="GCK2" s="53"/>
      <c r="GCL2" s="53"/>
      <c r="GCM2" s="53"/>
      <c r="GCN2" s="53"/>
      <c r="GCO2" s="53"/>
      <c r="GCP2" s="53"/>
      <c r="GCQ2" s="53"/>
      <c r="GCR2" s="53"/>
      <c r="GCS2" s="53"/>
      <c r="GCT2" s="53"/>
      <c r="GCU2" s="53"/>
      <c r="GCV2" s="53"/>
      <c r="GCW2" s="53"/>
      <c r="GCX2" s="53"/>
      <c r="GCY2" s="53"/>
      <c r="GCZ2" s="53"/>
      <c r="GDA2" s="53"/>
      <c r="GDB2" s="53"/>
      <c r="GDC2" s="53"/>
      <c r="GDD2" s="53"/>
      <c r="GDE2" s="53"/>
      <c r="GDF2" s="53"/>
      <c r="GDG2" s="53"/>
      <c r="GDH2" s="53"/>
      <c r="GDI2" s="53"/>
      <c r="GDJ2" s="53"/>
      <c r="GDK2" s="53"/>
      <c r="GDL2" s="53"/>
      <c r="GDM2" s="53"/>
      <c r="GDN2" s="53"/>
      <c r="GDO2" s="53"/>
      <c r="GDP2" s="53"/>
      <c r="GDQ2" s="53"/>
      <c r="GDR2" s="53"/>
      <c r="GDS2" s="53"/>
      <c r="GDT2" s="53"/>
      <c r="GDU2" s="53"/>
      <c r="GDV2" s="53"/>
      <c r="GDW2" s="53"/>
      <c r="GDX2" s="53"/>
      <c r="GDY2" s="53"/>
      <c r="GDZ2" s="53"/>
      <c r="GEA2" s="53"/>
      <c r="GEB2" s="53"/>
      <c r="GEC2" s="53"/>
      <c r="GED2" s="53"/>
      <c r="GEE2" s="53"/>
      <c r="GEF2" s="53"/>
      <c r="GEG2" s="53"/>
      <c r="GEH2" s="53"/>
      <c r="GEI2" s="53"/>
      <c r="GEJ2" s="53"/>
      <c r="GEK2" s="53"/>
      <c r="GEL2" s="53"/>
      <c r="GEM2" s="53"/>
      <c r="GEN2" s="53"/>
      <c r="GEO2" s="53"/>
      <c r="GEP2" s="53"/>
      <c r="GEQ2" s="53"/>
      <c r="GER2" s="53"/>
      <c r="GES2" s="53"/>
      <c r="GET2" s="53"/>
      <c r="GEU2" s="53"/>
      <c r="GEV2" s="53"/>
      <c r="GEW2" s="53"/>
      <c r="GEX2" s="53"/>
      <c r="GEY2" s="53"/>
      <c r="GEZ2" s="53"/>
      <c r="GFA2" s="53"/>
      <c r="GFB2" s="53"/>
      <c r="GFC2" s="53"/>
      <c r="GFD2" s="53"/>
      <c r="GFE2" s="53"/>
      <c r="GFF2" s="53"/>
      <c r="GFG2" s="53"/>
      <c r="GFH2" s="53"/>
      <c r="GFI2" s="53"/>
      <c r="GFJ2" s="53"/>
      <c r="GFK2" s="53"/>
      <c r="GFL2" s="53"/>
      <c r="GFM2" s="53"/>
      <c r="GFN2" s="53"/>
      <c r="GFO2" s="53"/>
      <c r="GFP2" s="53"/>
      <c r="GFQ2" s="53"/>
      <c r="GFR2" s="53"/>
      <c r="GFS2" s="53"/>
      <c r="GFT2" s="53"/>
      <c r="GFU2" s="53"/>
      <c r="GFV2" s="53"/>
      <c r="GFW2" s="53"/>
      <c r="GFX2" s="53"/>
      <c r="GFY2" s="53"/>
      <c r="GFZ2" s="53"/>
      <c r="GGA2" s="53"/>
      <c r="GGB2" s="53"/>
      <c r="GGC2" s="53"/>
      <c r="GGD2" s="53"/>
      <c r="GGE2" s="53"/>
      <c r="GGF2" s="53"/>
      <c r="GGG2" s="53"/>
      <c r="GGH2" s="53"/>
      <c r="GGI2" s="53"/>
      <c r="GGJ2" s="53"/>
      <c r="GGK2" s="53"/>
      <c r="GGL2" s="53"/>
      <c r="GGM2" s="53"/>
      <c r="GGN2" s="53"/>
      <c r="GGO2" s="53"/>
      <c r="GGP2" s="53"/>
      <c r="GGQ2" s="53"/>
      <c r="GGR2" s="53"/>
      <c r="GGS2" s="53"/>
      <c r="GGT2" s="53"/>
      <c r="GGU2" s="53"/>
      <c r="GGV2" s="53"/>
      <c r="GGW2" s="53"/>
      <c r="GGX2" s="53"/>
      <c r="GGY2" s="53"/>
      <c r="GGZ2" s="53"/>
      <c r="GHA2" s="53"/>
      <c r="GHB2" s="53"/>
      <c r="GHC2" s="53"/>
      <c r="GHD2" s="53"/>
      <c r="GHE2" s="53"/>
      <c r="GHF2" s="53"/>
      <c r="GHG2" s="53"/>
      <c r="GHH2" s="53"/>
      <c r="GHI2" s="53"/>
      <c r="GHJ2" s="53"/>
      <c r="GHK2" s="53"/>
      <c r="GHL2" s="53"/>
      <c r="GHM2" s="53"/>
      <c r="GHN2" s="53"/>
      <c r="GHO2" s="53"/>
      <c r="GHP2" s="53"/>
      <c r="GHQ2" s="53"/>
      <c r="GHR2" s="53"/>
      <c r="GHS2" s="53"/>
      <c r="GHT2" s="53"/>
      <c r="GHU2" s="53"/>
      <c r="GHV2" s="53"/>
      <c r="GHW2" s="53"/>
      <c r="GHX2" s="53"/>
      <c r="GHY2" s="53"/>
      <c r="GHZ2" s="53"/>
      <c r="GIA2" s="53"/>
      <c r="GIB2" s="53"/>
      <c r="GIC2" s="53"/>
      <c r="GID2" s="53"/>
      <c r="GIE2" s="53"/>
      <c r="GIF2" s="53"/>
      <c r="GIG2" s="53"/>
      <c r="GIH2" s="53"/>
      <c r="GII2" s="53"/>
      <c r="GIJ2" s="53"/>
      <c r="GIK2" s="53"/>
      <c r="GIL2" s="53"/>
      <c r="GIM2" s="53"/>
      <c r="GIN2" s="53"/>
      <c r="GIO2" s="53"/>
      <c r="GIP2" s="53"/>
      <c r="GIQ2" s="53"/>
      <c r="GIR2" s="53"/>
      <c r="GIS2" s="53"/>
      <c r="GIT2" s="53"/>
      <c r="GIU2" s="53"/>
      <c r="GIV2" s="53"/>
      <c r="GIW2" s="53"/>
      <c r="GIX2" s="53"/>
      <c r="GIY2" s="53"/>
      <c r="GIZ2" s="53"/>
      <c r="GJA2" s="53"/>
      <c r="GJB2" s="53"/>
      <c r="GJC2" s="53"/>
      <c r="GJD2" s="53"/>
      <c r="GJE2" s="53"/>
      <c r="GJF2" s="53"/>
      <c r="GJG2" s="53"/>
      <c r="GJH2" s="53"/>
      <c r="GJI2" s="53"/>
      <c r="GJJ2" s="53"/>
      <c r="GJK2" s="53"/>
      <c r="GJL2" s="53"/>
      <c r="GJM2" s="53"/>
      <c r="GJN2" s="53"/>
      <c r="GJO2" s="53"/>
      <c r="GJP2" s="53"/>
      <c r="GJQ2" s="53"/>
      <c r="GJR2" s="53"/>
      <c r="GJS2" s="53"/>
      <c r="GJT2" s="53"/>
      <c r="GJU2" s="53"/>
      <c r="GJV2" s="53"/>
      <c r="GJW2" s="53"/>
      <c r="GJX2" s="53"/>
      <c r="GJY2" s="53"/>
      <c r="GJZ2" s="53"/>
      <c r="GKA2" s="53"/>
      <c r="GKB2" s="53"/>
      <c r="GKC2" s="53"/>
      <c r="GKD2" s="53"/>
      <c r="GKE2" s="53"/>
      <c r="GKF2" s="53"/>
      <c r="GKG2" s="53"/>
      <c r="GKH2" s="53"/>
      <c r="GKI2" s="53"/>
      <c r="GKJ2" s="53"/>
      <c r="GKK2" s="53"/>
      <c r="GKL2" s="53"/>
      <c r="GKM2" s="53"/>
      <c r="GKN2" s="53"/>
      <c r="GKO2" s="53"/>
      <c r="GKP2" s="53"/>
      <c r="GKQ2" s="53"/>
      <c r="GKR2" s="53"/>
      <c r="GKS2" s="53"/>
      <c r="GKT2" s="53"/>
      <c r="GKU2" s="53"/>
      <c r="GKV2" s="53"/>
      <c r="GKW2" s="53"/>
      <c r="GKX2" s="53"/>
      <c r="GKY2" s="53"/>
      <c r="GKZ2" s="53"/>
      <c r="GLA2" s="53"/>
      <c r="GLB2" s="53"/>
      <c r="GLC2" s="53"/>
      <c r="GLD2" s="53"/>
      <c r="GLE2" s="53"/>
      <c r="GLF2" s="53"/>
      <c r="GLG2" s="53"/>
      <c r="GLH2" s="53"/>
      <c r="GLI2" s="53"/>
      <c r="GLJ2" s="53"/>
      <c r="GLK2" s="53"/>
      <c r="GLL2" s="53"/>
      <c r="GLM2" s="53"/>
      <c r="GLN2" s="53"/>
      <c r="GLO2" s="53"/>
      <c r="GLP2" s="53"/>
      <c r="GLQ2" s="53"/>
      <c r="GLR2" s="53"/>
      <c r="GLS2" s="53"/>
      <c r="GLT2" s="53"/>
      <c r="GLU2" s="53"/>
      <c r="GLV2" s="53"/>
      <c r="GLW2" s="53"/>
      <c r="GLX2" s="53"/>
      <c r="GLY2" s="53"/>
      <c r="GLZ2" s="53"/>
      <c r="GMA2" s="53"/>
      <c r="GMB2" s="53"/>
      <c r="GMC2" s="53"/>
      <c r="GMD2" s="53"/>
      <c r="GME2" s="53"/>
      <c r="GMF2" s="53"/>
      <c r="GMG2" s="53"/>
      <c r="GMH2" s="53"/>
      <c r="GMI2" s="53"/>
      <c r="GMJ2" s="53"/>
      <c r="GMK2" s="53"/>
      <c r="GML2" s="53"/>
      <c r="GMM2" s="53"/>
      <c r="GMN2" s="53"/>
      <c r="GMO2" s="53"/>
      <c r="GMP2" s="53"/>
      <c r="GMQ2" s="53"/>
      <c r="GMR2" s="53"/>
      <c r="GMS2" s="53"/>
      <c r="GMT2" s="53"/>
      <c r="GMU2" s="53"/>
      <c r="GMV2" s="53"/>
      <c r="GMW2" s="53"/>
      <c r="GMX2" s="53"/>
      <c r="GMY2" s="53"/>
      <c r="GMZ2" s="53"/>
      <c r="GNA2" s="53"/>
      <c r="GNB2" s="53"/>
      <c r="GNC2" s="53"/>
      <c r="GND2" s="53"/>
      <c r="GNE2" s="53"/>
      <c r="GNF2" s="53"/>
      <c r="GNG2" s="53"/>
      <c r="GNH2" s="53"/>
      <c r="GNI2" s="53"/>
      <c r="GNJ2" s="53"/>
      <c r="GNK2" s="53"/>
      <c r="GNL2" s="53"/>
      <c r="GNM2" s="53"/>
      <c r="GNN2" s="53"/>
      <c r="GNO2" s="53"/>
      <c r="GNP2" s="53"/>
      <c r="GNQ2" s="53"/>
      <c r="GNR2" s="53"/>
      <c r="GNS2" s="53"/>
      <c r="GNT2" s="53"/>
      <c r="GNU2" s="53"/>
      <c r="GNV2" s="53"/>
      <c r="GNW2" s="53"/>
      <c r="GNX2" s="53"/>
      <c r="GNY2" s="53"/>
      <c r="GNZ2" s="53"/>
      <c r="GOA2" s="53"/>
      <c r="GOB2" s="53"/>
      <c r="GOC2" s="53"/>
      <c r="GOD2" s="53"/>
      <c r="GOE2" s="53"/>
      <c r="GOF2" s="53"/>
      <c r="GOG2" s="53"/>
      <c r="GOH2" s="53"/>
      <c r="GOI2" s="53"/>
      <c r="GOJ2" s="53"/>
      <c r="GOK2" s="53"/>
      <c r="GOL2" s="53"/>
      <c r="GOM2" s="53"/>
      <c r="GON2" s="53"/>
      <c r="GOO2" s="53"/>
      <c r="GOP2" s="53"/>
      <c r="GOQ2" s="53"/>
      <c r="GOR2" s="53"/>
      <c r="GOS2" s="53"/>
      <c r="GOT2" s="53"/>
      <c r="GOU2" s="53"/>
      <c r="GOV2" s="53"/>
      <c r="GOW2" s="53"/>
      <c r="GOX2" s="53"/>
      <c r="GOY2" s="53"/>
      <c r="GOZ2" s="53"/>
      <c r="GPA2" s="53"/>
      <c r="GPB2" s="53"/>
      <c r="GPC2" s="53"/>
      <c r="GPD2" s="53"/>
      <c r="GPE2" s="53"/>
      <c r="GPF2" s="53"/>
      <c r="GPG2" s="53"/>
      <c r="GPH2" s="53"/>
      <c r="GPI2" s="53"/>
      <c r="GPJ2" s="53"/>
      <c r="GPK2" s="53"/>
      <c r="GPL2" s="53"/>
      <c r="GPM2" s="53"/>
      <c r="GPN2" s="53"/>
      <c r="GPO2" s="53"/>
      <c r="GPP2" s="53"/>
      <c r="GPQ2" s="53"/>
      <c r="GPR2" s="53"/>
      <c r="GPS2" s="53"/>
      <c r="GPT2" s="53"/>
      <c r="GPU2" s="53"/>
      <c r="GPV2" s="53"/>
      <c r="GPW2" s="53"/>
      <c r="GPX2" s="53"/>
      <c r="GPY2" s="53"/>
      <c r="GPZ2" s="53"/>
      <c r="GQA2" s="53"/>
      <c r="GQB2" s="53"/>
      <c r="GQC2" s="53"/>
      <c r="GQD2" s="53"/>
      <c r="GQE2" s="53"/>
      <c r="GQF2" s="53"/>
      <c r="GQG2" s="53"/>
      <c r="GQH2" s="53"/>
      <c r="GQI2" s="53"/>
      <c r="GQJ2" s="53"/>
      <c r="GQK2" s="53"/>
      <c r="GQL2" s="53"/>
      <c r="GQM2" s="53"/>
      <c r="GQN2" s="53"/>
      <c r="GQO2" s="53"/>
      <c r="GQP2" s="53"/>
      <c r="GQQ2" s="53"/>
      <c r="GQR2" s="53"/>
      <c r="GQS2" s="53"/>
      <c r="GQT2" s="53"/>
      <c r="GQU2" s="53"/>
      <c r="GQV2" s="53"/>
      <c r="GQW2" s="53"/>
      <c r="GQX2" s="53"/>
      <c r="GQY2" s="53"/>
      <c r="GQZ2" s="53"/>
      <c r="GRA2" s="53"/>
      <c r="GRB2" s="53"/>
      <c r="GRC2" s="53"/>
      <c r="GRD2" s="53"/>
      <c r="GRE2" s="53"/>
      <c r="GRF2" s="53"/>
      <c r="GRG2" s="53"/>
      <c r="GRH2" s="53"/>
      <c r="GRI2" s="53"/>
      <c r="GRJ2" s="53"/>
      <c r="GRK2" s="53"/>
      <c r="GRL2" s="53"/>
      <c r="GRM2" s="53"/>
      <c r="GRN2" s="53"/>
      <c r="GRO2" s="53"/>
      <c r="GRP2" s="53"/>
      <c r="GRQ2" s="53"/>
      <c r="GRR2" s="53"/>
      <c r="GRS2" s="53"/>
      <c r="GRT2" s="53"/>
      <c r="GRU2" s="53"/>
      <c r="GRV2" s="53"/>
      <c r="GRW2" s="53"/>
      <c r="GRX2" s="53"/>
      <c r="GRY2" s="53"/>
      <c r="GRZ2" s="53"/>
      <c r="GSA2" s="53"/>
      <c r="GSB2" s="53"/>
      <c r="GSC2" s="53"/>
      <c r="GSD2" s="53"/>
      <c r="GSE2" s="53"/>
      <c r="GSF2" s="53"/>
      <c r="GSG2" s="53"/>
      <c r="GSH2" s="53"/>
      <c r="GSI2" s="53"/>
      <c r="GSJ2" s="53"/>
      <c r="GSK2" s="53"/>
      <c r="GSL2" s="53"/>
      <c r="GSM2" s="53"/>
      <c r="GSN2" s="53"/>
      <c r="GSO2" s="53"/>
      <c r="GSP2" s="53"/>
      <c r="GSQ2" s="53"/>
      <c r="GSR2" s="53"/>
      <c r="GSS2" s="53"/>
      <c r="GST2" s="53"/>
      <c r="GSU2" s="53"/>
      <c r="GSV2" s="53"/>
      <c r="GSW2" s="53"/>
      <c r="GSX2" s="53"/>
      <c r="GSY2" s="53"/>
      <c r="GSZ2" s="53"/>
      <c r="GTA2" s="53"/>
      <c r="GTB2" s="53"/>
      <c r="GTC2" s="53"/>
      <c r="GTD2" s="53"/>
      <c r="GTE2" s="53"/>
      <c r="GTF2" s="53"/>
      <c r="GTG2" s="53"/>
      <c r="GTH2" s="53"/>
      <c r="GTI2" s="53"/>
      <c r="GTJ2" s="53"/>
      <c r="GTK2" s="53"/>
      <c r="GTL2" s="53"/>
      <c r="GTM2" s="53"/>
      <c r="GTN2" s="53"/>
      <c r="GTO2" s="53"/>
      <c r="GTP2" s="53"/>
      <c r="GTQ2" s="53"/>
      <c r="GTR2" s="53"/>
      <c r="GTS2" s="53"/>
      <c r="GTT2" s="53"/>
      <c r="GTU2" s="53"/>
      <c r="GTV2" s="53"/>
      <c r="GTW2" s="53"/>
      <c r="GTX2" s="53"/>
      <c r="GTY2" s="53"/>
      <c r="GTZ2" s="53"/>
      <c r="GUA2" s="53"/>
      <c r="GUB2" s="53"/>
      <c r="GUC2" s="53"/>
      <c r="GUD2" s="53"/>
      <c r="GUE2" s="53"/>
      <c r="GUF2" s="53"/>
      <c r="GUG2" s="53"/>
      <c r="GUH2" s="53"/>
      <c r="GUI2" s="53"/>
      <c r="GUJ2" s="53"/>
      <c r="GUK2" s="53"/>
      <c r="GUL2" s="53"/>
      <c r="GUM2" s="53"/>
      <c r="GUN2" s="53"/>
      <c r="GUO2" s="53"/>
      <c r="GUP2" s="53"/>
      <c r="GUQ2" s="53"/>
      <c r="GUR2" s="53"/>
      <c r="GUS2" s="53"/>
      <c r="GUT2" s="53"/>
      <c r="GUU2" s="53"/>
      <c r="GUV2" s="53"/>
      <c r="GUW2" s="53"/>
      <c r="GUX2" s="53"/>
      <c r="GUY2" s="53"/>
      <c r="GUZ2" s="53"/>
      <c r="GVA2" s="53"/>
      <c r="GVB2" s="53"/>
      <c r="GVC2" s="53"/>
      <c r="GVD2" s="53"/>
      <c r="GVE2" s="53"/>
      <c r="GVF2" s="53"/>
      <c r="GVG2" s="53"/>
      <c r="GVH2" s="53"/>
      <c r="GVI2" s="53"/>
      <c r="GVJ2" s="53"/>
      <c r="GVK2" s="53"/>
      <c r="GVL2" s="53"/>
      <c r="GVM2" s="53"/>
      <c r="GVN2" s="53"/>
      <c r="GVO2" s="53"/>
      <c r="GVP2" s="53"/>
      <c r="GVQ2" s="53"/>
      <c r="GVR2" s="53"/>
      <c r="GVS2" s="53"/>
      <c r="GVT2" s="53"/>
      <c r="GVU2" s="53"/>
      <c r="GVV2" s="53"/>
      <c r="GVW2" s="53"/>
      <c r="GVX2" s="53"/>
      <c r="GVY2" s="53"/>
      <c r="GVZ2" s="53"/>
      <c r="GWA2" s="53"/>
      <c r="GWB2" s="53"/>
      <c r="GWC2" s="53"/>
      <c r="GWD2" s="53"/>
      <c r="GWE2" s="53"/>
      <c r="GWF2" s="53"/>
      <c r="GWG2" s="53"/>
      <c r="GWH2" s="53"/>
      <c r="GWI2" s="53"/>
      <c r="GWJ2" s="53"/>
      <c r="GWK2" s="53"/>
      <c r="GWL2" s="53"/>
      <c r="GWM2" s="53"/>
      <c r="GWN2" s="53"/>
      <c r="GWO2" s="53"/>
      <c r="GWP2" s="53"/>
      <c r="GWQ2" s="53"/>
      <c r="GWR2" s="53"/>
      <c r="GWS2" s="53"/>
      <c r="GWT2" s="53"/>
      <c r="GWU2" s="53"/>
      <c r="GWV2" s="53"/>
      <c r="GWW2" s="53"/>
      <c r="GWX2" s="53"/>
      <c r="GWY2" s="53"/>
      <c r="GWZ2" s="53"/>
      <c r="GXA2" s="53"/>
      <c r="GXB2" s="53"/>
      <c r="GXC2" s="53"/>
      <c r="GXD2" s="53"/>
      <c r="GXE2" s="53"/>
      <c r="GXF2" s="53"/>
      <c r="GXG2" s="53"/>
      <c r="GXH2" s="53"/>
      <c r="GXI2" s="53"/>
      <c r="GXJ2" s="53"/>
      <c r="GXK2" s="53"/>
      <c r="GXL2" s="53"/>
      <c r="GXM2" s="53"/>
      <c r="GXN2" s="53"/>
      <c r="GXO2" s="53"/>
      <c r="GXP2" s="53"/>
      <c r="GXQ2" s="53"/>
      <c r="GXR2" s="53"/>
      <c r="GXS2" s="53"/>
      <c r="GXT2" s="53"/>
      <c r="GXU2" s="53"/>
      <c r="GXV2" s="53"/>
      <c r="GXW2" s="53"/>
      <c r="GXX2" s="53"/>
      <c r="GXY2" s="53"/>
      <c r="GXZ2" s="53"/>
      <c r="GYA2" s="53"/>
      <c r="GYB2" s="53"/>
      <c r="GYC2" s="53"/>
      <c r="GYD2" s="53"/>
      <c r="GYE2" s="53"/>
      <c r="GYF2" s="53"/>
      <c r="GYG2" s="53"/>
      <c r="GYH2" s="53"/>
      <c r="GYI2" s="53"/>
      <c r="GYJ2" s="53"/>
      <c r="GYK2" s="53"/>
      <c r="GYL2" s="53"/>
      <c r="GYM2" s="53"/>
      <c r="GYN2" s="53"/>
      <c r="GYO2" s="53"/>
      <c r="GYP2" s="53"/>
      <c r="GYQ2" s="53"/>
      <c r="GYR2" s="53"/>
      <c r="GYS2" s="53"/>
      <c r="GYT2" s="53"/>
      <c r="GYU2" s="53"/>
      <c r="GYV2" s="53"/>
      <c r="GYW2" s="53"/>
      <c r="GYX2" s="53"/>
      <c r="GYY2" s="53"/>
      <c r="GYZ2" s="53"/>
      <c r="GZA2" s="53"/>
      <c r="GZB2" s="53"/>
      <c r="GZC2" s="53"/>
      <c r="GZD2" s="53"/>
      <c r="GZE2" s="53"/>
      <c r="GZF2" s="53"/>
      <c r="GZG2" s="53"/>
      <c r="GZH2" s="53"/>
      <c r="GZI2" s="53"/>
      <c r="GZJ2" s="53"/>
      <c r="GZK2" s="53"/>
      <c r="GZL2" s="53"/>
      <c r="GZM2" s="53"/>
      <c r="GZN2" s="53"/>
      <c r="GZO2" s="53"/>
      <c r="GZP2" s="53"/>
      <c r="GZQ2" s="53"/>
      <c r="GZR2" s="53"/>
      <c r="GZS2" s="53"/>
      <c r="GZT2" s="53"/>
      <c r="GZU2" s="53"/>
      <c r="GZV2" s="53"/>
      <c r="GZW2" s="53"/>
      <c r="GZX2" s="53"/>
      <c r="GZY2" s="53"/>
      <c r="GZZ2" s="53"/>
      <c r="HAA2" s="53"/>
      <c r="HAB2" s="53"/>
      <c r="HAC2" s="53"/>
      <c r="HAD2" s="53"/>
      <c r="HAE2" s="53"/>
      <c r="HAF2" s="53"/>
      <c r="HAG2" s="53"/>
      <c r="HAH2" s="53"/>
      <c r="HAI2" s="53"/>
      <c r="HAJ2" s="53"/>
      <c r="HAK2" s="53"/>
      <c r="HAL2" s="53"/>
      <c r="HAM2" s="53"/>
      <c r="HAN2" s="53"/>
      <c r="HAO2" s="53"/>
      <c r="HAP2" s="53"/>
      <c r="HAQ2" s="53"/>
      <c r="HAR2" s="53"/>
      <c r="HAS2" s="53"/>
      <c r="HAT2" s="53"/>
      <c r="HAU2" s="53"/>
      <c r="HAV2" s="53"/>
      <c r="HAW2" s="53"/>
      <c r="HAX2" s="53"/>
      <c r="HAY2" s="53"/>
      <c r="HAZ2" s="53"/>
      <c r="HBA2" s="53"/>
      <c r="HBB2" s="53"/>
      <c r="HBC2" s="53"/>
      <c r="HBD2" s="53"/>
      <c r="HBE2" s="53"/>
      <c r="HBF2" s="53"/>
      <c r="HBG2" s="53"/>
      <c r="HBH2" s="53"/>
      <c r="HBI2" s="53"/>
      <c r="HBJ2" s="53"/>
      <c r="HBK2" s="53"/>
      <c r="HBL2" s="53"/>
      <c r="HBM2" s="53"/>
      <c r="HBN2" s="53"/>
      <c r="HBO2" s="53"/>
      <c r="HBP2" s="53"/>
      <c r="HBQ2" s="53"/>
      <c r="HBR2" s="53"/>
      <c r="HBS2" s="53"/>
      <c r="HBT2" s="53"/>
      <c r="HBU2" s="53"/>
      <c r="HBV2" s="53"/>
      <c r="HBW2" s="53"/>
      <c r="HBX2" s="53"/>
      <c r="HBY2" s="53"/>
      <c r="HBZ2" s="53"/>
      <c r="HCA2" s="53"/>
      <c r="HCB2" s="53"/>
      <c r="HCC2" s="53"/>
      <c r="HCD2" s="53"/>
      <c r="HCE2" s="53"/>
      <c r="HCF2" s="53"/>
      <c r="HCG2" s="53"/>
      <c r="HCH2" s="53"/>
      <c r="HCI2" s="53"/>
      <c r="HCJ2" s="53"/>
      <c r="HCK2" s="53"/>
      <c r="HCL2" s="53"/>
      <c r="HCM2" s="53"/>
      <c r="HCN2" s="53"/>
      <c r="HCO2" s="53"/>
      <c r="HCP2" s="53"/>
      <c r="HCQ2" s="53"/>
      <c r="HCR2" s="53"/>
      <c r="HCS2" s="53"/>
      <c r="HCT2" s="53"/>
      <c r="HCU2" s="53"/>
      <c r="HCV2" s="53"/>
      <c r="HCW2" s="53"/>
      <c r="HCX2" s="53"/>
      <c r="HCY2" s="53"/>
      <c r="HCZ2" s="53"/>
      <c r="HDA2" s="53"/>
      <c r="HDB2" s="53"/>
      <c r="HDC2" s="53"/>
      <c r="HDD2" s="53"/>
      <c r="HDE2" s="53"/>
      <c r="HDF2" s="53"/>
      <c r="HDG2" s="53"/>
      <c r="HDH2" s="53"/>
      <c r="HDI2" s="53"/>
      <c r="HDJ2" s="53"/>
      <c r="HDK2" s="53"/>
      <c r="HDL2" s="53"/>
      <c r="HDM2" s="53"/>
      <c r="HDN2" s="53"/>
      <c r="HDO2" s="53"/>
      <c r="HDP2" s="53"/>
      <c r="HDQ2" s="53"/>
      <c r="HDR2" s="53"/>
      <c r="HDS2" s="53"/>
      <c r="HDT2" s="53"/>
      <c r="HDU2" s="53"/>
      <c r="HDV2" s="53"/>
      <c r="HDW2" s="53"/>
      <c r="HDX2" s="53"/>
      <c r="HDY2" s="53"/>
      <c r="HDZ2" s="53"/>
      <c r="HEA2" s="53"/>
      <c r="HEB2" s="53"/>
      <c r="HEC2" s="53"/>
      <c r="HED2" s="53"/>
      <c r="HEE2" s="53"/>
      <c r="HEF2" s="53"/>
      <c r="HEG2" s="53"/>
      <c r="HEH2" s="53"/>
      <c r="HEI2" s="53"/>
      <c r="HEJ2" s="53"/>
      <c r="HEK2" s="53"/>
      <c r="HEL2" s="53"/>
      <c r="HEM2" s="53"/>
      <c r="HEN2" s="53"/>
      <c r="HEO2" s="53"/>
      <c r="HEP2" s="53"/>
      <c r="HEQ2" s="53"/>
      <c r="HER2" s="53"/>
      <c r="HES2" s="53"/>
      <c r="HET2" s="53"/>
      <c r="HEU2" s="53"/>
      <c r="HEV2" s="53"/>
      <c r="HEW2" s="53"/>
      <c r="HEX2" s="53"/>
      <c r="HEY2" s="53"/>
      <c r="HEZ2" s="53"/>
      <c r="HFA2" s="53"/>
      <c r="HFB2" s="53"/>
      <c r="HFC2" s="53"/>
      <c r="HFD2" s="53"/>
      <c r="HFE2" s="53"/>
      <c r="HFF2" s="53"/>
      <c r="HFG2" s="53"/>
      <c r="HFH2" s="53"/>
      <c r="HFI2" s="53"/>
      <c r="HFJ2" s="53"/>
      <c r="HFK2" s="53"/>
      <c r="HFL2" s="53"/>
      <c r="HFM2" s="53"/>
      <c r="HFN2" s="53"/>
      <c r="HFO2" s="53"/>
      <c r="HFP2" s="53"/>
      <c r="HFQ2" s="53"/>
      <c r="HFR2" s="53"/>
      <c r="HFS2" s="53"/>
      <c r="HFT2" s="53"/>
      <c r="HFU2" s="53"/>
      <c r="HFV2" s="53"/>
      <c r="HFW2" s="53"/>
      <c r="HFX2" s="53"/>
      <c r="HFY2" s="53"/>
      <c r="HFZ2" s="53"/>
      <c r="HGA2" s="53"/>
      <c r="HGB2" s="53"/>
      <c r="HGC2" s="53"/>
      <c r="HGD2" s="53"/>
      <c r="HGE2" s="53"/>
      <c r="HGF2" s="53"/>
      <c r="HGG2" s="53"/>
      <c r="HGH2" s="53"/>
      <c r="HGI2" s="53"/>
      <c r="HGJ2" s="53"/>
      <c r="HGK2" s="53"/>
      <c r="HGL2" s="53"/>
      <c r="HGM2" s="53"/>
      <c r="HGN2" s="53"/>
      <c r="HGO2" s="53"/>
      <c r="HGP2" s="53"/>
      <c r="HGQ2" s="53"/>
      <c r="HGR2" s="53"/>
      <c r="HGS2" s="53"/>
      <c r="HGT2" s="53"/>
      <c r="HGU2" s="53"/>
      <c r="HGV2" s="53"/>
      <c r="HGW2" s="53"/>
      <c r="HGX2" s="53"/>
      <c r="HGY2" s="53"/>
      <c r="HGZ2" s="53"/>
      <c r="HHA2" s="53"/>
      <c r="HHB2" s="53"/>
      <c r="HHC2" s="53"/>
      <c r="HHD2" s="53"/>
      <c r="HHE2" s="53"/>
      <c r="HHF2" s="53"/>
      <c r="HHG2" s="53"/>
      <c r="HHH2" s="53"/>
      <c r="HHI2" s="53"/>
      <c r="HHJ2" s="53"/>
      <c r="HHK2" s="53"/>
      <c r="HHL2" s="53"/>
      <c r="HHM2" s="53"/>
      <c r="HHN2" s="53"/>
      <c r="HHO2" s="53"/>
      <c r="HHP2" s="53"/>
      <c r="HHQ2" s="53"/>
      <c r="HHR2" s="53"/>
      <c r="HHS2" s="53"/>
      <c r="HHT2" s="53"/>
      <c r="HHU2" s="53"/>
      <c r="HHV2" s="53"/>
      <c r="HHW2" s="53"/>
      <c r="HHX2" s="53"/>
      <c r="HHY2" s="53"/>
      <c r="HHZ2" s="53"/>
      <c r="HIA2" s="53"/>
      <c r="HIB2" s="53"/>
      <c r="HIC2" s="53"/>
      <c r="HID2" s="53"/>
      <c r="HIE2" s="53"/>
      <c r="HIF2" s="53"/>
      <c r="HIG2" s="53"/>
      <c r="HIH2" s="53"/>
      <c r="HII2" s="53"/>
      <c r="HIJ2" s="53"/>
      <c r="HIK2" s="53"/>
      <c r="HIL2" s="53"/>
      <c r="HIM2" s="53"/>
      <c r="HIN2" s="53"/>
      <c r="HIO2" s="53"/>
      <c r="HIP2" s="53"/>
      <c r="HIQ2" s="53"/>
      <c r="HIR2" s="53"/>
      <c r="HIS2" s="53"/>
      <c r="HIT2" s="53"/>
      <c r="HIU2" s="53"/>
      <c r="HIV2" s="53"/>
      <c r="HIW2" s="53"/>
      <c r="HIX2" s="53"/>
      <c r="HIY2" s="53"/>
      <c r="HIZ2" s="53"/>
      <c r="HJA2" s="53"/>
      <c r="HJB2" s="53"/>
      <c r="HJC2" s="53"/>
      <c r="HJD2" s="53"/>
      <c r="HJE2" s="53"/>
      <c r="HJF2" s="53"/>
      <c r="HJG2" s="53"/>
      <c r="HJH2" s="53"/>
      <c r="HJI2" s="53"/>
      <c r="HJJ2" s="53"/>
      <c r="HJK2" s="53"/>
      <c r="HJL2" s="53"/>
      <c r="HJM2" s="53"/>
      <c r="HJN2" s="53"/>
      <c r="HJO2" s="53"/>
      <c r="HJP2" s="53"/>
      <c r="HJQ2" s="53"/>
      <c r="HJR2" s="53"/>
      <c r="HJS2" s="53"/>
      <c r="HJT2" s="53"/>
      <c r="HJU2" s="53"/>
      <c r="HJV2" s="53"/>
      <c r="HJW2" s="53"/>
      <c r="HJX2" s="53"/>
      <c r="HJY2" s="53"/>
      <c r="HJZ2" s="53"/>
      <c r="HKA2" s="53"/>
      <c r="HKB2" s="53"/>
      <c r="HKC2" s="53"/>
      <c r="HKD2" s="53"/>
      <c r="HKE2" s="53"/>
      <c r="HKF2" s="53"/>
      <c r="HKG2" s="53"/>
      <c r="HKH2" s="53"/>
      <c r="HKI2" s="53"/>
      <c r="HKJ2" s="53"/>
      <c r="HKK2" s="53"/>
      <c r="HKL2" s="53"/>
      <c r="HKM2" s="53"/>
      <c r="HKN2" s="53"/>
      <c r="HKO2" s="53"/>
      <c r="HKP2" s="53"/>
      <c r="HKQ2" s="53"/>
      <c r="HKR2" s="53"/>
      <c r="HKS2" s="53"/>
      <c r="HKT2" s="53"/>
      <c r="HKU2" s="53"/>
      <c r="HKV2" s="53"/>
      <c r="HKW2" s="53"/>
      <c r="HKX2" s="53"/>
      <c r="HKY2" s="53"/>
      <c r="HKZ2" s="53"/>
      <c r="HLA2" s="53"/>
      <c r="HLB2" s="53"/>
      <c r="HLC2" s="53"/>
      <c r="HLD2" s="53"/>
      <c r="HLE2" s="53"/>
      <c r="HLF2" s="53"/>
      <c r="HLG2" s="53"/>
      <c r="HLH2" s="53"/>
      <c r="HLI2" s="53"/>
      <c r="HLJ2" s="53"/>
      <c r="HLK2" s="53"/>
      <c r="HLL2" s="53"/>
      <c r="HLM2" s="53"/>
      <c r="HLN2" s="53"/>
      <c r="HLO2" s="53"/>
      <c r="HLP2" s="53"/>
      <c r="HLQ2" s="53"/>
      <c r="HLR2" s="53"/>
      <c r="HLS2" s="53"/>
      <c r="HLT2" s="53"/>
      <c r="HLU2" s="53"/>
      <c r="HLV2" s="53"/>
      <c r="HLW2" s="53"/>
      <c r="HLX2" s="53"/>
      <c r="HLY2" s="53"/>
      <c r="HLZ2" s="53"/>
      <c r="HMA2" s="53"/>
      <c r="HMB2" s="53"/>
      <c r="HMC2" s="53"/>
      <c r="HMD2" s="53"/>
      <c r="HME2" s="53"/>
      <c r="HMF2" s="53"/>
      <c r="HMG2" s="53"/>
      <c r="HMH2" s="53"/>
      <c r="HMI2" s="53"/>
      <c r="HMJ2" s="53"/>
      <c r="HMK2" s="53"/>
      <c r="HML2" s="53"/>
      <c r="HMM2" s="53"/>
      <c r="HMN2" s="53"/>
      <c r="HMO2" s="53"/>
      <c r="HMP2" s="53"/>
      <c r="HMQ2" s="53"/>
      <c r="HMR2" s="53"/>
      <c r="HMS2" s="53"/>
      <c r="HMT2" s="53"/>
      <c r="HMU2" s="53"/>
      <c r="HMV2" s="53"/>
      <c r="HMW2" s="53"/>
      <c r="HMX2" s="53"/>
      <c r="HMY2" s="53"/>
      <c r="HMZ2" s="53"/>
      <c r="HNA2" s="53"/>
      <c r="HNB2" s="53"/>
      <c r="HNC2" s="53"/>
      <c r="HND2" s="53"/>
      <c r="HNE2" s="53"/>
      <c r="HNF2" s="53"/>
      <c r="HNG2" s="53"/>
      <c r="HNH2" s="53"/>
      <c r="HNI2" s="53"/>
      <c r="HNJ2" s="53"/>
      <c r="HNK2" s="53"/>
      <c r="HNL2" s="53"/>
      <c r="HNM2" s="53"/>
      <c r="HNN2" s="53"/>
      <c r="HNO2" s="53"/>
      <c r="HNP2" s="53"/>
      <c r="HNQ2" s="53"/>
      <c r="HNR2" s="53"/>
      <c r="HNS2" s="53"/>
      <c r="HNT2" s="53"/>
      <c r="HNU2" s="53"/>
      <c r="HNV2" s="53"/>
      <c r="HNW2" s="53"/>
      <c r="HNX2" s="53"/>
      <c r="HNY2" s="53"/>
      <c r="HNZ2" s="53"/>
      <c r="HOA2" s="53"/>
      <c r="HOB2" s="53"/>
      <c r="HOC2" s="53"/>
      <c r="HOD2" s="53"/>
      <c r="HOE2" s="53"/>
      <c r="HOF2" s="53"/>
      <c r="HOG2" s="53"/>
      <c r="HOH2" s="53"/>
      <c r="HOI2" s="53"/>
      <c r="HOJ2" s="53"/>
      <c r="HOK2" s="53"/>
      <c r="HOL2" s="53"/>
      <c r="HOM2" s="53"/>
      <c r="HON2" s="53"/>
      <c r="HOO2" s="53"/>
      <c r="HOP2" s="53"/>
      <c r="HOQ2" s="53"/>
      <c r="HOR2" s="53"/>
      <c r="HOS2" s="53"/>
      <c r="HOT2" s="53"/>
      <c r="HOU2" s="53"/>
      <c r="HOV2" s="53"/>
      <c r="HOW2" s="53"/>
      <c r="HOX2" s="53"/>
      <c r="HOY2" s="53"/>
      <c r="HOZ2" s="53"/>
      <c r="HPA2" s="53"/>
      <c r="HPB2" s="53"/>
      <c r="HPC2" s="53"/>
      <c r="HPD2" s="53"/>
      <c r="HPE2" s="53"/>
      <c r="HPF2" s="53"/>
      <c r="HPG2" s="53"/>
      <c r="HPH2" s="53"/>
      <c r="HPI2" s="53"/>
      <c r="HPJ2" s="53"/>
      <c r="HPK2" s="53"/>
      <c r="HPL2" s="53"/>
      <c r="HPM2" s="53"/>
      <c r="HPN2" s="53"/>
      <c r="HPO2" s="53"/>
      <c r="HPP2" s="53"/>
      <c r="HPQ2" s="53"/>
      <c r="HPR2" s="53"/>
      <c r="HPS2" s="53"/>
      <c r="HPT2" s="53"/>
      <c r="HPU2" s="53"/>
      <c r="HPV2" s="53"/>
      <c r="HPW2" s="53"/>
      <c r="HPX2" s="53"/>
      <c r="HPY2" s="53"/>
      <c r="HPZ2" s="53"/>
      <c r="HQA2" s="53"/>
      <c r="HQB2" s="53"/>
      <c r="HQC2" s="53"/>
      <c r="HQD2" s="53"/>
      <c r="HQE2" s="53"/>
      <c r="HQF2" s="53"/>
      <c r="HQG2" s="53"/>
      <c r="HQH2" s="53"/>
      <c r="HQI2" s="53"/>
      <c r="HQJ2" s="53"/>
      <c r="HQK2" s="53"/>
      <c r="HQL2" s="53"/>
      <c r="HQM2" s="53"/>
      <c r="HQN2" s="53"/>
      <c r="HQO2" s="53"/>
      <c r="HQP2" s="53"/>
      <c r="HQQ2" s="53"/>
      <c r="HQR2" s="53"/>
      <c r="HQS2" s="53"/>
      <c r="HQT2" s="53"/>
      <c r="HQU2" s="53"/>
      <c r="HQV2" s="53"/>
      <c r="HQW2" s="53"/>
      <c r="HQX2" s="53"/>
      <c r="HQY2" s="53"/>
      <c r="HQZ2" s="53"/>
      <c r="HRA2" s="53"/>
      <c r="HRB2" s="53"/>
      <c r="HRC2" s="53"/>
      <c r="HRD2" s="53"/>
      <c r="HRE2" s="53"/>
      <c r="HRF2" s="53"/>
      <c r="HRG2" s="53"/>
      <c r="HRH2" s="53"/>
      <c r="HRI2" s="53"/>
      <c r="HRJ2" s="53"/>
      <c r="HRK2" s="53"/>
      <c r="HRL2" s="53"/>
      <c r="HRM2" s="53"/>
      <c r="HRN2" s="53"/>
      <c r="HRO2" s="53"/>
      <c r="HRP2" s="53"/>
      <c r="HRQ2" s="53"/>
      <c r="HRR2" s="53"/>
      <c r="HRS2" s="53"/>
      <c r="HRT2" s="53"/>
      <c r="HRU2" s="53"/>
      <c r="HRV2" s="53"/>
      <c r="HRW2" s="53"/>
      <c r="HRX2" s="53"/>
      <c r="HRY2" s="53"/>
      <c r="HRZ2" s="53"/>
      <c r="HSA2" s="53"/>
      <c r="HSB2" s="53"/>
      <c r="HSC2" s="53"/>
      <c r="HSD2" s="53"/>
      <c r="HSE2" s="53"/>
      <c r="HSF2" s="53"/>
      <c r="HSG2" s="53"/>
      <c r="HSH2" s="53"/>
      <c r="HSI2" s="53"/>
      <c r="HSJ2" s="53"/>
      <c r="HSK2" s="53"/>
      <c r="HSL2" s="53"/>
      <c r="HSM2" s="53"/>
      <c r="HSN2" s="53"/>
      <c r="HSO2" s="53"/>
      <c r="HSP2" s="53"/>
      <c r="HSQ2" s="53"/>
      <c r="HSR2" s="53"/>
      <c r="HSS2" s="53"/>
      <c r="HST2" s="53"/>
      <c r="HSU2" s="53"/>
      <c r="HSV2" s="53"/>
      <c r="HSW2" s="53"/>
      <c r="HSX2" s="53"/>
      <c r="HSY2" s="53"/>
      <c r="HSZ2" s="53"/>
      <c r="HTA2" s="53"/>
      <c r="HTB2" s="53"/>
      <c r="HTC2" s="53"/>
      <c r="HTD2" s="53"/>
      <c r="HTE2" s="53"/>
      <c r="HTF2" s="53"/>
      <c r="HTG2" s="53"/>
      <c r="HTH2" s="53"/>
      <c r="HTI2" s="53"/>
      <c r="HTJ2" s="53"/>
      <c r="HTK2" s="53"/>
      <c r="HTL2" s="53"/>
      <c r="HTM2" s="53"/>
      <c r="HTN2" s="53"/>
      <c r="HTO2" s="53"/>
      <c r="HTP2" s="53"/>
      <c r="HTQ2" s="53"/>
      <c r="HTR2" s="53"/>
      <c r="HTS2" s="53"/>
      <c r="HTT2" s="53"/>
      <c r="HTU2" s="53"/>
      <c r="HTV2" s="53"/>
      <c r="HTW2" s="53"/>
      <c r="HTX2" s="53"/>
      <c r="HTY2" s="53"/>
      <c r="HTZ2" s="53"/>
      <c r="HUA2" s="53"/>
      <c r="HUB2" s="53"/>
      <c r="HUC2" s="53"/>
      <c r="HUD2" s="53"/>
      <c r="HUE2" s="53"/>
      <c r="HUF2" s="53"/>
      <c r="HUG2" s="53"/>
      <c r="HUH2" s="53"/>
      <c r="HUI2" s="53"/>
      <c r="HUJ2" s="53"/>
      <c r="HUK2" s="53"/>
      <c r="HUL2" s="53"/>
      <c r="HUM2" s="53"/>
      <c r="HUN2" s="53"/>
      <c r="HUO2" s="53"/>
      <c r="HUP2" s="53"/>
      <c r="HUQ2" s="53"/>
      <c r="HUR2" s="53"/>
      <c r="HUS2" s="53"/>
      <c r="HUT2" s="53"/>
      <c r="HUU2" s="53"/>
      <c r="HUV2" s="53"/>
      <c r="HUW2" s="53"/>
      <c r="HUX2" s="53"/>
      <c r="HUY2" s="53"/>
      <c r="HUZ2" s="53"/>
      <c r="HVA2" s="53"/>
      <c r="HVB2" s="53"/>
      <c r="HVC2" s="53"/>
      <c r="HVD2" s="53"/>
      <c r="HVE2" s="53"/>
      <c r="HVF2" s="53"/>
      <c r="HVG2" s="53"/>
      <c r="HVH2" s="53"/>
      <c r="HVI2" s="53"/>
      <c r="HVJ2" s="53"/>
      <c r="HVK2" s="53"/>
      <c r="HVL2" s="53"/>
      <c r="HVM2" s="53"/>
      <c r="HVN2" s="53"/>
      <c r="HVO2" s="53"/>
      <c r="HVP2" s="53"/>
      <c r="HVQ2" s="53"/>
      <c r="HVR2" s="53"/>
      <c r="HVS2" s="53"/>
      <c r="HVT2" s="53"/>
      <c r="HVU2" s="53"/>
      <c r="HVV2" s="53"/>
      <c r="HVW2" s="53"/>
      <c r="HVX2" s="53"/>
      <c r="HVY2" s="53"/>
      <c r="HVZ2" s="53"/>
      <c r="HWA2" s="53"/>
      <c r="HWB2" s="53"/>
      <c r="HWC2" s="53"/>
      <c r="HWD2" s="53"/>
      <c r="HWE2" s="53"/>
      <c r="HWF2" s="53"/>
      <c r="HWG2" s="53"/>
      <c r="HWH2" s="53"/>
      <c r="HWI2" s="53"/>
      <c r="HWJ2" s="53"/>
      <c r="HWK2" s="53"/>
      <c r="HWL2" s="53"/>
      <c r="HWM2" s="53"/>
      <c r="HWN2" s="53"/>
      <c r="HWO2" s="53"/>
      <c r="HWP2" s="53"/>
      <c r="HWQ2" s="53"/>
      <c r="HWR2" s="53"/>
      <c r="HWS2" s="53"/>
      <c r="HWT2" s="53"/>
      <c r="HWU2" s="53"/>
      <c r="HWV2" s="53"/>
      <c r="HWW2" s="53"/>
      <c r="HWX2" s="53"/>
      <c r="HWY2" s="53"/>
      <c r="HWZ2" s="53"/>
      <c r="HXA2" s="53"/>
      <c r="HXB2" s="53"/>
      <c r="HXC2" s="53"/>
      <c r="HXD2" s="53"/>
      <c r="HXE2" s="53"/>
      <c r="HXF2" s="53"/>
      <c r="HXG2" s="53"/>
      <c r="HXH2" s="53"/>
      <c r="HXI2" s="53"/>
      <c r="HXJ2" s="53"/>
      <c r="HXK2" s="53"/>
      <c r="HXL2" s="53"/>
      <c r="HXM2" s="53"/>
      <c r="HXN2" s="53"/>
      <c r="HXO2" s="53"/>
      <c r="HXP2" s="53"/>
      <c r="HXQ2" s="53"/>
      <c r="HXR2" s="53"/>
      <c r="HXS2" s="53"/>
      <c r="HXT2" s="53"/>
      <c r="HXU2" s="53"/>
      <c r="HXV2" s="53"/>
      <c r="HXW2" s="53"/>
      <c r="HXX2" s="53"/>
      <c r="HXY2" s="53"/>
      <c r="HXZ2" s="53"/>
      <c r="HYA2" s="53"/>
      <c r="HYB2" s="53"/>
      <c r="HYC2" s="53"/>
      <c r="HYD2" s="53"/>
      <c r="HYE2" s="53"/>
      <c r="HYF2" s="53"/>
      <c r="HYG2" s="53"/>
      <c r="HYH2" s="53"/>
      <c r="HYI2" s="53"/>
      <c r="HYJ2" s="53"/>
      <c r="HYK2" s="53"/>
      <c r="HYL2" s="53"/>
      <c r="HYM2" s="53"/>
      <c r="HYN2" s="53"/>
      <c r="HYO2" s="53"/>
      <c r="HYP2" s="53"/>
      <c r="HYQ2" s="53"/>
      <c r="HYR2" s="53"/>
      <c r="HYS2" s="53"/>
      <c r="HYT2" s="53"/>
      <c r="HYU2" s="53"/>
      <c r="HYV2" s="53"/>
      <c r="HYW2" s="53"/>
      <c r="HYX2" s="53"/>
      <c r="HYY2" s="53"/>
      <c r="HYZ2" s="53"/>
      <c r="HZA2" s="53"/>
      <c r="HZB2" s="53"/>
      <c r="HZC2" s="53"/>
      <c r="HZD2" s="53"/>
      <c r="HZE2" s="53"/>
      <c r="HZF2" s="53"/>
      <c r="HZG2" s="53"/>
      <c r="HZH2" s="53"/>
      <c r="HZI2" s="53"/>
      <c r="HZJ2" s="53"/>
      <c r="HZK2" s="53"/>
      <c r="HZL2" s="53"/>
      <c r="HZM2" s="53"/>
      <c r="HZN2" s="53"/>
      <c r="HZO2" s="53"/>
      <c r="HZP2" s="53"/>
      <c r="HZQ2" s="53"/>
      <c r="HZR2" s="53"/>
      <c r="HZS2" s="53"/>
      <c r="HZT2" s="53"/>
      <c r="HZU2" s="53"/>
      <c r="HZV2" s="53"/>
      <c r="HZW2" s="53"/>
      <c r="HZX2" s="53"/>
      <c r="HZY2" s="53"/>
      <c r="HZZ2" s="53"/>
      <c r="IAA2" s="53"/>
      <c r="IAB2" s="53"/>
      <c r="IAC2" s="53"/>
      <c r="IAD2" s="53"/>
      <c r="IAE2" s="53"/>
      <c r="IAF2" s="53"/>
      <c r="IAG2" s="53"/>
      <c r="IAH2" s="53"/>
      <c r="IAI2" s="53"/>
      <c r="IAJ2" s="53"/>
      <c r="IAK2" s="53"/>
      <c r="IAL2" s="53"/>
      <c r="IAM2" s="53"/>
      <c r="IAN2" s="53"/>
      <c r="IAO2" s="53"/>
      <c r="IAP2" s="53"/>
      <c r="IAQ2" s="53"/>
      <c r="IAR2" s="53"/>
      <c r="IAS2" s="53"/>
      <c r="IAT2" s="53"/>
      <c r="IAU2" s="53"/>
      <c r="IAV2" s="53"/>
      <c r="IAW2" s="53"/>
      <c r="IAX2" s="53"/>
      <c r="IAY2" s="53"/>
      <c r="IAZ2" s="53"/>
      <c r="IBA2" s="53"/>
      <c r="IBB2" s="53"/>
      <c r="IBC2" s="53"/>
      <c r="IBD2" s="53"/>
      <c r="IBE2" s="53"/>
      <c r="IBF2" s="53"/>
      <c r="IBG2" s="53"/>
      <c r="IBH2" s="53"/>
      <c r="IBI2" s="53"/>
      <c r="IBJ2" s="53"/>
      <c r="IBK2" s="53"/>
      <c r="IBL2" s="53"/>
      <c r="IBM2" s="53"/>
      <c r="IBN2" s="53"/>
      <c r="IBO2" s="53"/>
      <c r="IBP2" s="53"/>
      <c r="IBQ2" s="53"/>
      <c r="IBR2" s="53"/>
      <c r="IBS2" s="53"/>
      <c r="IBT2" s="53"/>
      <c r="IBU2" s="53"/>
      <c r="IBV2" s="53"/>
      <c r="IBW2" s="53"/>
      <c r="IBX2" s="53"/>
      <c r="IBY2" s="53"/>
      <c r="IBZ2" s="53"/>
      <c r="ICA2" s="53"/>
      <c r="ICB2" s="53"/>
      <c r="ICC2" s="53"/>
      <c r="ICD2" s="53"/>
      <c r="ICE2" s="53"/>
      <c r="ICF2" s="53"/>
      <c r="ICG2" s="53"/>
      <c r="ICH2" s="53"/>
      <c r="ICI2" s="53"/>
      <c r="ICJ2" s="53"/>
      <c r="ICK2" s="53"/>
      <c r="ICL2" s="53"/>
      <c r="ICM2" s="53"/>
      <c r="ICN2" s="53"/>
      <c r="ICO2" s="53"/>
      <c r="ICP2" s="53"/>
      <c r="ICQ2" s="53"/>
      <c r="ICR2" s="53"/>
      <c r="ICS2" s="53"/>
      <c r="ICT2" s="53"/>
      <c r="ICU2" s="53"/>
      <c r="ICV2" s="53"/>
      <c r="ICW2" s="53"/>
      <c r="ICX2" s="53"/>
      <c r="ICY2" s="53"/>
      <c r="ICZ2" s="53"/>
      <c r="IDA2" s="53"/>
      <c r="IDB2" s="53"/>
      <c r="IDC2" s="53"/>
      <c r="IDD2" s="53"/>
      <c r="IDE2" s="53"/>
      <c r="IDF2" s="53"/>
      <c r="IDG2" s="53"/>
      <c r="IDH2" s="53"/>
      <c r="IDI2" s="53"/>
      <c r="IDJ2" s="53"/>
      <c r="IDK2" s="53"/>
      <c r="IDL2" s="53"/>
      <c r="IDM2" s="53"/>
      <c r="IDN2" s="53"/>
      <c r="IDO2" s="53"/>
      <c r="IDP2" s="53"/>
      <c r="IDQ2" s="53"/>
      <c r="IDR2" s="53"/>
      <c r="IDS2" s="53"/>
      <c r="IDT2" s="53"/>
      <c r="IDU2" s="53"/>
      <c r="IDV2" s="53"/>
      <c r="IDW2" s="53"/>
      <c r="IDX2" s="53"/>
      <c r="IDY2" s="53"/>
      <c r="IDZ2" s="53"/>
      <c r="IEA2" s="53"/>
      <c r="IEB2" s="53"/>
      <c r="IEC2" s="53"/>
      <c r="IED2" s="53"/>
      <c r="IEE2" s="53"/>
      <c r="IEF2" s="53"/>
      <c r="IEG2" s="53"/>
      <c r="IEH2" s="53"/>
      <c r="IEI2" s="53"/>
      <c r="IEJ2" s="53"/>
      <c r="IEK2" s="53"/>
      <c r="IEL2" s="53"/>
      <c r="IEM2" s="53"/>
      <c r="IEN2" s="53"/>
      <c r="IEO2" s="53"/>
      <c r="IEP2" s="53"/>
      <c r="IEQ2" s="53"/>
      <c r="IER2" s="53"/>
      <c r="IES2" s="53"/>
      <c r="IET2" s="53"/>
      <c r="IEU2" s="53"/>
      <c r="IEV2" s="53"/>
      <c r="IEW2" s="53"/>
      <c r="IEX2" s="53"/>
      <c r="IEY2" s="53"/>
      <c r="IEZ2" s="53"/>
      <c r="IFA2" s="53"/>
      <c r="IFB2" s="53"/>
      <c r="IFC2" s="53"/>
      <c r="IFD2" s="53"/>
      <c r="IFE2" s="53"/>
      <c r="IFF2" s="53"/>
      <c r="IFG2" s="53"/>
      <c r="IFH2" s="53"/>
      <c r="IFI2" s="53"/>
      <c r="IFJ2" s="53"/>
      <c r="IFK2" s="53"/>
      <c r="IFL2" s="53"/>
      <c r="IFM2" s="53"/>
      <c r="IFN2" s="53"/>
      <c r="IFO2" s="53"/>
      <c r="IFP2" s="53"/>
      <c r="IFQ2" s="53"/>
      <c r="IFR2" s="53"/>
      <c r="IFS2" s="53"/>
      <c r="IFT2" s="53"/>
      <c r="IFU2" s="53"/>
      <c r="IFV2" s="53"/>
      <c r="IFW2" s="53"/>
      <c r="IFX2" s="53"/>
      <c r="IFY2" s="53"/>
      <c r="IFZ2" s="53"/>
      <c r="IGA2" s="53"/>
      <c r="IGB2" s="53"/>
      <c r="IGC2" s="53"/>
      <c r="IGD2" s="53"/>
      <c r="IGE2" s="53"/>
      <c r="IGF2" s="53"/>
      <c r="IGG2" s="53"/>
      <c r="IGH2" s="53"/>
      <c r="IGI2" s="53"/>
      <c r="IGJ2" s="53"/>
      <c r="IGK2" s="53"/>
      <c r="IGL2" s="53"/>
      <c r="IGM2" s="53"/>
      <c r="IGN2" s="53"/>
      <c r="IGO2" s="53"/>
      <c r="IGP2" s="53"/>
      <c r="IGQ2" s="53"/>
      <c r="IGR2" s="53"/>
      <c r="IGS2" s="53"/>
      <c r="IGT2" s="53"/>
      <c r="IGU2" s="53"/>
      <c r="IGV2" s="53"/>
      <c r="IGW2" s="53"/>
      <c r="IGX2" s="53"/>
      <c r="IGY2" s="53"/>
      <c r="IGZ2" s="53"/>
      <c r="IHA2" s="53"/>
      <c r="IHB2" s="53"/>
      <c r="IHC2" s="53"/>
      <c r="IHD2" s="53"/>
      <c r="IHE2" s="53"/>
      <c r="IHF2" s="53"/>
      <c r="IHG2" s="53"/>
      <c r="IHH2" s="53"/>
      <c r="IHI2" s="53"/>
      <c r="IHJ2" s="53"/>
      <c r="IHK2" s="53"/>
      <c r="IHL2" s="53"/>
      <c r="IHM2" s="53"/>
      <c r="IHN2" s="53"/>
      <c r="IHO2" s="53"/>
      <c r="IHP2" s="53"/>
      <c r="IHQ2" s="53"/>
      <c r="IHR2" s="53"/>
      <c r="IHS2" s="53"/>
      <c r="IHT2" s="53"/>
      <c r="IHU2" s="53"/>
      <c r="IHV2" s="53"/>
      <c r="IHW2" s="53"/>
      <c r="IHX2" s="53"/>
      <c r="IHY2" s="53"/>
      <c r="IHZ2" s="53"/>
      <c r="IIA2" s="53"/>
      <c r="IIB2" s="53"/>
      <c r="IIC2" s="53"/>
      <c r="IID2" s="53"/>
      <c r="IIE2" s="53"/>
      <c r="IIF2" s="53"/>
      <c r="IIG2" s="53"/>
      <c r="IIH2" s="53"/>
      <c r="III2" s="53"/>
      <c r="IIJ2" s="53"/>
      <c r="IIK2" s="53"/>
      <c r="IIL2" s="53"/>
      <c r="IIM2" s="53"/>
      <c r="IIN2" s="53"/>
      <c r="IIO2" s="53"/>
      <c r="IIP2" s="53"/>
      <c r="IIQ2" s="53"/>
      <c r="IIR2" s="53"/>
      <c r="IIS2" s="53"/>
      <c r="IIT2" s="53"/>
      <c r="IIU2" s="53"/>
      <c r="IIV2" s="53"/>
      <c r="IIW2" s="53"/>
      <c r="IIX2" s="53"/>
      <c r="IIY2" s="53"/>
      <c r="IIZ2" s="53"/>
      <c r="IJA2" s="53"/>
      <c r="IJB2" s="53"/>
      <c r="IJC2" s="53"/>
      <c r="IJD2" s="53"/>
      <c r="IJE2" s="53"/>
      <c r="IJF2" s="53"/>
      <c r="IJG2" s="53"/>
      <c r="IJH2" s="53"/>
      <c r="IJI2" s="53"/>
      <c r="IJJ2" s="53"/>
      <c r="IJK2" s="53"/>
      <c r="IJL2" s="53"/>
      <c r="IJM2" s="53"/>
      <c r="IJN2" s="53"/>
      <c r="IJO2" s="53"/>
      <c r="IJP2" s="53"/>
      <c r="IJQ2" s="53"/>
      <c r="IJR2" s="53"/>
      <c r="IJS2" s="53"/>
      <c r="IJT2" s="53"/>
      <c r="IJU2" s="53"/>
      <c r="IJV2" s="53"/>
      <c r="IJW2" s="53"/>
      <c r="IJX2" s="53"/>
      <c r="IJY2" s="53"/>
      <c r="IJZ2" s="53"/>
      <c r="IKA2" s="53"/>
      <c r="IKB2" s="53"/>
      <c r="IKC2" s="53"/>
      <c r="IKD2" s="53"/>
      <c r="IKE2" s="53"/>
      <c r="IKF2" s="53"/>
      <c r="IKG2" s="53"/>
      <c r="IKH2" s="53"/>
      <c r="IKI2" s="53"/>
      <c r="IKJ2" s="53"/>
      <c r="IKK2" s="53"/>
      <c r="IKL2" s="53"/>
      <c r="IKM2" s="53"/>
      <c r="IKN2" s="53"/>
      <c r="IKO2" s="53"/>
      <c r="IKP2" s="53"/>
      <c r="IKQ2" s="53"/>
      <c r="IKR2" s="53"/>
      <c r="IKS2" s="53"/>
      <c r="IKT2" s="53"/>
      <c r="IKU2" s="53"/>
      <c r="IKV2" s="53"/>
      <c r="IKW2" s="53"/>
      <c r="IKX2" s="53"/>
      <c r="IKY2" s="53"/>
      <c r="IKZ2" s="53"/>
      <c r="ILA2" s="53"/>
      <c r="ILB2" s="53"/>
      <c r="ILC2" s="53"/>
      <c r="ILD2" s="53"/>
      <c r="ILE2" s="53"/>
      <c r="ILF2" s="53"/>
      <c r="ILG2" s="53"/>
      <c r="ILH2" s="53"/>
      <c r="ILI2" s="53"/>
      <c r="ILJ2" s="53"/>
      <c r="ILK2" s="53"/>
      <c r="ILL2" s="53"/>
      <c r="ILM2" s="53"/>
      <c r="ILN2" s="53"/>
      <c r="ILO2" s="53"/>
      <c r="ILP2" s="53"/>
      <c r="ILQ2" s="53"/>
      <c r="ILR2" s="53"/>
      <c r="ILS2" s="53"/>
      <c r="ILT2" s="53"/>
      <c r="ILU2" s="53"/>
      <c r="ILV2" s="53"/>
      <c r="ILW2" s="53"/>
      <c r="ILX2" s="53"/>
      <c r="ILY2" s="53"/>
      <c r="ILZ2" s="53"/>
      <c r="IMA2" s="53"/>
      <c r="IMB2" s="53"/>
      <c r="IMC2" s="53"/>
      <c r="IMD2" s="53"/>
      <c r="IME2" s="53"/>
      <c r="IMF2" s="53"/>
      <c r="IMG2" s="53"/>
      <c r="IMH2" s="53"/>
      <c r="IMI2" s="53"/>
      <c r="IMJ2" s="53"/>
      <c r="IMK2" s="53"/>
      <c r="IML2" s="53"/>
      <c r="IMM2" s="53"/>
      <c r="IMN2" s="53"/>
      <c r="IMO2" s="53"/>
      <c r="IMP2" s="53"/>
      <c r="IMQ2" s="53"/>
      <c r="IMR2" s="53"/>
      <c r="IMS2" s="53"/>
      <c r="IMT2" s="53"/>
      <c r="IMU2" s="53"/>
      <c r="IMV2" s="53"/>
      <c r="IMW2" s="53"/>
      <c r="IMX2" s="53"/>
      <c r="IMY2" s="53"/>
      <c r="IMZ2" s="53"/>
      <c r="INA2" s="53"/>
      <c r="INB2" s="53"/>
      <c r="INC2" s="53"/>
      <c r="IND2" s="53"/>
      <c r="INE2" s="53"/>
      <c r="INF2" s="53"/>
      <c r="ING2" s="53"/>
      <c r="INH2" s="53"/>
      <c r="INI2" s="53"/>
      <c r="INJ2" s="53"/>
      <c r="INK2" s="53"/>
      <c r="INL2" s="53"/>
      <c r="INM2" s="53"/>
      <c r="INN2" s="53"/>
      <c r="INO2" s="53"/>
      <c r="INP2" s="53"/>
      <c r="INQ2" s="53"/>
      <c r="INR2" s="53"/>
      <c r="INS2" s="53"/>
      <c r="INT2" s="53"/>
      <c r="INU2" s="53"/>
      <c r="INV2" s="53"/>
      <c r="INW2" s="53"/>
      <c r="INX2" s="53"/>
      <c r="INY2" s="53"/>
      <c r="INZ2" s="53"/>
      <c r="IOA2" s="53"/>
      <c r="IOB2" s="53"/>
      <c r="IOC2" s="53"/>
      <c r="IOD2" s="53"/>
      <c r="IOE2" s="53"/>
      <c r="IOF2" s="53"/>
      <c r="IOG2" s="53"/>
      <c r="IOH2" s="53"/>
      <c r="IOI2" s="53"/>
      <c r="IOJ2" s="53"/>
      <c r="IOK2" s="53"/>
      <c r="IOL2" s="53"/>
      <c r="IOM2" s="53"/>
      <c r="ION2" s="53"/>
      <c r="IOO2" s="53"/>
      <c r="IOP2" s="53"/>
      <c r="IOQ2" s="53"/>
      <c r="IOR2" s="53"/>
      <c r="IOS2" s="53"/>
      <c r="IOT2" s="53"/>
      <c r="IOU2" s="53"/>
      <c r="IOV2" s="53"/>
      <c r="IOW2" s="53"/>
      <c r="IOX2" s="53"/>
      <c r="IOY2" s="53"/>
      <c r="IOZ2" s="53"/>
      <c r="IPA2" s="53"/>
      <c r="IPB2" s="53"/>
      <c r="IPC2" s="53"/>
      <c r="IPD2" s="53"/>
      <c r="IPE2" s="53"/>
      <c r="IPF2" s="53"/>
      <c r="IPG2" s="53"/>
      <c r="IPH2" s="53"/>
      <c r="IPI2" s="53"/>
      <c r="IPJ2" s="53"/>
      <c r="IPK2" s="53"/>
      <c r="IPL2" s="53"/>
      <c r="IPM2" s="53"/>
      <c r="IPN2" s="53"/>
      <c r="IPO2" s="53"/>
      <c r="IPP2" s="53"/>
      <c r="IPQ2" s="53"/>
      <c r="IPR2" s="53"/>
      <c r="IPS2" s="53"/>
      <c r="IPT2" s="53"/>
      <c r="IPU2" s="53"/>
      <c r="IPV2" s="53"/>
      <c r="IPW2" s="53"/>
      <c r="IPX2" s="53"/>
      <c r="IPY2" s="53"/>
      <c r="IPZ2" s="53"/>
      <c r="IQA2" s="53"/>
      <c r="IQB2" s="53"/>
      <c r="IQC2" s="53"/>
      <c r="IQD2" s="53"/>
      <c r="IQE2" s="53"/>
      <c r="IQF2" s="53"/>
      <c r="IQG2" s="53"/>
      <c r="IQH2" s="53"/>
      <c r="IQI2" s="53"/>
      <c r="IQJ2" s="53"/>
      <c r="IQK2" s="53"/>
      <c r="IQL2" s="53"/>
      <c r="IQM2" s="53"/>
      <c r="IQN2" s="53"/>
      <c r="IQO2" s="53"/>
      <c r="IQP2" s="53"/>
      <c r="IQQ2" s="53"/>
      <c r="IQR2" s="53"/>
      <c r="IQS2" s="53"/>
      <c r="IQT2" s="53"/>
      <c r="IQU2" s="53"/>
      <c r="IQV2" s="53"/>
      <c r="IQW2" s="53"/>
      <c r="IQX2" s="53"/>
      <c r="IQY2" s="53"/>
      <c r="IQZ2" s="53"/>
      <c r="IRA2" s="53"/>
      <c r="IRB2" s="53"/>
      <c r="IRC2" s="53"/>
      <c r="IRD2" s="53"/>
      <c r="IRE2" s="53"/>
      <c r="IRF2" s="53"/>
      <c r="IRG2" s="53"/>
      <c r="IRH2" s="53"/>
      <c r="IRI2" s="53"/>
      <c r="IRJ2" s="53"/>
      <c r="IRK2" s="53"/>
      <c r="IRL2" s="53"/>
      <c r="IRM2" s="53"/>
      <c r="IRN2" s="53"/>
      <c r="IRO2" s="53"/>
      <c r="IRP2" s="53"/>
      <c r="IRQ2" s="53"/>
      <c r="IRR2" s="53"/>
      <c r="IRS2" s="53"/>
      <c r="IRT2" s="53"/>
      <c r="IRU2" s="53"/>
      <c r="IRV2" s="53"/>
      <c r="IRW2" s="53"/>
      <c r="IRX2" s="53"/>
      <c r="IRY2" s="53"/>
      <c r="IRZ2" s="53"/>
      <c r="ISA2" s="53"/>
      <c r="ISB2" s="53"/>
      <c r="ISC2" s="53"/>
      <c r="ISD2" s="53"/>
      <c r="ISE2" s="53"/>
      <c r="ISF2" s="53"/>
      <c r="ISG2" s="53"/>
      <c r="ISH2" s="53"/>
      <c r="ISI2" s="53"/>
      <c r="ISJ2" s="53"/>
      <c r="ISK2" s="53"/>
      <c r="ISL2" s="53"/>
      <c r="ISM2" s="53"/>
      <c r="ISN2" s="53"/>
      <c r="ISO2" s="53"/>
      <c r="ISP2" s="53"/>
      <c r="ISQ2" s="53"/>
      <c r="ISR2" s="53"/>
      <c r="ISS2" s="53"/>
      <c r="IST2" s="53"/>
      <c r="ISU2" s="53"/>
      <c r="ISV2" s="53"/>
      <c r="ISW2" s="53"/>
      <c r="ISX2" s="53"/>
      <c r="ISY2" s="53"/>
      <c r="ISZ2" s="53"/>
      <c r="ITA2" s="53"/>
      <c r="ITB2" s="53"/>
      <c r="ITC2" s="53"/>
      <c r="ITD2" s="53"/>
      <c r="ITE2" s="53"/>
      <c r="ITF2" s="53"/>
      <c r="ITG2" s="53"/>
      <c r="ITH2" s="53"/>
      <c r="ITI2" s="53"/>
      <c r="ITJ2" s="53"/>
      <c r="ITK2" s="53"/>
      <c r="ITL2" s="53"/>
      <c r="ITM2" s="53"/>
      <c r="ITN2" s="53"/>
      <c r="ITO2" s="53"/>
      <c r="ITP2" s="53"/>
      <c r="ITQ2" s="53"/>
      <c r="ITR2" s="53"/>
      <c r="ITS2" s="53"/>
      <c r="ITT2" s="53"/>
      <c r="ITU2" s="53"/>
      <c r="ITV2" s="53"/>
      <c r="ITW2" s="53"/>
      <c r="ITX2" s="53"/>
      <c r="ITY2" s="53"/>
      <c r="ITZ2" s="53"/>
      <c r="IUA2" s="53"/>
      <c r="IUB2" s="53"/>
      <c r="IUC2" s="53"/>
      <c r="IUD2" s="53"/>
      <c r="IUE2" s="53"/>
      <c r="IUF2" s="53"/>
      <c r="IUG2" s="53"/>
      <c r="IUH2" s="53"/>
      <c r="IUI2" s="53"/>
      <c r="IUJ2" s="53"/>
      <c r="IUK2" s="53"/>
      <c r="IUL2" s="53"/>
      <c r="IUM2" s="53"/>
      <c r="IUN2" s="53"/>
      <c r="IUO2" s="53"/>
      <c r="IUP2" s="53"/>
      <c r="IUQ2" s="53"/>
      <c r="IUR2" s="53"/>
      <c r="IUS2" s="53"/>
      <c r="IUT2" s="53"/>
      <c r="IUU2" s="53"/>
      <c r="IUV2" s="53"/>
      <c r="IUW2" s="53"/>
      <c r="IUX2" s="53"/>
      <c r="IUY2" s="53"/>
      <c r="IUZ2" s="53"/>
      <c r="IVA2" s="53"/>
      <c r="IVB2" s="53"/>
      <c r="IVC2" s="53"/>
      <c r="IVD2" s="53"/>
      <c r="IVE2" s="53"/>
      <c r="IVF2" s="53"/>
      <c r="IVG2" s="53"/>
      <c r="IVH2" s="53"/>
      <c r="IVI2" s="53"/>
      <c r="IVJ2" s="53"/>
      <c r="IVK2" s="53"/>
      <c r="IVL2" s="53"/>
      <c r="IVM2" s="53"/>
      <c r="IVN2" s="53"/>
      <c r="IVO2" s="53"/>
      <c r="IVP2" s="53"/>
      <c r="IVQ2" s="53"/>
      <c r="IVR2" s="53"/>
      <c r="IVS2" s="53"/>
      <c r="IVT2" s="53"/>
      <c r="IVU2" s="53"/>
      <c r="IVV2" s="53"/>
      <c r="IVW2" s="53"/>
      <c r="IVX2" s="53"/>
      <c r="IVY2" s="53"/>
      <c r="IVZ2" s="53"/>
      <c r="IWA2" s="53"/>
      <c r="IWB2" s="53"/>
      <c r="IWC2" s="53"/>
      <c r="IWD2" s="53"/>
      <c r="IWE2" s="53"/>
      <c r="IWF2" s="53"/>
      <c r="IWG2" s="53"/>
      <c r="IWH2" s="53"/>
      <c r="IWI2" s="53"/>
      <c r="IWJ2" s="53"/>
      <c r="IWK2" s="53"/>
      <c r="IWL2" s="53"/>
      <c r="IWM2" s="53"/>
      <c r="IWN2" s="53"/>
      <c r="IWO2" s="53"/>
      <c r="IWP2" s="53"/>
      <c r="IWQ2" s="53"/>
      <c r="IWR2" s="53"/>
      <c r="IWS2" s="53"/>
      <c r="IWT2" s="53"/>
      <c r="IWU2" s="53"/>
      <c r="IWV2" s="53"/>
      <c r="IWW2" s="53"/>
      <c r="IWX2" s="53"/>
      <c r="IWY2" s="53"/>
      <c r="IWZ2" s="53"/>
      <c r="IXA2" s="53"/>
      <c r="IXB2" s="53"/>
      <c r="IXC2" s="53"/>
      <c r="IXD2" s="53"/>
      <c r="IXE2" s="53"/>
      <c r="IXF2" s="53"/>
      <c r="IXG2" s="53"/>
      <c r="IXH2" s="53"/>
      <c r="IXI2" s="53"/>
      <c r="IXJ2" s="53"/>
      <c r="IXK2" s="53"/>
      <c r="IXL2" s="53"/>
      <c r="IXM2" s="53"/>
      <c r="IXN2" s="53"/>
      <c r="IXO2" s="53"/>
      <c r="IXP2" s="53"/>
      <c r="IXQ2" s="53"/>
      <c r="IXR2" s="53"/>
      <c r="IXS2" s="53"/>
      <c r="IXT2" s="53"/>
      <c r="IXU2" s="53"/>
      <c r="IXV2" s="53"/>
      <c r="IXW2" s="53"/>
      <c r="IXX2" s="53"/>
      <c r="IXY2" s="53"/>
      <c r="IXZ2" s="53"/>
      <c r="IYA2" s="53"/>
      <c r="IYB2" s="53"/>
      <c r="IYC2" s="53"/>
      <c r="IYD2" s="53"/>
      <c r="IYE2" s="53"/>
      <c r="IYF2" s="53"/>
      <c r="IYG2" s="53"/>
      <c r="IYH2" s="53"/>
      <c r="IYI2" s="53"/>
      <c r="IYJ2" s="53"/>
      <c r="IYK2" s="53"/>
      <c r="IYL2" s="53"/>
      <c r="IYM2" s="53"/>
      <c r="IYN2" s="53"/>
      <c r="IYO2" s="53"/>
      <c r="IYP2" s="53"/>
      <c r="IYQ2" s="53"/>
      <c r="IYR2" s="53"/>
      <c r="IYS2" s="53"/>
      <c r="IYT2" s="53"/>
      <c r="IYU2" s="53"/>
      <c r="IYV2" s="53"/>
      <c r="IYW2" s="53"/>
      <c r="IYX2" s="53"/>
      <c r="IYY2" s="53"/>
      <c r="IYZ2" s="53"/>
      <c r="IZA2" s="53"/>
      <c r="IZB2" s="53"/>
      <c r="IZC2" s="53"/>
      <c r="IZD2" s="53"/>
      <c r="IZE2" s="53"/>
      <c r="IZF2" s="53"/>
      <c r="IZG2" s="53"/>
      <c r="IZH2" s="53"/>
      <c r="IZI2" s="53"/>
      <c r="IZJ2" s="53"/>
      <c r="IZK2" s="53"/>
      <c r="IZL2" s="53"/>
      <c r="IZM2" s="53"/>
      <c r="IZN2" s="53"/>
      <c r="IZO2" s="53"/>
      <c r="IZP2" s="53"/>
      <c r="IZQ2" s="53"/>
      <c r="IZR2" s="53"/>
      <c r="IZS2" s="53"/>
      <c r="IZT2" s="53"/>
      <c r="IZU2" s="53"/>
      <c r="IZV2" s="53"/>
      <c r="IZW2" s="53"/>
      <c r="IZX2" s="53"/>
      <c r="IZY2" s="53"/>
      <c r="IZZ2" s="53"/>
      <c r="JAA2" s="53"/>
      <c r="JAB2" s="53"/>
      <c r="JAC2" s="53"/>
      <c r="JAD2" s="53"/>
      <c r="JAE2" s="53"/>
      <c r="JAF2" s="53"/>
      <c r="JAG2" s="53"/>
      <c r="JAH2" s="53"/>
      <c r="JAI2" s="53"/>
      <c r="JAJ2" s="53"/>
      <c r="JAK2" s="53"/>
      <c r="JAL2" s="53"/>
      <c r="JAM2" s="53"/>
      <c r="JAN2" s="53"/>
      <c r="JAO2" s="53"/>
      <c r="JAP2" s="53"/>
      <c r="JAQ2" s="53"/>
      <c r="JAR2" s="53"/>
      <c r="JAS2" s="53"/>
      <c r="JAT2" s="53"/>
      <c r="JAU2" s="53"/>
      <c r="JAV2" s="53"/>
      <c r="JAW2" s="53"/>
      <c r="JAX2" s="53"/>
      <c r="JAY2" s="53"/>
      <c r="JAZ2" s="53"/>
      <c r="JBA2" s="53"/>
      <c r="JBB2" s="53"/>
      <c r="JBC2" s="53"/>
      <c r="JBD2" s="53"/>
      <c r="JBE2" s="53"/>
      <c r="JBF2" s="53"/>
      <c r="JBG2" s="53"/>
      <c r="JBH2" s="53"/>
      <c r="JBI2" s="53"/>
      <c r="JBJ2" s="53"/>
      <c r="JBK2" s="53"/>
      <c r="JBL2" s="53"/>
      <c r="JBM2" s="53"/>
      <c r="JBN2" s="53"/>
      <c r="JBO2" s="53"/>
      <c r="JBP2" s="53"/>
      <c r="JBQ2" s="53"/>
      <c r="JBR2" s="53"/>
      <c r="JBS2" s="53"/>
      <c r="JBT2" s="53"/>
      <c r="JBU2" s="53"/>
      <c r="JBV2" s="53"/>
      <c r="JBW2" s="53"/>
      <c r="JBX2" s="53"/>
      <c r="JBY2" s="53"/>
      <c r="JBZ2" s="53"/>
      <c r="JCA2" s="53"/>
      <c r="JCB2" s="53"/>
      <c r="JCC2" s="53"/>
      <c r="JCD2" s="53"/>
      <c r="JCE2" s="53"/>
      <c r="JCF2" s="53"/>
      <c r="JCG2" s="53"/>
      <c r="JCH2" s="53"/>
      <c r="JCI2" s="53"/>
      <c r="JCJ2" s="53"/>
      <c r="JCK2" s="53"/>
      <c r="JCL2" s="53"/>
      <c r="JCM2" s="53"/>
      <c r="JCN2" s="53"/>
      <c r="JCO2" s="53"/>
      <c r="JCP2" s="53"/>
      <c r="JCQ2" s="53"/>
      <c r="JCR2" s="53"/>
      <c r="JCS2" s="53"/>
      <c r="JCT2" s="53"/>
      <c r="JCU2" s="53"/>
      <c r="JCV2" s="53"/>
      <c r="JCW2" s="53"/>
      <c r="JCX2" s="53"/>
      <c r="JCY2" s="53"/>
      <c r="JCZ2" s="53"/>
      <c r="JDA2" s="53"/>
      <c r="JDB2" s="53"/>
      <c r="JDC2" s="53"/>
      <c r="JDD2" s="53"/>
      <c r="JDE2" s="53"/>
      <c r="JDF2" s="53"/>
      <c r="JDG2" s="53"/>
      <c r="JDH2" s="53"/>
      <c r="JDI2" s="53"/>
      <c r="JDJ2" s="53"/>
      <c r="JDK2" s="53"/>
      <c r="JDL2" s="53"/>
      <c r="JDM2" s="53"/>
      <c r="JDN2" s="53"/>
      <c r="JDO2" s="53"/>
      <c r="JDP2" s="53"/>
      <c r="JDQ2" s="53"/>
      <c r="JDR2" s="53"/>
      <c r="JDS2" s="53"/>
      <c r="JDT2" s="53"/>
      <c r="JDU2" s="53"/>
      <c r="JDV2" s="53"/>
      <c r="JDW2" s="53"/>
      <c r="JDX2" s="53"/>
      <c r="JDY2" s="53"/>
      <c r="JDZ2" s="53"/>
      <c r="JEA2" s="53"/>
      <c r="JEB2" s="53"/>
      <c r="JEC2" s="53"/>
      <c r="JED2" s="53"/>
      <c r="JEE2" s="53"/>
      <c r="JEF2" s="53"/>
      <c r="JEG2" s="53"/>
      <c r="JEH2" s="53"/>
      <c r="JEI2" s="53"/>
      <c r="JEJ2" s="53"/>
      <c r="JEK2" s="53"/>
      <c r="JEL2" s="53"/>
      <c r="JEM2" s="53"/>
      <c r="JEN2" s="53"/>
      <c r="JEO2" s="53"/>
      <c r="JEP2" s="53"/>
      <c r="JEQ2" s="53"/>
      <c r="JER2" s="53"/>
      <c r="JES2" s="53"/>
      <c r="JET2" s="53"/>
      <c r="JEU2" s="53"/>
      <c r="JEV2" s="53"/>
      <c r="JEW2" s="53"/>
      <c r="JEX2" s="53"/>
      <c r="JEY2" s="53"/>
      <c r="JEZ2" s="53"/>
      <c r="JFA2" s="53"/>
      <c r="JFB2" s="53"/>
      <c r="JFC2" s="53"/>
      <c r="JFD2" s="53"/>
      <c r="JFE2" s="53"/>
      <c r="JFF2" s="53"/>
      <c r="JFG2" s="53"/>
      <c r="JFH2" s="53"/>
      <c r="JFI2" s="53"/>
      <c r="JFJ2" s="53"/>
      <c r="JFK2" s="53"/>
      <c r="JFL2" s="53"/>
      <c r="JFM2" s="53"/>
      <c r="JFN2" s="53"/>
      <c r="JFO2" s="53"/>
      <c r="JFP2" s="53"/>
      <c r="JFQ2" s="53"/>
      <c r="JFR2" s="53"/>
      <c r="JFS2" s="53"/>
      <c r="JFT2" s="53"/>
      <c r="JFU2" s="53"/>
      <c r="JFV2" s="53"/>
      <c r="JFW2" s="53"/>
      <c r="JFX2" s="53"/>
      <c r="JFY2" s="53"/>
      <c r="JFZ2" s="53"/>
      <c r="JGA2" s="53"/>
      <c r="JGB2" s="53"/>
      <c r="JGC2" s="53"/>
      <c r="JGD2" s="53"/>
      <c r="JGE2" s="53"/>
      <c r="JGF2" s="53"/>
      <c r="JGG2" s="53"/>
      <c r="JGH2" s="53"/>
      <c r="JGI2" s="53"/>
      <c r="JGJ2" s="53"/>
      <c r="JGK2" s="53"/>
      <c r="JGL2" s="53"/>
      <c r="JGM2" s="53"/>
      <c r="JGN2" s="53"/>
      <c r="JGO2" s="53"/>
      <c r="JGP2" s="53"/>
      <c r="JGQ2" s="53"/>
      <c r="JGR2" s="53"/>
      <c r="JGS2" s="53"/>
      <c r="JGT2" s="53"/>
      <c r="JGU2" s="53"/>
      <c r="JGV2" s="53"/>
      <c r="JGW2" s="53"/>
      <c r="JGX2" s="53"/>
      <c r="JGY2" s="53"/>
      <c r="JGZ2" s="53"/>
      <c r="JHA2" s="53"/>
      <c r="JHB2" s="53"/>
      <c r="JHC2" s="53"/>
      <c r="JHD2" s="53"/>
      <c r="JHE2" s="53"/>
      <c r="JHF2" s="53"/>
      <c r="JHG2" s="53"/>
      <c r="JHH2" s="53"/>
      <c r="JHI2" s="53"/>
      <c r="JHJ2" s="53"/>
      <c r="JHK2" s="53"/>
      <c r="JHL2" s="53"/>
      <c r="JHM2" s="53"/>
      <c r="JHN2" s="53"/>
      <c r="JHO2" s="53"/>
      <c r="JHP2" s="53"/>
      <c r="JHQ2" s="53"/>
      <c r="JHR2" s="53"/>
      <c r="JHS2" s="53"/>
      <c r="JHT2" s="53"/>
      <c r="JHU2" s="53"/>
      <c r="JHV2" s="53"/>
      <c r="JHW2" s="53"/>
      <c r="JHX2" s="53"/>
      <c r="JHY2" s="53"/>
      <c r="JHZ2" s="53"/>
      <c r="JIA2" s="53"/>
      <c r="JIB2" s="53"/>
      <c r="JIC2" s="53"/>
      <c r="JID2" s="53"/>
      <c r="JIE2" s="53"/>
      <c r="JIF2" s="53"/>
      <c r="JIG2" s="53"/>
      <c r="JIH2" s="53"/>
      <c r="JII2" s="53"/>
      <c r="JIJ2" s="53"/>
      <c r="JIK2" s="53"/>
      <c r="JIL2" s="53"/>
      <c r="JIM2" s="53"/>
      <c r="JIN2" s="53"/>
      <c r="JIO2" s="53"/>
      <c r="JIP2" s="53"/>
      <c r="JIQ2" s="53"/>
      <c r="JIR2" s="53"/>
      <c r="JIS2" s="53"/>
      <c r="JIT2" s="53"/>
      <c r="JIU2" s="53"/>
      <c r="JIV2" s="53"/>
      <c r="JIW2" s="53"/>
      <c r="JIX2" s="53"/>
      <c r="JIY2" s="53"/>
      <c r="JIZ2" s="53"/>
      <c r="JJA2" s="53"/>
      <c r="JJB2" s="53"/>
      <c r="JJC2" s="53"/>
      <c r="JJD2" s="53"/>
      <c r="JJE2" s="53"/>
      <c r="JJF2" s="53"/>
      <c r="JJG2" s="53"/>
      <c r="JJH2" s="53"/>
      <c r="JJI2" s="53"/>
      <c r="JJJ2" s="53"/>
      <c r="JJK2" s="53"/>
      <c r="JJL2" s="53"/>
      <c r="JJM2" s="53"/>
      <c r="JJN2" s="53"/>
      <c r="JJO2" s="53"/>
      <c r="JJP2" s="53"/>
      <c r="JJQ2" s="53"/>
      <c r="JJR2" s="53"/>
      <c r="JJS2" s="53"/>
      <c r="JJT2" s="53"/>
      <c r="JJU2" s="53"/>
      <c r="JJV2" s="53"/>
      <c r="JJW2" s="53"/>
      <c r="JJX2" s="53"/>
      <c r="JJY2" s="53"/>
      <c r="JJZ2" s="53"/>
      <c r="JKA2" s="53"/>
      <c r="JKB2" s="53"/>
      <c r="JKC2" s="53"/>
      <c r="JKD2" s="53"/>
      <c r="JKE2" s="53"/>
      <c r="JKF2" s="53"/>
      <c r="JKG2" s="53"/>
      <c r="JKH2" s="53"/>
      <c r="JKI2" s="53"/>
      <c r="JKJ2" s="53"/>
      <c r="JKK2" s="53"/>
      <c r="JKL2" s="53"/>
      <c r="JKM2" s="53"/>
      <c r="JKN2" s="53"/>
      <c r="JKO2" s="53"/>
      <c r="JKP2" s="53"/>
      <c r="JKQ2" s="53"/>
      <c r="JKR2" s="53"/>
      <c r="JKS2" s="53"/>
      <c r="JKT2" s="53"/>
      <c r="JKU2" s="53"/>
      <c r="JKV2" s="53"/>
      <c r="JKW2" s="53"/>
      <c r="JKX2" s="53"/>
      <c r="JKY2" s="53"/>
      <c r="JKZ2" s="53"/>
      <c r="JLA2" s="53"/>
      <c r="JLB2" s="53"/>
      <c r="JLC2" s="53"/>
      <c r="JLD2" s="53"/>
      <c r="JLE2" s="53"/>
      <c r="JLF2" s="53"/>
      <c r="JLG2" s="53"/>
      <c r="JLH2" s="53"/>
      <c r="JLI2" s="53"/>
      <c r="JLJ2" s="53"/>
      <c r="JLK2" s="53"/>
      <c r="JLL2" s="53"/>
      <c r="JLM2" s="53"/>
      <c r="JLN2" s="53"/>
      <c r="JLO2" s="53"/>
      <c r="JLP2" s="53"/>
      <c r="JLQ2" s="53"/>
      <c r="JLR2" s="53"/>
      <c r="JLS2" s="53"/>
      <c r="JLT2" s="53"/>
      <c r="JLU2" s="53"/>
      <c r="JLV2" s="53"/>
      <c r="JLW2" s="53"/>
      <c r="JLX2" s="53"/>
      <c r="JLY2" s="53"/>
      <c r="JLZ2" s="53"/>
      <c r="JMA2" s="53"/>
      <c r="JMB2" s="53"/>
      <c r="JMC2" s="53"/>
      <c r="JMD2" s="53"/>
      <c r="JME2" s="53"/>
      <c r="JMF2" s="53"/>
      <c r="JMG2" s="53"/>
      <c r="JMH2" s="53"/>
      <c r="JMI2" s="53"/>
      <c r="JMJ2" s="53"/>
      <c r="JMK2" s="53"/>
      <c r="JML2" s="53"/>
      <c r="JMM2" s="53"/>
      <c r="JMN2" s="53"/>
      <c r="JMO2" s="53"/>
      <c r="JMP2" s="53"/>
      <c r="JMQ2" s="53"/>
      <c r="JMR2" s="53"/>
      <c r="JMS2" s="53"/>
      <c r="JMT2" s="53"/>
      <c r="JMU2" s="53"/>
      <c r="JMV2" s="53"/>
      <c r="JMW2" s="53"/>
      <c r="JMX2" s="53"/>
      <c r="JMY2" s="53"/>
      <c r="JMZ2" s="53"/>
      <c r="JNA2" s="53"/>
      <c r="JNB2" s="53"/>
      <c r="JNC2" s="53"/>
      <c r="JND2" s="53"/>
      <c r="JNE2" s="53"/>
      <c r="JNF2" s="53"/>
      <c r="JNG2" s="53"/>
      <c r="JNH2" s="53"/>
      <c r="JNI2" s="53"/>
      <c r="JNJ2" s="53"/>
      <c r="JNK2" s="53"/>
      <c r="JNL2" s="53"/>
      <c r="JNM2" s="53"/>
      <c r="JNN2" s="53"/>
      <c r="JNO2" s="53"/>
      <c r="JNP2" s="53"/>
      <c r="JNQ2" s="53"/>
      <c r="JNR2" s="53"/>
      <c r="JNS2" s="53"/>
      <c r="JNT2" s="53"/>
      <c r="JNU2" s="53"/>
      <c r="JNV2" s="53"/>
      <c r="JNW2" s="53"/>
      <c r="JNX2" s="53"/>
      <c r="JNY2" s="53"/>
      <c r="JNZ2" s="53"/>
      <c r="JOA2" s="53"/>
      <c r="JOB2" s="53"/>
      <c r="JOC2" s="53"/>
      <c r="JOD2" s="53"/>
      <c r="JOE2" s="53"/>
      <c r="JOF2" s="53"/>
      <c r="JOG2" s="53"/>
      <c r="JOH2" s="53"/>
      <c r="JOI2" s="53"/>
      <c r="JOJ2" s="53"/>
      <c r="JOK2" s="53"/>
      <c r="JOL2" s="53"/>
      <c r="JOM2" s="53"/>
      <c r="JON2" s="53"/>
      <c r="JOO2" s="53"/>
      <c r="JOP2" s="53"/>
      <c r="JOQ2" s="53"/>
      <c r="JOR2" s="53"/>
      <c r="JOS2" s="53"/>
      <c r="JOT2" s="53"/>
      <c r="JOU2" s="53"/>
      <c r="JOV2" s="53"/>
      <c r="JOW2" s="53"/>
      <c r="JOX2" s="53"/>
      <c r="JOY2" s="53"/>
      <c r="JOZ2" s="53"/>
      <c r="JPA2" s="53"/>
      <c r="JPB2" s="53"/>
      <c r="JPC2" s="53"/>
      <c r="JPD2" s="53"/>
      <c r="JPE2" s="53"/>
      <c r="JPF2" s="53"/>
      <c r="JPG2" s="53"/>
      <c r="JPH2" s="53"/>
      <c r="JPI2" s="53"/>
      <c r="JPJ2" s="53"/>
      <c r="JPK2" s="53"/>
      <c r="JPL2" s="53"/>
      <c r="JPM2" s="53"/>
      <c r="JPN2" s="53"/>
      <c r="JPO2" s="53"/>
      <c r="JPP2" s="53"/>
      <c r="JPQ2" s="53"/>
      <c r="JPR2" s="53"/>
      <c r="JPS2" s="53"/>
      <c r="JPT2" s="53"/>
      <c r="JPU2" s="53"/>
      <c r="JPV2" s="53"/>
      <c r="JPW2" s="53"/>
      <c r="JPX2" s="53"/>
      <c r="JPY2" s="53"/>
      <c r="JPZ2" s="53"/>
      <c r="JQA2" s="53"/>
      <c r="JQB2" s="53"/>
      <c r="JQC2" s="53"/>
      <c r="JQD2" s="53"/>
      <c r="JQE2" s="53"/>
      <c r="JQF2" s="53"/>
      <c r="JQG2" s="53"/>
      <c r="JQH2" s="53"/>
      <c r="JQI2" s="53"/>
      <c r="JQJ2" s="53"/>
      <c r="JQK2" s="53"/>
      <c r="JQL2" s="53"/>
      <c r="JQM2" s="53"/>
      <c r="JQN2" s="53"/>
      <c r="JQO2" s="53"/>
      <c r="JQP2" s="53"/>
      <c r="JQQ2" s="53"/>
      <c r="JQR2" s="53"/>
      <c r="JQS2" s="53"/>
      <c r="JQT2" s="53"/>
      <c r="JQU2" s="53"/>
      <c r="JQV2" s="53"/>
      <c r="JQW2" s="53"/>
      <c r="JQX2" s="53"/>
      <c r="JQY2" s="53"/>
      <c r="JQZ2" s="53"/>
      <c r="JRA2" s="53"/>
      <c r="JRB2" s="53"/>
      <c r="JRC2" s="53"/>
      <c r="JRD2" s="53"/>
      <c r="JRE2" s="53"/>
      <c r="JRF2" s="53"/>
      <c r="JRG2" s="53"/>
      <c r="JRH2" s="53"/>
      <c r="JRI2" s="53"/>
      <c r="JRJ2" s="53"/>
      <c r="JRK2" s="53"/>
      <c r="JRL2" s="53"/>
      <c r="JRM2" s="53"/>
      <c r="JRN2" s="53"/>
      <c r="JRO2" s="53"/>
      <c r="JRP2" s="53"/>
      <c r="JRQ2" s="53"/>
      <c r="JRR2" s="53"/>
      <c r="JRS2" s="53"/>
      <c r="JRT2" s="53"/>
      <c r="JRU2" s="53"/>
      <c r="JRV2" s="53"/>
      <c r="JRW2" s="53"/>
      <c r="JRX2" s="53"/>
      <c r="JRY2" s="53"/>
      <c r="JRZ2" s="53"/>
      <c r="JSA2" s="53"/>
      <c r="JSB2" s="53"/>
      <c r="JSC2" s="53"/>
      <c r="JSD2" s="53"/>
      <c r="JSE2" s="53"/>
      <c r="JSF2" s="53"/>
      <c r="JSG2" s="53"/>
      <c r="JSH2" s="53"/>
      <c r="JSI2" s="53"/>
      <c r="JSJ2" s="53"/>
      <c r="JSK2" s="53"/>
      <c r="JSL2" s="53"/>
      <c r="JSM2" s="53"/>
      <c r="JSN2" s="53"/>
      <c r="JSO2" s="53"/>
      <c r="JSP2" s="53"/>
      <c r="JSQ2" s="53"/>
      <c r="JSR2" s="53"/>
      <c r="JSS2" s="53"/>
      <c r="JST2" s="53"/>
      <c r="JSU2" s="53"/>
      <c r="JSV2" s="53"/>
      <c r="JSW2" s="53"/>
      <c r="JSX2" s="53"/>
      <c r="JSY2" s="53"/>
      <c r="JSZ2" s="53"/>
      <c r="JTA2" s="53"/>
      <c r="JTB2" s="53"/>
      <c r="JTC2" s="53"/>
      <c r="JTD2" s="53"/>
      <c r="JTE2" s="53"/>
      <c r="JTF2" s="53"/>
      <c r="JTG2" s="53"/>
      <c r="JTH2" s="53"/>
      <c r="JTI2" s="53"/>
      <c r="JTJ2" s="53"/>
      <c r="JTK2" s="53"/>
      <c r="JTL2" s="53"/>
      <c r="JTM2" s="53"/>
      <c r="JTN2" s="53"/>
      <c r="JTO2" s="53"/>
      <c r="JTP2" s="53"/>
      <c r="JTQ2" s="53"/>
      <c r="JTR2" s="53"/>
      <c r="JTS2" s="53"/>
      <c r="JTT2" s="53"/>
      <c r="JTU2" s="53"/>
      <c r="JTV2" s="53"/>
      <c r="JTW2" s="53"/>
      <c r="JTX2" s="53"/>
      <c r="JTY2" s="53"/>
      <c r="JTZ2" s="53"/>
      <c r="JUA2" s="53"/>
      <c r="JUB2" s="53"/>
      <c r="JUC2" s="53"/>
      <c r="JUD2" s="53"/>
      <c r="JUE2" s="53"/>
      <c r="JUF2" s="53"/>
      <c r="JUG2" s="53"/>
      <c r="JUH2" s="53"/>
      <c r="JUI2" s="53"/>
      <c r="JUJ2" s="53"/>
      <c r="JUK2" s="53"/>
      <c r="JUL2" s="53"/>
      <c r="JUM2" s="53"/>
      <c r="JUN2" s="53"/>
      <c r="JUO2" s="53"/>
      <c r="JUP2" s="53"/>
      <c r="JUQ2" s="53"/>
      <c r="JUR2" s="53"/>
      <c r="JUS2" s="53"/>
      <c r="JUT2" s="53"/>
      <c r="JUU2" s="53"/>
      <c r="JUV2" s="53"/>
      <c r="JUW2" s="53"/>
      <c r="JUX2" s="53"/>
      <c r="JUY2" s="53"/>
      <c r="JUZ2" s="53"/>
      <c r="JVA2" s="53"/>
      <c r="JVB2" s="53"/>
      <c r="JVC2" s="53"/>
      <c r="JVD2" s="53"/>
      <c r="JVE2" s="53"/>
      <c r="JVF2" s="53"/>
      <c r="JVG2" s="53"/>
      <c r="JVH2" s="53"/>
      <c r="JVI2" s="53"/>
      <c r="JVJ2" s="53"/>
      <c r="JVK2" s="53"/>
      <c r="JVL2" s="53"/>
      <c r="JVM2" s="53"/>
      <c r="JVN2" s="53"/>
      <c r="JVO2" s="53"/>
      <c r="JVP2" s="53"/>
      <c r="JVQ2" s="53"/>
      <c r="JVR2" s="53"/>
      <c r="JVS2" s="53"/>
      <c r="JVT2" s="53"/>
      <c r="JVU2" s="53"/>
      <c r="JVV2" s="53"/>
      <c r="JVW2" s="53"/>
      <c r="JVX2" s="53"/>
      <c r="JVY2" s="53"/>
      <c r="JVZ2" s="53"/>
      <c r="JWA2" s="53"/>
      <c r="JWB2" s="53"/>
      <c r="JWC2" s="53"/>
      <c r="JWD2" s="53"/>
      <c r="JWE2" s="53"/>
      <c r="JWF2" s="53"/>
      <c r="JWG2" s="53"/>
      <c r="JWH2" s="53"/>
      <c r="JWI2" s="53"/>
      <c r="JWJ2" s="53"/>
      <c r="JWK2" s="53"/>
      <c r="JWL2" s="53"/>
      <c r="JWM2" s="53"/>
      <c r="JWN2" s="53"/>
      <c r="JWO2" s="53"/>
      <c r="JWP2" s="53"/>
      <c r="JWQ2" s="53"/>
      <c r="JWR2" s="53"/>
      <c r="JWS2" s="53"/>
      <c r="JWT2" s="53"/>
      <c r="JWU2" s="53"/>
      <c r="JWV2" s="53"/>
      <c r="JWW2" s="53"/>
      <c r="JWX2" s="53"/>
      <c r="JWY2" s="53"/>
      <c r="JWZ2" s="53"/>
      <c r="JXA2" s="53"/>
      <c r="JXB2" s="53"/>
      <c r="JXC2" s="53"/>
      <c r="JXD2" s="53"/>
      <c r="JXE2" s="53"/>
      <c r="JXF2" s="53"/>
      <c r="JXG2" s="53"/>
      <c r="JXH2" s="53"/>
      <c r="JXI2" s="53"/>
      <c r="JXJ2" s="53"/>
      <c r="JXK2" s="53"/>
      <c r="JXL2" s="53"/>
      <c r="JXM2" s="53"/>
      <c r="JXN2" s="53"/>
      <c r="JXO2" s="53"/>
      <c r="JXP2" s="53"/>
      <c r="JXQ2" s="53"/>
      <c r="JXR2" s="53"/>
      <c r="JXS2" s="53"/>
      <c r="JXT2" s="53"/>
      <c r="JXU2" s="53"/>
      <c r="JXV2" s="53"/>
      <c r="JXW2" s="53"/>
      <c r="JXX2" s="53"/>
      <c r="JXY2" s="53"/>
      <c r="JXZ2" s="53"/>
      <c r="JYA2" s="53"/>
      <c r="JYB2" s="53"/>
      <c r="JYC2" s="53"/>
      <c r="JYD2" s="53"/>
      <c r="JYE2" s="53"/>
      <c r="JYF2" s="53"/>
      <c r="JYG2" s="53"/>
      <c r="JYH2" s="53"/>
      <c r="JYI2" s="53"/>
      <c r="JYJ2" s="53"/>
      <c r="JYK2" s="53"/>
      <c r="JYL2" s="53"/>
      <c r="JYM2" s="53"/>
      <c r="JYN2" s="53"/>
      <c r="JYO2" s="53"/>
      <c r="JYP2" s="53"/>
      <c r="JYQ2" s="53"/>
      <c r="JYR2" s="53"/>
      <c r="JYS2" s="53"/>
      <c r="JYT2" s="53"/>
      <c r="JYU2" s="53"/>
      <c r="JYV2" s="53"/>
      <c r="JYW2" s="53"/>
      <c r="JYX2" s="53"/>
      <c r="JYY2" s="53"/>
      <c r="JYZ2" s="53"/>
      <c r="JZA2" s="53"/>
      <c r="JZB2" s="53"/>
      <c r="JZC2" s="53"/>
      <c r="JZD2" s="53"/>
      <c r="JZE2" s="53"/>
      <c r="JZF2" s="53"/>
      <c r="JZG2" s="53"/>
      <c r="JZH2" s="53"/>
      <c r="JZI2" s="53"/>
      <c r="JZJ2" s="53"/>
      <c r="JZK2" s="53"/>
      <c r="JZL2" s="53"/>
      <c r="JZM2" s="53"/>
      <c r="JZN2" s="53"/>
      <c r="JZO2" s="53"/>
      <c r="JZP2" s="53"/>
      <c r="JZQ2" s="53"/>
      <c r="JZR2" s="53"/>
      <c r="JZS2" s="53"/>
      <c r="JZT2" s="53"/>
      <c r="JZU2" s="53"/>
      <c r="JZV2" s="53"/>
      <c r="JZW2" s="53"/>
      <c r="JZX2" s="53"/>
      <c r="JZY2" s="53"/>
      <c r="JZZ2" s="53"/>
      <c r="KAA2" s="53"/>
      <c r="KAB2" s="53"/>
      <c r="KAC2" s="53"/>
      <c r="KAD2" s="53"/>
      <c r="KAE2" s="53"/>
      <c r="KAF2" s="53"/>
      <c r="KAG2" s="53"/>
      <c r="KAH2" s="53"/>
      <c r="KAI2" s="53"/>
      <c r="KAJ2" s="53"/>
      <c r="KAK2" s="53"/>
      <c r="KAL2" s="53"/>
      <c r="KAM2" s="53"/>
      <c r="KAN2" s="53"/>
      <c r="KAO2" s="53"/>
      <c r="KAP2" s="53"/>
      <c r="KAQ2" s="53"/>
      <c r="KAR2" s="53"/>
      <c r="KAS2" s="53"/>
      <c r="KAT2" s="53"/>
      <c r="KAU2" s="53"/>
      <c r="KAV2" s="53"/>
      <c r="KAW2" s="53"/>
      <c r="KAX2" s="53"/>
      <c r="KAY2" s="53"/>
      <c r="KAZ2" s="53"/>
      <c r="KBA2" s="53"/>
      <c r="KBB2" s="53"/>
      <c r="KBC2" s="53"/>
      <c r="KBD2" s="53"/>
      <c r="KBE2" s="53"/>
      <c r="KBF2" s="53"/>
      <c r="KBG2" s="53"/>
      <c r="KBH2" s="53"/>
      <c r="KBI2" s="53"/>
      <c r="KBJ2" s="53"/>
      <c r="KBK2" s="53"/>
      <c r="KBL2" s="53"/>
      <c r="KBM2" s="53"/>
      <c r="KBN2" s="53"/>
      <c r="KBO2" s="53"/>
      <c r="KBP2" s="53"/>
      <c r="KBQ2" s="53"/>
      <c r="KBR2" s="53"/>
      <c r="KBS2" s="53"/>
      <c r="KBT2" s="53"/>
      <c r="KBU2" s="53"/>
      <c r="KBV2" s="53"/>
      <c r="KBW2" s="53"/>
      <c r="KBX2" s="53"/>
      <c r="KBY2" s="53"/>
      <c r="KBZ2" s="53"/>
      <c r="KCA2" s="53"/>
      <c r="KCB2" s="53"/>
      <c r="KCC2" s="53"/>
      <c r="KCD2" s="53"/>
      <c r="KCE2" s="53"/>
      <c r="KCF2" s="53"/>
      <c r="KCG2" s="53"/>
      <c r="KCH2" s="53"/>
      <c r="KCI2" s="53"/>
      <c r="KCJ2" s="53"/>
      <c r="KCK2" s="53"/>
      <c r="KCL2" s="53"/>
      <c r="KCM2" s="53"/>
      <c r="KCN2" s="53"/>
      <c r="KCO2" s="53"/>
      <c r="KCP2" s="53"/>
      <c r="KCQ2" s="53"/>
      <c r="KCR2" s="53"/>
      <c r="KCS2" s="53"/>
      <c r="KCT2" s="53"/>
      <c r="KCU2" s="53"/>
      <c r="KCV2" s="53"/>
      <c r="KCW2" s="53"/>
      <c r="KCX2" s="53"/>
      <c r="KCY2" s="53"/>
      <c r="KCZ2" s="53"/>
      <c r="KDA2" s="53"/>
      <c r="KDB2" s="53"/>
      <c r="KDC2" s="53"/>
      <c r="KDD2" s="53"/>
      <c r="KDE2" s="53"/>
      <c r="KDF2" s="53"/>
      <c r="KDG2" s="53"/>
      <c r="KDH2" s="53"/>
      <c r="KDI2" s="53"/>
      <c r="KDJ2" s="53"/>
      <c r="KDK2" s="53"/>
      <c r="KDL2" s="53"/>
      <c r="KDM2" s="53"/>
      <c r="KDN2" s="53"/>
      <c r="KDO2" s="53"/>
      <c r="KDP2" s="53"/>
      <c r="KDQ2" s="53"/>
      <c r="KDR2" s="53"/>
      <c r="KDS2" s="53"/>
      <c r="KDT2" s="53"/>
      <c r="KDU2" s="53"/>
      <c r="KDV2" s="53"/>
      <c r="KDW2" s="53"/>
      <c r="KDX2" s="53"/>
      <c r="KDY2" s="53"/>
      <c r="KDZ2" s="53"/>
      <c r="KEA2" s="53"/>
      <c r="KEB2" s="53"/>
      <c r="KEC2" s="53"/>
      <c r="KED2" s="53"/>
      <c r="KEE2" s="53"/>
      <c r="KEF2" s="53"/>
      <c r="KEG2" s="53"/>
      <c r="KEH2" s="53"/>
      <c r="KEI2" s="53"/>
      <c r="KEJ2" s="53"/>
      <c r="KEK2" s="53"/>
      <c r="KEL2" s="53"/>
      <c r="KEM2" s="53"/>
      <c r="KEN2" s="53"/>
      <c r="KEO2" s="53"/>
      <c r="KEP2" s="53"/>
      <c r="KEQ2" s="53"/>
      <c r="KER2" s="53"/>
      <c r="KES2" s="53"/>
      <c r="KET2" s="53"/>
      <c r="KEU2" s="53"/>
      <c r="KEV2" s="53"/>
      <c r="KEW2" s="53"/>
      <c r="KEX2" s="53"/>
      <c r="KEY2" s="53"/>
      <c r="KEZ2" s="53"/>
      <c r="KFA2" s="53"/>
      <c r="KFB2" s="53"/>
      <c r="KFC2" s="53"/>
      <c r="KFD2" s="53"/>
      <c r="KFE2" s="53"/>
      <c r="KFF2" s="53"/>
      <c r="KFG2" s="53"/>
      <c r="KFH2" s="53"/>
      <c r="KFI2" s="53"/>
      <c r="KFJ2" s="53"/>
      <c r="KFK2" s="53"/>
      <c r="KFL2" s="53"/>
      <c r="KFM2" s="53"/>
      <c r="KFN2" s="53"/>
      <c r="KFO2" s="53"/>
      <c r="KFP2" s="53"/>
      <c r="KFQ2" s="53"/>
      <c r="KFR2" s="53"/>
      <c r="KFS2" s="53"/>
      <c r="KFT2" s="53"/>
      <c r="KFU2" s="53"/>
      <c r="KFV2" s="53"/>
      <c r="KFW2" s="53"/>
      <c r="KFX2" s="53"/>
      <c r="KFY2" s="53"/>
      <c r="KFZ2" s="53"/>
      <c r="KGA2" s="53"/>
      <c r="KGB2" s="53"/>
      <c r="KGC2" s="53"/>
      <c r="KGD2" s="53"/>
      <c r="KGE2" s="53"/>
      <c r="KGF2" s="53"/>
      <c r="KGG2" s="53"/>
      <c r="KGH2" s="53"/>
      <c r="KGI2" s="53"/>
      <c r="KGJ2" s="53"/>
      <c r="KGK2" s="53"/>
      <c r="KGL2" s="53"/>
      <c r="KGM2" s="53"/>
      <c r="KGN2" s="53"/>
      <c r="KGO2" s="53"/>
      <c r="KGP2" s="53"/>
      <c r="KGQ2" s="53"/>
      <c r="KGR2" s="53"/>
      <c r="KGS2" s="53"/>
      <c r="KGT2" s="53"/>
      <c r="KGU2" s="53"/>
      <c r="KGV2" s="53"/>
      <c r="KGW2" s="53"/>
      <c r="KGX2" s="53"/>
      <c r="KGY2" s="53"/>
      <c r="KGZ2" s="53"/>
      <c r="KHA2" s="53"/>
      <c r="KHB2" s="53"/>
      <c r="KHC2" s="53"/>
      <c r="KHD2" s="53"/>
      <c r="KHE2" s="53"/>
      <c r="KHF2" s="53"/>
      <c r="KHG2" s="53"/>
      <c r="KHH2" s="53"/>
      <c r="KHI2" s="53"/>
      <c r="KHJ2" s="53"/>
      <c r="KHK2" s="53"/>
      <c r="KHL2" s="53"/>
      <c r="KHM2" s="53"/>
      <c r="KHN2" s="53"/>
      <c r="KHO2" s="53"/>
      <c r="KHP2" s="53"/>
      <c r="KHQ2" s="53"/>
      <c r="KHR2" s="53"/>
      <c r="KHS2" s="53"/>
      <c r="KHT2" s="53"/>
      <c r="KHU2" s="53"/>
      <c r="KHV2" s="53"/>
      <c r="KHW2" s="53"/>
      <c r="KHX2" s="53"/>
      <c r="KHY2" s="53"/>
      <c r="KHZ2" s="53"/>
      <c r="KIA2" s="53"/>
      <c r="KIB2" s="53"/>
      <c r="KIC2" s="53"/>
      <c r="KID2" s="53"/>
      <c r="KIE2" s="53"/>
      <c r="KIF2" s="53"/>
      <c r="KIG2" s="53"/>
      <c r="KIH2" s="53"/>
      <c r="KII2" s="53"/>
      <c r="KIJ2" s="53"/>
      <c r="KIK2" s="53"/>
      <c r="KIL2" s="53"/>
      <c r="KIM2" s="53"/>
      <c r="KIN2" s="53"/>
      <c r="KIO2" s="53"/>
      <c r="KIP2" s="53"/>
      <c r="KIQ2" s="53"/>
      <c r="KIR2" s="53"/>
      <c r="KIS2" s="53"/>
      <c r="KIT2" s="53"/>
      <c r="KIU2" s="53"/>
      <c r="KIV2" s="53"/>
      <c r="KIW2" s="53"/>
      <c r="KIX2" s="53"/>
      <c r="KIY2" s="53"/>
      <c r="KIZ2" s="53"/>
      <c r="KJA2" s="53"/>
      <c r="KJB2" s="53"/>
      <c r="KJC2" s="53"/>
      <c r="KJD2" s="53"/>
      <c r="KJE2" s="53"/>
      <c r="KJF2" s="53"/>
      <c r="KJG2" s="53"/>
      <c r="KJH2" s="53"/>
      <c r="KJI2" s="53"/>
      <c r="KJJ2" s="53"/>
      <c r="KJK2" s="53"/>
      <c r="KJL2" s="53"/>
      <c r="KJM2" s="53"/>
      <c r="KJN2" s="53"/>
      <c r="KJO2" s="53"/>
      <c r="KJP2" s="53"/>
      <c r="KJQ2" s="53"/>
      <c r="KJR2" s="53"/>
      <c r="KJS2" s="53"/>
      <c r="KJT2" s="53"/>
      <c r="KJU2" s="53"/>
      <c r="KJV2" s="53"/>
      <c r="KJW2" s="53"/>
      <c r="KJX2" s="53"/>
      <c r="KJY2" s="53"/>
      <c r="KJZ2" s="53"/>
      <c r="KKA2" s="53"/>
      <c r="KKB2" s="53"/>
      <c r="KKC2" s="53"/>
      <c r="KKD2" s="53"/>
      <c r="KKE2" s="53"/>
      <c r="KKF2" s="53"/>
      <c r="KKG2" s="53"/>
      <c r="KKH2" s="53"/>
      <c r="KKI2" s="53"/>
      <c r="KKJ2" s="53"/>
      <c r="KKK2" s="53"/>
      <c r="KKL2" s="53"/>
      <c r="KKM2" s="53"/>
      <c r="KKN2" s="53"/>
      <c r="KKO2" s="53"/>
      <c r="KKP2" s="53"/>
      <c r="KKQ2" s="53"/>
      <c r="KKR2" s="53"/>
      <c r="KKS2" s="53"/>
      <c r="KKT2" s="53"/>
      <c r="KKU2" s="53"/>
      <c r="KKV2" s="53"/>
      <c r="KKW2" s="53"/>
      <c r="KKX2" s="53"/>
      <c r="KKY2" s="53"/>
      <c r="KKZ2" s="53"/>
      <c r="KLA2" s="53"/>
      <c r="KLB2" s="53"/>
      <c r="KLC2" s="53"/>
      <c r="KLD2" s="53"/>
      <c r="KLE2" s="53"/>
      <c r="KLF2" s="53"/>
      <c r="KLG2" s="53"/>
      <c r="KLH2" s="53"/>
      <c r="KLI2" s="53"/>
      <c r="KLJ2" s="53"/>
      <c r="KLK2" s="53"/>
      <c r="KLL2" s="53"/>
      <c r="KLM2" s="53"/>
      <c r="KLN2" s="53"/>
      <c r="KLO2" s="53"/>
      <c r="KLP2" s="53"/>
      <c r="KLQ2" s="53"/>
      <c r="KLR2" s="53"/>
      <c r="KLS2" s="53"/>
      <c r="KLT2" s="53"/>
      <c r="KLU2" s="53"/>
      <c r="KLV2" s="53"/>
      <c r="KLW2" s="53"/>
      <c r="KLX2" s="53"/>
      <c r="KLY2" s="53"/>
      <c r="KLZ2" s="53"/>
      <c r="KMA2" s="53"/>
      <c r="KMB2" s="53"/>
      <c r="KMC2" s="53"/>
      <c r="KMD2" s="53"/>
      <c r="KME2" s="53"/>
      <c r="KMF2" s="53"/>
      <c r="KMG2" s="53"/>
      <c r="KMH2" s="53"/>
      <c r="KMI2" s="53"/>
      <c r="KMJ2" s="53"/>
      <c r="KMK2" s="53"/>
      <c r="KML2" s="53"/>
      <c r="KMM2" s="53"/>
      <c r="KMN2" s="53"/>
      <c r="KMO2" s="53"/>
      <c r="KMP2" s="53"/>
      <c r="KMQ2" s="53"/>
      <c r="KMR2" s="53"/>
      <c r="KMS2" s="53"/>
      <c r="KMT2" s="53"/>
      <c r="KMU2" s="53"/>
      <c r="KMV2" s="53"/>
      <c r="KMW2" s="53"/>
      <c r="KMX2" s="53"/>
      <c r="KMY2" s="53"/>
      <c r="KMZ2" s="53"/>
      <c r="KNA2" s="53"/>
      <c r="KNB2" s="53"/>
      <c r="KNC2" s="53"/>
      <c r="KND2" s="53"/>
      <c r="KNE2" s="53"/>
      <c r="KNF2" s="53"/>
      <c r="KNG2" s="53"/>
      <c r="KNH2" s="53"/>
      <c r="KNI2" s="53"/>
      <c r="KNJ2" s="53"/>
      <c r="KNK2" s="53"/>
      <c r="KNL2" s="53"/>
      <c r="KNM2" s="53"/>
      <c r="KNN2" s="53"/>
      <c r="KNO2" s="53"/>
      <c r="KNP2" s="53"/>
      <c r="KNQ2" s="53"/>
      <c r="KNR2" s="53"/>
      <c r="KNS2" s="53"/>
      <c r="KNT2" s="53"/>
      <c r="KNU2" s="53"/>
      <c r="KNV2" s="53"/>
      <c r="KNW2" s="53"/>
      <c r="KNX2" s="53"/>
      <c r="KNY2" s="53"/>
      <c r="KNZ2" s="53"/>
      <c r="KOA2" s="53"/>
      <c r="KOB2" s="53"/>
      <c r="KOC2" s="53"/>
      <c r="KOD2" s="53"/>
      <c r="KOE2" s="53"/>
      <c r="KOF2" s="53"/>
      <c r="KOG2" s="53"/>
      <c r="KOH2" s="53"/>
      <c r="KOI2" s="53"/>
      <c r="KOJ2" s="53"/>
      <c r="KOK2" s="53"/>
      <c r="KOL2" s="53"/>
      <c r="KOM2" s="53"/>
      <c r="KON2" s="53"/>
      <c r="KOO2" s="53"/>
      <c r="KOP2" s="53"/>
      <c r="KOQ2" s="53"/>
      <c r="KOR2" s="53"/>
      <c r="KOS2" s="53"/>
      <c r="KOT2" s="53"/>
      <c r="KOU2" s="53"/>
      <c r="KOV2" s="53"/>
      <c r="KOW2" s="53"/>
      <c r="KOX2" s="53"/>
      <c r="KOY2" s="53"/>
      <c r="KOZ2" s="53"/>
      <c r="KPA2" s="53"/>
      <c r="KPB2" s="53"/>
      <c r="KPC2" s="53"/>
      <c r="KPD2" s="53"/>
      <c r="KPE2" s="53"/>
      <c r="KPF2" s="53"/>
      <c r="KPG2" s="53"/>
      <c r="KPH2" s="53"/>
      <c r="KPI2" s="53"/>
      <c r="KPJ2" s="53"/>
      <c r="KPK2" s="53"/>
      <c r="KPL2" s="53"/>
      <c r="KPM2" s="53"/>
      <c r="KPN2" s="53"/>
      <c r="KPO2" s="53"/>
      <c r="KPP2" s="53"/>
      <c r="KPQ2" s="53"/>
      <c r="KPR2" s="53"/>
      <c r="KPS2" s="53"/>
      <c r="KPT2" s="53"/>
      <c r="KPU2" s="53"/>
      <c r="KPV2" s="53"/>
      <c r="KPW2" s="53"/>
      <c r="KPX2" s="53"/>
      <c r="KPY2" s="53"/>
      <c r="KPZ2" s="53"/>
      <c r="KQA2" s="53"/>
      <c r="KQB2" s="53"/>
      <c r="KQC2" s="53"/>
      <c r="KQD2" s="53"/>
      <c r="KQE2" s="53"/>
      <c r="KQF2" s="53"/>
      <c r="KQG2" s="53"/>
      <c r="KQH2" s="53"/>
      <c r="KQI2" s="53"/>
      <c r="KQJ2" s="53"/>
      <c r="KQK2" s="53"/>
      <c r="KQL2" s="53"/>
      <c r="KQM2" s="53"/>
      <c r="KQN2" s="53"/>
      <c r="KQO2" s="53"/>
      <c r="KQP2" s="53"/>
      <c r="KQQ2" s="53"/>
      <c r="KQR2" s="53"/>
      <c r="KQS2" s="53"/>
      <c r="KQT2" s="53"/>
      <c r="KQU2" s="53"/>
      <c r="KQV2" s="53"/>
      <c r="KQW2" s="53"/>
      <c r="KQX2" s="53"/>
      <c r="KQY2" s="53"/>
      <c r="KQZ2" s="53"/>
      <c r="KRA2" s="53"/>
      <c r="KRB2" s="53"/>
      <c r="KRC2" s="53"/>
      <c r="KRD2" s="53"/>
      <c r="KRE2" s="53"/>
      <c r="KRF2" s="53"/>
      <c r="KRG2" s="53"/>
      <c r="KRH2" s="53"/>
      <c r="KRI2" s="53"/>
      <c r="KRJ2" s="53"/>
      <c r="KRK2" s="53"/>
      <c r="KRL2" s="53"/>
      <c r="KRM2" s="53"/>
      <c r="KRN2" s="53"/>
      <c r="KRO2" s="53"/>
      <c r="KRP2" s="53"/>
      <c r="KRQ2" s="53"/>
      <c r="KRR2" s="53"/>
      <c r="KRS2" s="53"/>
      <c r="KRT2" s="53"/>
      <c r="KRU2" s="53"/>
      <c r="KRV2" s="53"/>
      <c r="KRW2" s="53"/>
      <c r="KRX2" s="53"/>
      <c r="KRY2" s="53"/>
      <c r="KRZ2" s="53"/>
      <c r="KSA2" s="53"/>
      <c r="KSB2" s="53"/>
      <c r="KSC2" s="53"/>
      <c r="KSD2" s="53"/>
      <c r="KSE2" s="53"/>
      <c r="KSF2" s="53"/>
      <c r="KSG2" s="53"/>
      <c r="KSH2" s="53"/>
      <c r="KSI2" s="53"/>
      <c r="KSJ2" s="53"/>
      <c r="KSK2" s="53"/>
      <c r="KSL2" s="53"/>
      <c r="KSM2" s="53"/>
      <c r="KSN2" s="53"/>
      <c r="KSO2" s="53"/>
      <c r="KSP2" s="53"/>
      <c r="KSQ2" s="53"/>
      <c r="KSR2" s="53"/>
      <c r="KSS2" s="53"/>
      <c r="KST2" s="53"/>
      <c r="KSU2" s="53"/>
      <c r="KSV2" s="53"/>
      <c r="KSW2" s="53"/>
      <c r="KSX2" s="53"/>
      <c r="KSY2" s="53"/>
      <c r="KSZ2" s="53"/>
      <c r="KTA2" s="53"/>
      <c r="KTB2" s="53"/>
      <c r="KTC2" s="53"/>
      <c r="KTD2" s="53"/>
      <c r="KTE2" s="53"/>
      <c r="KTF2" s="53"/>
      <c r="KTG2" s="53"/>
      <c r="KTH2" s="53"/>
      <c r="KTI2" s="53"/>
      <c r="KTJ2" s="53"/>
      <c r="KTK2" s="53"/>
      <c r="KTL2" s="53"/>
      <c r="KTM2" s="53"/>
      <c r="KTN2" s="53"/>
      <c r="KTO2" s="53"/>
      <c r="KTP2" s="53"/>
      <c r="KTQ2" s="53"/>
      <c r="KTR2" s="53"/>
      <c r="KTS2" s="53"/>
      <c r="KTT2" s="53"/>
      <c r="KTU2" s="53"/>
      <c r="KTV2" s="53"/>
      <c r="KTW2" s="53"/>
      <c r="KTX2" s="53"/>
      <c r="KTY2" s="53"/>
      <c r="KTZ2" s="53"/>
      <c r="KUA2" s="53"/>
      <c r="KUB2" s="53"/>
      <c r="KUC2" s="53"/>
      <c r="KUD2" s="53"/>
      <c r="KUE2" s="53"/>
      <c r="KUF2" s="53"/>
      <c r="KUG2" s="53"/>
      <c r="KUH2" s="53"/>
      <c r="KUI2" s="53"/>
      <c r="KUJ2" s="53"/>
      <c r="KUK2" s="53"/>
      <c r="KUL2" s="53"/>
      <c r="KUM2" s="53"/>
      <c r="KUN2" s="53"/>
      <c r="KUO2" s="53"/>
      <c r="KUP2" s="53"/>
      <c r="KUQ2" s="53"/>
      <c r="KUR2" s="53"/>
      <c r="KUS2" s="53"/>
      <c r="KUT2" s="53"/>
      <c r="KUU2" s="53"/>
      <c r="KUV2" s="53"/>
      <c r="KUW2" s="53"/>
      <c r="KUX2" s="53"/>
      <c r="KUY2" s="53"/>
      <c r="KUZ2" s="53"/>
      <c r="KVA2" s="53"/>
      <c r="KVB2" s="53"/>
      <c r="KVC2" s="53"/>
      <c r="KVD2" s="53"/>
      <c r="KVE2" s="53"/>
      <c r="KVF2" s="53"/>
      <c r="KVG2" s="53"/>
      <c r="KVH2" s="53"/>
      <c r="KVI2" s="53"/>
      <c r="KVJ2" s="53"/>
      <c r="KVK2" s="53"/>
      <c r="KVL2" s="53"/>
      <c r="KVM2" s="53"/>
      <c r="KVN2" s="53"/>
      <c r="KVO2" s="53"/>
      <c r="KVP2" s="53"/>
      <c r="KVQ2" s="53"/>
      <c r="KVR2" s="53"/>
      <c r="KVS2" s="53"/>
      <c r="KVT2" s="53"/>
      <c r="KVU2" s="53"/>
      <c r="KVV2" s="53"/>
      <c r="KVW2" s="53"/>
      <c r="KVX2" s="53"/>
      <c r="KVY2" s="53"/>
      <c r="KVZ2" s="53"/>
      <c r="KWA2" s="53"/>
      <c r="KWB2" s="53"/>
      <c r="KWC2" s="53"/>
      <c r="KWD2" s="53"/>
      <c r="KWE2" s="53"/>
      <c r="KWF2" s="53"/>
      <c r="KWG2" s="53"/>
      <c r="KWH2" s="53"/>
      <c r="KWI2" s="53"/>
      <c r="KWJ2" s="53"/>
      <c r="KWK2" s="53"/>
      <c r="KWL2" s="53"/>
      <c r="KWM2" s="53"/>
      <c r="KWN2" s="53"/>
      <c r="KWO2" s="53"/>
      <c r="KWP2" s="53"/>
      <c r="KWQ2" s="53"/>
      <c r="KWR2" s="53"/>
      <c r="KWS2" s="53"/>
      <c r="KWT2" s="53"/>
      <c r="KWU2" s="53"/>
      <c r="KWV2" s="53"/>
      <c r="KWW2" s="53"/>
      <c r="KWX2" s="53"/>
      <c r="KWY2" s="53"/>
      <c r="KWZ2" s="53"/>
      <c r="KXA2" s="53"/>
      <c r="KXB2" s="53"/>
      <c r="KXC2" s="53"/>
      <c r="KXD2" s="53"/>
      <c r="KXE2" s="53"/>
      <c r="KXF2" s="53"/>
      <c r="KXG2" s="53"/>
      <c r="KXH2" s="53"/>
      <c r="KXI2" s="53"/>
      <c r="KXJ2" s="53"/>
      <c r="KXK2" s="53"/>
      <c r="KXL2" s="53"/>
      <c r="KXM2" s="53"/>
      <c r="KXN2" s="53"/>
      <c r="KXO2" s="53"/>
      <c r="KXP2" s="53"/>
      <c r="KXQ2" s="53"/>
      <c r="KXR2" s="53"/>
      <c r="KXS2" s="53"/>
      <c r="KXT2" s="53"/>
      <c r="KXU2" s="53"/>
      <c r="KXV2" s="53"/>
      <c r="KXW2" s="53"/>
      <c r="KXX2" s="53"/>
      <c r="KXY2" s="53"/>
      <c r="KXZ2" s="53"/>
      <c r="KYA2" s="53"/>
      <c r="KYB2" s="53"/>
      <c r="KYC2" s="53"/>
      <c r="KYD2" s="53"/>
      <c r="KYE2" s="53"/>
      <c r="KYF2" s="53"/>
      <c r="KYG2" s="53"/>
      <c r="KYH2" s="53"/>
      <c r="KYI2" s="53"/>
      <c r="KYJ2" s="53"/>
      <c r="KYK2" s="53"/>
      <c r="KYL2" s="53"/>
      <c r="KYM2" s="53"/>
      <c r="KYN2" s="53"/>
      <c r="KYO2" s="53"/>
      <c r="KYP2" s="53"/>
      <c r="KYQ2" s="53"/>
      <c r="KYR2" s="53"/>
      <c r="KYS2" s="53"/>
      <c r="KYT2" s="53"/>
      <c r="KYU2" s="53"/>
      <c r="KYV2" s="53"/>
      <c r="KYW2" s="53"/>
      <c r="KYX2" s="53"/>
      <c r="KYY2" s="53"/>
      <c r="KYZ2" s="53"/>
      <c r="KZA2" s="53"/>
      <c r="KZB2" s="53"/>
      <c r="KZC2" s="53"/>
      <c r="KZD2" s="53"/>
      <c r="KZE2" s="53"/>
      <c r="KZF2" s="53"/>
      <c r="KZG2" s="53"/>
      <c r="KZH2" s="53"/>
      <c r="KZI2" s="53"/>
      <c r="KZJ2" s="53"/>
      <c r="KZK2" s="53"/>
      <c r="KZL2" s="53"/>
      <c r="KZM2" s="53"/>
      <c r="KZN2" s="53"/>
      <c r="KZO2" s="53"/>
      <c r="KZP2" s="53"/>
      <c r="KZQ2" s="53"/>
      <c r="KZR2" s="53"/>
      <c r="KZS2" s="53"/>
      <c r="KZT2" s="53"/>
      <c r="KZU2" s="53"/>
      <c r="KZV2" s="53"/>
      <c r="KZW2" s="53"/>
      <c r="KZX2" s="53"/>
      <c r="KZY2" s="53"/>
      <c r="KZZ2" s="53"/>
      <c r="LAA2" s="53"/>
      <c r="LAB2" s="53"/>
      <c r="LAC2" s="53"/>
      <c r="LAD2" s="53"/>
      <c r="LAE2" s="53"/>
      <c r="LAF2" s="53"/>
      <c r="LAG2" s="53"/>
      <c r="LAH2" s="53"/>
      <c r="LAI2" s="53"/>
      <c r="LAJ2" s="53"/>
      <c r="LAK2" s="53"/>
      <c r="LAL2" s="53"/>
      <c r="LAM2" s="53"/>
      <c r="LAN2" s="53"/>
      <c r="LAO2" s="53"/>
      <c r="LAP2" s="53"/>
      <c r="LAQ2" s="53"/>
      <c r="LAR2" s="53"/>
      <c r="LAS2" s="53"/>
      <c r="LAT2" s="53"/>
      <c r="LAU2" s="53"/>
      <c r="LAV2" s="53"/>
      <c r="LAW2" s="53"/>
      <c r="LAX2" s="53"/>
      <c r="LAY2" s="53"/>
      <c r="LAZ2" s="53"/>
      <c r="LBA2" s="53"/>
      <c r="LBB2" s="53"/>
      <c r="LBC2" s="53"/>
      <c r="LBD2" s="53"/>
      <c r="LBE2" s="53"/>
      <c r="LBF2" s="53"/>
      <c r="LBG2" s="53"/>
      <c r="LBH2" s="53"/>
      <c r="LBI2" s="53"/>
      <c r="LBJ2" s="53"/>
      <c r="LBK2" s="53"/>
      <c r="LBL2" s="53"/>
      <c r="LBM2" s="53"/>
      <c r="LBN2" s="53"/>
      <c r="LBO2" s="53"/>
      <c r="LBP2" s="53"/>
      <c r="LBQ2" s="53"/>
      <c r="LBR2" s="53"/>
      <c r="LBS2" s="53"/>
      <c r="LBT2" s="53"/>
      <c r="LBU2" s="53"/>
      <c r="LBV2" s="53"/>
      <c r="LBW2" s="53"/>
      <c r="LBX2" s="53"/>
      <c r="LBY2" s="53"/>
      <c r="LBZ2" s="53"/>
      <c r="LCA2" s="53"/>
      <c r="LCB2" s="53"/>
      <c r="LCC2" s="53"/>
      <c r="LCD2" s="53"/>
      <c r="LCE2" s="53"/>
      <c r="LCF2" s="53"/>
      <c r="LCG2" s="53"/>
      <c r="LCH2" s="53"/>
      <c r="LCI2" s="53"/>
      <c r="LCJ2" s="53"/>
      <c r="LCK2" s="53"/>
      <c r="LCL2" s="53"/>
      <c r="LCM2" s="53"/>
      <c r="LCN2" s="53"/>
      <c r="LCO2" s="53"/>
      <c r="LCP2" s="53"/>
      <c r="LCQ2" s="53"/>
      <c r="LCR2" s="53"/>
      <c r="LCS2" s="53"/>
      <c r="LCT2" s="53"/>
      <c r="LCU2" s="53"/>
      <c r="LCV2" s="53"/>
      <c r="LCW2" s="53"/>
      <c r="LCX2" s="53"/>
      <c r="LCY2" s="53"/>
      <c r="LCZ2" s="53"/>
      <c r="LDA2" s="53"/>
      <c r="LDB2" s="53"/>
      <c r="LDC2" s="53"/>
      <c r="LDD2" s="53"/>
      <c r="LDE2" s="53"/>
      <c r="LDF2" s="53"/>
      <c r="LDG2" s="53"/>
      <c r="LDH2" s="53"/>
      <c r="LDI2" s="53"/>
      <c r="LDJ2" s="53"/>
      <c r="LDK2" s="53"/>
      <c r="LDL2" s="53"/>
      <c r="LDM2" s="53"/>
      <c r="LDN2" s="53"/>
      <c r="LDO2" s="53"/>
      <c r="LDP2" s="53"/>
      <c r="LDQ2" s="53"/>
      <c r="LDR2" s="53"/>
      <c r="LDS2" s="53"/>
      <c r="LDT2" s="53"/>
      <c r="LDU2" s="53"/>
      <c r="LDV2" s="53"/>
      <c r="LDW2" s="53"/>
      <c r="LDX2" s="53"/>
      <c r="LDY2" s="53"/>
      <c r="LDZ2" s="53"/>
      <c r="LEA2" s="53"/>
      <c r="LEB2" s="53"/>
      <c r="LEC2" s="53"/>
      <c r="LED2" s="53"/>
      <c r="LEE2" s="53"/>
      <c r="LEF2" s="53"/>
      <c r="LEG2" s="53"/>
      <c r="LEH2" s="53"/>
      <c r="LEI2" s="53"/>
      <c r="LEJ2" s="53"/>
      <c r="LEK2" s="53"/>
      <c r="LEL2" s="53"/>
      <c r="LEM2" s="53"/>
      <c r="LEN2" s="53"/>
      <c r="LEO2" s="53"/>
      <c r="LEP2" s="53"/>
      <c r="LEQ2" s="53"/>
      <c r="LER2" s="53"/>
      <c r="LES2" s="53"/>
      <c r="LET2" s="53"/>
      <c r="LEU2" s="53"/>
      <c r="LEV2" s="53"/>
      <c r="LEW2" s="53"/>
      <c r="LEX2" s="53"/>
      <c r="LEY2" s="53"/>
      <c r="LEZ2" s="53"/>
      <c r="LFA2" s="53"/>
      <c r="LFB2" s="53"/>
      <c r="LFC2" s="53"/>
      <c r="LFD2" s="53"/>
      <c r="LFE2" s="53"/>
      <c r="LFF2" s="53"/>
      <c r="LFG2" s="53"/>
      <c r="LFH2" s="53"/>
      <c r="LFI2" s="53"/>
      <c r="LFJ2" s="53"/>
      <c r="LFK2" s="53"/>
      <c r="LFL2" s="53"/>
      <c r="LFM2" s="53"/>
      <c r="LFN2" s="53"/>
      <c r="LFO2" s="53"/>
      <c r="LFP2" s="53"/>
      <c r="LFQ2" s="53"/>
      <c r="LFR2" s="53"/>
      <c r="LFS2" s="53"/>
      <c r="LFT2" s="53"/>
      <c r="LFU2" s="53"/>
      <c r="LFV2" s="53"/>
      <c r="LFW2" s="53"/>
      <c r="LFX2" s="53"/>
      <c r="LFY2" s="53"/>
      <c r="LFZ2" s="53"/>
      <c r="LGA2" s="53"/>
      <c r="LGB2" s="53"/>
      <c r="LGC2" s="53"/>
      <c r="LGD2" s="53"/>
      <c r="LGE2" s="53"/>
      <c r="LGF2" s="53"/>
      <c r="LGG2" s="53"/>
      <c r="LGH2" s="53"/>
      <c r="LGI2" s="53"/>
      <c r="LGJ2" s="53"/>
      <c r="LGK2" s="53"/>
      <c r="LGL2" s="53"/>
      <c r="LGM2" s="53"/>
      <c r="LGN2" s="53"/>
      <c r="LGO2" s="53"/>
      <c r="LGP2" s="53"/>
      <c r="LGQ2" s="53"/>
      <c r="LGR2" s="53"/>
      <c r="LGS2" s="53"/>
      <c r="LGT2" s="53"/>
      <c r="LGU2" s="53"/>
      <c r="LGV2" s="53"/>
      <c r="LGW2" s="53"/>
      <c r="LGX2" s="53"/>
      <c r="LGY2" s="53"/>
      <c r="LGZ2" s="53"/>
      <c r="LHA2" s="53"/>
      <c r="LHB2" s="53"/>
      <c r="LHC2" s="53"/>
      <c r="LHD2" s="53"/>
      <c r="LHE2" s="53"/>
      <c r="LHF2" s="53"/>
      <c r="LHG2" s="53"/>
      <c r="LHH2" s="53"/>
      <c r="LHI2" s="53"/>
      <c r="LHJ2" s="53"/>
      <c r="LHK2" s="53"/>
      <c r="LHL2" s="53"/>
      <c r="LHM2" s="53"/>
      <c r="LHN2" s="53"/>
      <c r="LHO2" s="53"/>
      <c r="LHP2" s="53"/>
      <c r="LHQ2" s="53"/>
      <c r="LHR2" s="53"/>
      <c r="LHS2" s="53"/>
      <c r="LHT2" s="53"/>
      <c r="LHU2" s="53"/>
      <c r="LHV2" s="53"/>
      <c r="LHW2" s="53"/>
      <c r="LHX2" s="53"/>
      <c r="LHY2" s="53"/>
      <c r="LHZ2" s="53"/>
      <c r="LIA2" s="53"/>
      <c r="LIB2" s="53"/>
      <c r="LIC2" s="53"/>
      <c r="LID2" s="53"/>
      <c r="LIE2" s="53"/>
      <c r="LIF2" s="53"/>
      <c r="LIG2" s="53"/>
      <c r="LIH2" s="53"/>
      <c r="LII2" s="53"/>
      <c r="LIJ2" s="53"/>
      <c r="LIK2" s="53"/>
      <c r="LIL2" s="53"/>
      <c r="LIM2" s="53"/>
      <c r="LIN2" s="53"/>
      <c r="LIO2" s="53"/>
      <c r="LIP2" s="53"/>
      <c r="LIQ2" s="53"/>
      <c r="LIR2" s="53"/>
      <c r="LIS2" s="53"/>
      <c r="LIT2" s="53"/>
      <c r="LIU2" s="53"/>
      <c r="LIV2" s="53"/>
      <c r="LIW2" s="53"/>
      <c r="LIX2" s="53"/>
      <c r="LIY2" s="53"/>
      <c r="LIZ2" s="53"/>
      <c r="LJA2" s="53"/>
      <c r="LJB2" s="53"/>
      <c r="LJC2" s="53"/>
      <c r="LJD2" s="53"/>
      <c r="LJE2" s="53"/>
      <c r="LJF2" s="53"/>
      <c r="LJG2" s="53"/>
      <c r="LJH2" s="53"/>
      <c r="LJI2" s="53"/>
      <c r="LJJ2" s="53"/>
      <c r="LJK2" s="53"/>
      <c r="LJL2" s="53"/>
      <c r="LJM2" s="53"/>
      <c r="LJN2" s="53"/>
      <c r="LJO2" s="53"/>
      <c r="LJP2" s="53"/>
      <c r="LJQ2" s="53"/>
      <c r="LJR2" s="53"/>
      <c r="LJS2" s="53"/>
      <c r="LJT2" s="53"/>
      <c r="LJU2" s="53"/>
      <c r="LJV2" s="53"/>
      <c r="LJW2" s="53"/>
      <c r="LJX2" s="53"/>
      <c r="LJY2" s="53"/>
      <c r="LJZ2" s="53"/>
      <c r="LKA2" s="53"/>
      <c r="LKB2" s="53"/>
      <c r="LKC2" s="53"/>
      <c r="LKD2" s="53"/>
      <c r="LKE2" s="53"/>
      <c r="LKF2" s="53"/>
      <c r="LKG2" s="53"/>
      <c r="LKH2" s="53"/>
      <c r="LKI2" s="53"/>
      <c r="LKJ2" s="53"/>
      <c r="LKK2" s="53"/>
      <c r="LKL2" s="53"/>
      <c r="LKM2" s="53"/>
      <c r="LKN2" s="53"/>
      <c r="LKO2" s="53"/>
      <c r="LKP2" s="53"/>
      <c r="LKQ2" s="53"/>
      <c r="LKR2" s="53"/>
      <c r="LKS2" s="53"/>
      <c r="LKT2" s="53"/>
      <c r="LKU2" s="53"/>
      <c r="LKV2" s="53"/>
      <c r="LKW2" s="53"/>
      <c r="LKX2" s="53"/>
      <c r="LKY2" s="53"/>
      <c r="LKZ2" s="53"/>
      <c r="LLA2" s="53"/>
      <c r="LLB2" s="53"/>
      <c r="LLC2" s="53"/>
      <c r="LLD2" s="53"/>
      <c r="LLE2" s="53"/>
      <c r="LLF2" s="53"/>
      <c r="LLG2" s="53"/>
      <c r="LLH2" s="53"/>
      <c r="LLI2" s="53"/>
      <c r="LLJ2" s="53"/>
      <c r="LLK2" s="53"/>
      <c r="LLL2" s="53"/>
      <c r="LLM2" s="53"/>
      <c r="LLN2" s="53"/>
      <c r="LLO2" s="53"/>
      <c r="LLP2" s="53"/>
      <c r="LLQ2" s="53"/>
      <c r="LLR2" s="53"/>
      <c r="LLS2" s="53"/>
      <c r="LLT2" s="53"/>
      <c r="LLU2" s="53"/>
      <c r="LLV2" s="53"/>
      <c r="LLW2" s="53"/>
      <c r="LLX2" s="53"/>
      <c r="LLY2" s="53"/>
      <c r="LLZ2" s="53"/>
      <c r="LMA2" s="53"/>
      <c r="LMB2" s="53"/>
      <c r="LMC2" s="53"/>
      <c r="LMD2" s="53"/>
      <c r="LME2" s="53"/>
      <c r="LMF2" s="53"/>
      <c r="LMG2" s="53"/>
      <c r="LMH2" s="53"/>
      <c r="LMI2" s="53"/>
      <c r="LMJ2" s="53"/>
      <c r="LMK2" s="53"/>
      <c r="LML2" s="53"/>
      <c r="LMM2" s="53"/>
      <c r="LMN2" s="53"/>
      <c r="LMO2" s="53"/>
      <c r="LMP2" s="53"/>
      <c r="LMQ2" s="53"/>
      <c r="LMR2" s="53"/>
      <c r="LMS2" s="53"/>
      <c r="LMT2" s="53"/>
      <c r="LMU2" s="53"/>
      <c r="LMV2" s="53"/>
      <c r="LMW2" s="53"/>
      <c r="LMX2" s="53"/>
      <c r="LMY2" s="53"/>
      <c r="LMZ2" s="53"/>
      <c r="LNA2" s="53"/>
      <c r="LNB2" s="53"/>
      <c r="LNC2" s="53"/>
      <c r="LND2" s="53"/>
      <c r="LNE2" s="53"/>
      <c r="LNF2" s="53"/>
      <c r="LNG2" s="53"/>
      <c r="LNH2" s="53"/>
      <c r="LNI2" s="53"/>
      <c r="LNJ2" s="53"/>
      <c r="LNK2" s="53"/>
      <c r="LNL2" s="53"/>
      <c r="LNM2" s="53"/>
      <c r="LNN2" s="53"/>
      <c r="LNO2" s="53"/>
      <c r="LNP2" s="53"/>
      <c r="LNQ2" s="53"/>
      <c r="LNR2" s="53"/>
      <c r="LNS2" s="53"/>
      <c r="LNT2" s="53"/>
      <c r="LNU2" s="53"/>
      <c r="LNV2" s="53"/>
      <c r="LNW2" s="53"/>
      <c r="LNX2" s="53"/>
      <c r="LNY2" s="53"/>
      <c r="LNZ2" s="53"/>
      <c r="LOA2" s="53"/>
      <c r="LOB2" s="53"/>
      <c r="LOC2" s="53"/>
      <c r="LOD2" s="53"/>
      <c r="LOE2" s="53"/>
      <c r="LOF2" s="53"/>
      <c r="LOG2" s="53"/>
      <c r="LOH2" s="53"/>
      <c r="LOI2" s="53"/>
      <c r="LOJ2" s="53"/>
      <c r="LOK2" s="53"/>
      <c r="LOL2" s="53"/>
      <c r="LOM2" s="53"/>
      <c r="LON2" s="53"/>
      <c r="LOO2" s="53"/>
      <c r="LOP2" s="53"/>
      <c r="LOQ2" s="53"/>
      <c r="LOR2" s="53"/>
      <c r="LOS2" s="53"/>
      <c r="LOT2" s="53"/>
      <c r="LOU2" s="53"/>
      <c r="LOV2" s="53"/>
      <c r="LOW2" s="53"/>
      <c r="LOX2" s="53"/>
      <c r="LOY2" s="53"/>
      <c r="LOZ2" s="53"/>
      <c r="LPA2" s="53"/>
      <c r="LPB2" s="53"/>
      <c r="LPC2" s="53"/>
      <c r="LPD2" s="53"/>
      <c r="LPE2" s="53"/>
      <c r="LPF2" s="53"/>
      <c r="LPG2" s="53"/>
      <c r="LPH2" s="53"/>
      <c r="LPI2" s="53"/>
      <c r="LPJ2" s="53"/>
      <c r="LPK2" s="53"/>
      <c r="LPL2" s="53"/>
      <c r="LPM2" s="53"/>
      <c r="LPN2" s="53"/>
      <c r="LPO2" s="53"/>
      <c r="LPP2" s="53"/>
      <c r="LPQ2" s="53"/>
      <c r="LPR2" s="53"/>
      <c r="LPS2" s="53"/>
      <c r="LPT2" s="53"/>
      <c r="LPU2" s="53"/>
      <c r="LPV2" s="53"/>
      <c r="LPW2" s="53"/>
      <c r="LPX2" s="53"/>
      <c r="LPY2" s="53"/>
      <c r="LPZ2" s="53"/>
      <c r="LQA2" s="53"/>
      <c r="LQB2" s="53"/>
      <c r="LQC2" s="53"/>
      <c r="LQD2" s="53"/>
      <c r="LQE2" s="53"/>
      <c r="LQF2" s="53"/>
      <c r="LQG2" s="53"/>
      <c r="LQH2" s="53"/>
      <c r="LQI2" s="53"/>
      <c r="LQJ2" s="53"/>
      <c r="LQK2" s="53"/>
      <c r="LQL2" s="53"/>
      <c r="LQM2" s="53"/>
      <c r="LQN2" s="53"/>
      <c r="LQO2" s="53"/>
      <c r="LQP2" s="53"/>
      <c r="LQQ2" s="53"/>
      <c r="LQR2" s="53"/>
      <c r="LQS2" s="53"/>
      <c r="LQT2" s="53"/>
      <c r="LQU2" s="53"/>
      <c r="LQV2" s="53"/>
      <c r="LQW2" s="53"/>
      <c r="LQX2" s="53"/>
      <c r="LQY2" s="53"/>
      <c r="LQZ2" s="53"/>
      <c r="LRA2" s="53"/>
      <c r="LRB2" s="53"/>
      <c r="LRC2" s="53"/>
      <c r="LRD2" s="53"/>
      <c r="LRE2" s="53"/>
      <c r="LRF2" s="53"/>
      <c r="LRG2" s="53"/>
      <c r="LRH2" s="53"/>
      <c r="LRI2" s="53"/>
      <c r="LRJ2" s="53"/>
      <c r="LRK2" s="53"/>
      <c r="LRL2" s="53"/>
      <c r="LRM2" s="53"/>
      <c r="LRN2" s="53"/>
      <c r="LRO2" s="53"/>
      <c r="LRP2" s="53"/>
      <c r="LRQ2" s="53"/>
      <c r="LRR2" s="53"/>
      <c r="LRS2" s="53"/>
      <c r="LRT2" s="53"/>
      <c r="LRU2" s="53"/>
      <c r="LRV2" s="53"/>
      <c r="LRW2" s="53"/>
      <c r="LRX2" s="53"/>
      <c r="LRY2" s="53"/>
      <c r="LRZ2" s="53"/>
      <c r="LSA2" s="53"/>
      <c r="LSB2" s="53"/>
      <c r="LSC2" s="53"/>
      <c r="LSD2" s="53"/>
      <c r="LSE2" s="53"/>
      <c r="LSF2" s="53"/>
      <c r="LSG2" s="53"/>
      <c r="LSH2" s="53"/>
      <c r="LSI2" s="53"/>
      <c r="LSJ2" s="53"/>
      <c r="LSK2" s="53"/>
      <c r="LSL2" s="53"/>
      <c r="LSM2" s="53"/>
      <c r="LSN2" s="53"/>
      <c r="LSO2" s="53"/>
      <c r="LSP2" s="53"/>
      <c r="LSQ2" s="53"/>
      <c r="LSR2" s="53"/>
      <c r="LSS2" s="53"/>
      <c r="LST2" s="53"/>
      <c r="LSU2" s="53"/>
      <c r="LSV2" s="53"/>
      <c r="LSW2" s="53"/>
      <c r="LSX2" s="53"/>
      <c r="LSY2" s="53"/>
      <c r="LSZ2" s="53"/>
      <c r="LTA2" s="53"/>
      <c r="LTB2" s="53"/>
      <c r="LTC2" s="53"/>
      <c r="LTD2" s="53"/>
      <c r="LTE2" s="53"/>
      <c r="LTF2" s="53"/>
      <c r="LTG2" s="53"/>
      <c r="LTH2" s="53"/>
      <c r="LTI2" s="53"/>
      <c r="LTJ2" s="53"/>
      <c r="LTK2" s="53"/>
      <c r="LTL2" s="53"/>
      <c r="LTM2" s="53"/>
      <c r="LTN2" s="53"/>
      <c r="LTO2" s="53"/>
      <c r="LTP2" s="53"/>
      <c r="LTQ2" s="53"/>
      <c r="LTR2" s="53"/>
      <c r="LTS2" s="53"/>
      <c r="LTT2" s="53"/>
      <c r="LTU2" s="53"/>
      <c r="LTV2" s="53"/>
      <c r="LTW2" s="53"/>
      <c r="LTX2" s="53"/>
      <c r="LTY2" s="53"/>
      <c r="LTZ2" s="53"/>
      <c r="LUA2" s="53"/>
      <c r="LUB2" s="53"/>
      <c r="LUC2" s="53"/>
      <c r="LUD2" s="53"/>
      <c r="LUE2" s="53"/>
      <c r="LUF2" s="53"/>
      <c r="LUG2" s="53"/>
      <c r="LUH2" s="53"/>
      <c r="LUI2" s="53"/>
      <c r="LUJ2" s="53"/>
      <c r="LUK2" s="53"/>
      <c r="LUL2" s="53"/>
      <c r="LUM2" s="53"/>
      <c r="LUN2" s="53"/>
      <c r="LUO2" s="53"/>
      <c r="LUP2" s="53"/>
      <c r="LUQ2" s="53"/>
      <c r="LUR2" s="53"/>
      <c r="LUS2" s="53"/>
      <c r="LUT2" s="53"/>
      <c r="LUU2" s="53"/>
      <c r="LUV2" s="53"/>
      <c r="LUW2" s="53"/>
      <c r="LUX2" s="53"/>
      <c r="LUY2" s="53"/>
      <c r="LUZ2" s="53"/>
      <c r="LVA2" s="53"/>
      <c r="LVB2" s="53"/>
      <c r="LVC2" s="53"/>
      <c r="LVD2" s="53"/>
      <c r="LVE2" s="53"/>
      <c r="LVF2" s="53"/>
      <c r="LVG2" s="53"/>
      <c r="LVH2" s="53"/>
      <c r="LVI2" s="53"/>
      <c r="LVJ2" s="53"/>
      <c r="LVK2" s="53"/>
      <c r="LVL2" s="53"/>
      <c r="LVM2" s="53"/>
      <c r="LVN2" s="53"/>
      <c r="LVO2" s="53"/>
      <c r="LVP2" s="53"/>
      <c r="LVQ2" s="53"/>
      <c r="LVR2" s="53"/>
      <c r="LVS2" s="53"/>
      <c r="LVT2" s="53"/>
      <c r="LVU2" s="53"/>
      <c r="LVV2" s="53"/>
      <c r="LVW2" s="53"/>
      <c r="LVX2" s="53"/>
      <c r="LVY2" s="53"/>
      <c r="LVZ2" s="53"/>
      <c r="LWA2" s="53"/>
      <c r="LWB2" s="53"/>
      <c r="LWC2" s="53"/>
      <c r="LWD2" s="53"/>
      <c r="LWE2" s="53"/>
      <c r="LWF2" s="53"/>
      <c r="LWG2" s="53"/>
      <c r="LWH2" s="53"/>
      <c r="LWI2" s="53"/>
      <c r="LWJ2" s="53"/>
      <c r="LWK2" s="53"/>
      <c r="LWL2" s="53"/>
      <c r="LWM2" s="53"/>
      <c r="LWN2" s="53"/>
      <c r="LWO2" s="53"/>
      <c r="LWP2" s="53"/>
      <c r="LWQ2" s="53"/>
      <c r="LWR2" s="53"/>
      <c r="LWS2" s="53"/>
      <c r="LWT2" s="53"/>
      <c r="LWU2" s="53"/>
      <c r="LWV2" s="53"/>
      <c r="LWW2" s="53"/>
      <c r="LWX2" s="53"/>
      <c r="LWY2" s="53"/>
      <c r="LWZ2" s="53"/>
      <c r="LXA2" s="53"/>
      <c r="LXB2" s="53"/>
      <c r="LXC2" s="53"/>
      <c r="LXD2" s="53"/>
      <c r="LXE2" s="53"/>
      <c r="LXF2" s="53"/>
      <c r="LXG2" s="53"/>
      <c r="LXH2" s="53"/>
      <c r="LXI2" s="53"/>
      <c r="LXJ2" s="53"/>
      <c r="LXK2" s="53"/>
      <c r="LXL2" s="53"/>
      <c r="LXM2" s="53"/>
      <c r="LXN2" s="53"/>
      <c r="LXO2" s="53"/>
      <c r="LXP2" s="53"/>
      <c r="LXQ2" s="53"/>
      <c r="LXR2" s="53"/>
      <c r="LXS2" s="53"/>
      <c r="LXT2" s="53"/>
      <c r="LXU2" s="53"/>
      <c r="LXV2" s="53"/>
      <c r="LXW2" s="53"/>
      <c r="LXX2" s="53"/>
      <c r="LXY2" s="53"/>
      <c r="LXZ2" s="53"/>
      <c r="LYA2" s="53"/>
      <c r="LYB2" s="53"/>
      <c r="LYC2" s="53"/>
      <c r="LYD2" s="53"/>
      <c r="LYE2" s="53"/>
      <c r="LYF2" s="53"/>
      <c r="LYG2" s="53"/>
      <c r="LYH2" s="53"/>
      <c r="LYI2" s="53"/>
      <c r="LYJ2" s="53"/>
      <c r="LYK2" s="53"/>
      <c r="LYL2" s="53"/>
      <c r="LYM2" s="53"/>
      <c r="LYN2" s="53"/>
      <c r="LYO2" s="53"/>
      <c r="LYP2" s="53"/>
      <c r="LYQ2" s="53"/>
      <c r="LYR2" s="53"/>
      <c r="LYS2" s="53"/>
      <c r="LYT2" s="53"/>
      <c r="LYU2" s="53"/>
      <c r="LYV2" s="53"/>
      <c r="LYW2" s="53"/>
      <c r="LYX2" s="53"/>
      <c r="LYY2" s="53"/>
      <c r="LYZ2" s="53"/>
      <c r="LZA2" s="53"/>
      <c r="LZB2" s="53"/>
      <c r="LZC2" s="53"/>
      <c r="LZD2" s="53"/>
      <c r="LZE2" s="53"/>
      <c r="LZF2" s="53"/>
      <c r="LZG2" s="53"/>
      <c r="LZH2" s="53"/>
      <c r="LZI2" s="53"/>
      <c r="LZJ2" s="53"/>
      <c r="LZK2" s="53"/>
      <c r="LZL2" s="53"/>
      <c r="LZM2" s="53"/>
      <c r="LZN2" s="53"/>
      <c r="LZO2" s="53"/>
      <c r="LZP2" s="53"/>
      <c r="LZQ2" s="53"/>
      <c r="LZR2" s="53"/>
      <c r="LZS2" s="53"/>
      <c r="LZT2" s="53"/>
      <c r="LZU2" s="53"/>
      <c r="LZV2" s="53"/>
      <c r="LZW2" s="53"/>
      <c r="LZX2" s="53"/>
      <c r="LZY2" s="53"/>
      <c r="LZZ2" s="53"/>
      <c r="MAA2" s="53"/>
      <c r="MAB2" s="53"/>
      <c r="MAC2" s="53"/>
      <c r="MAD2" s="53"/>
      <c r="MAE2" s="53"/>
      <c r="MAF2" s="53"/>
      <c r="MAG2" s="53"/>
      <c r="MAH2" s="53"/>
      <c r="MAI2" s="53"/>
      <c r="MAJ2" s="53"/>
      <c r="MAK2" s="53"/>
      <c r="MAL2" s="53"/>
      <c r="MAM2" s="53"/>
      <c r="MAN2" s="53"/>
      <c r="MAO2" s="53"/>
      <c r="MAP2" s="53"/>
      <c r="MAQ2" s="53"/>
      <c r="MAR2" s="53"/>
      <c r="MAS2" s="53"/>
      <c r="MAT2" s="53"/>
      <c r="MAU2" s="53"/>
      <c r="MAV2" s="53"/>
      <c r="MAW2" s="53"/>
      <c r="MAX2" s="53"/>
      <c r="MAY2" s="53"/>
      <c r="MAZ2" s="53"/>
      <c r="MBA2" s="53"/>
      <c r="MBB2" s="53"/>
      <c r="MBC2" s="53"/>
      <c r="MBD2" s="53"/>
      <c r="MBE2" s="53"/>
      <c r="MBF2" s="53"/>
      <c r="MBG2" s="53"/>
      <c r="MBH2" s="53"/>
      <c r="MBI2" s="53"/>
      <c r="MBJ2" s="53"/>
      <c r="MBK2" s="53"/>
      <c r="MBL2" s="53"/>
      <c r="MBM2" s="53"/>
      <c r="MBN2" s="53"/>
      <c r="MBO2" s="53"/>
      <c r="MBP2" s="53"/>
      <c r="MBQ2" s="53"/>
      <c r="MBR2" s="53"/>
      <c r="MBS2" s="53"/>
      <c r="MBT2" s="53"/>
      <c r="MBU2" s="53"/>
      <c r="MBV2" s="53"/>
      <c r="MBW2" s="53"/>
      <c r="MBX2" s="53"/>
      <c r="MBY2" s="53"/>
      <c r="MBZ2" s="53"/>
      <c r="MCA2" s="53"/>
      <c r="MCB2" s="53"/>
      <c r="MCC2" s="53"/>
      <c r="MCD2" s="53"/>
      <c r="MCE2" s="53"/>
      <c r="MCF2" s="53"/>
      <c r="MCG2" s="53"/>
      <c r="MCH2" s="53"/>
      <c r="MCI2" s="53"/>
      <c r="MCJ2" s="53"/>
      <c r="MCK2" s="53"/>
      <c r="MCL2" s="53"/>
      <c r="MCM2" s="53"/>
      <c r="MCN2" s="53"/>
      <c r="MCO2" s="53"/>
      <c r="MCP2" s="53"/>
      <c r="MCQ2" s="53"/>
      <c r="MCR2" s="53"/>
      <c r="MCS2" s="53"/>
      <c r="MCT2" s="53"/>
      <c r="MCU2" s="53"/>
      <c r="MCV2" s="53"/>
      <c r="MCW2" s="53"/>
      <c r="MCX2" s="53"/>
      <c r="MCY2" s="53"/>
      <c r="MCZ2" s="53"/>
      <c r="MDA2" s="53"/>
      <c r="MDB2" s="53"/>
      <c r="MDC2" s="53"/>
      <c r="MDD2" s="53"/>
      <c r="MDE2" s="53"/>
      <c r="MDF2" s="53"/>
      <c r="MDG2" s="53"/>
      <c r="MDH2" s="53"/>
      <c r="MDI2" s="53"/>
      <c r="MDJ2" s="53"/>
      <c r="MDK2" s="53"/>
      <c r="MDL2" s="53"/>
      <c r="MDM2" s="53"/>
      <c r="MDN2" s="53"/>
      <c r="MDO2" s="53"/>
      <c r="MDP2" s="53"/>
      <c r="MDQ2" s="53"/>
      <c r="MDR2" s="53"/>
      <c r="MDS2" s="53"/>
      <c r="MDT2" s="53"/>
      <c r="MDU2" s="53"/>
      <c r="MDV2" s="53"/>
      <c r="MDW2" s="53"/>
      <c r="MDX2" s="53"/>
      <c r="MDY2" s="53"/>
      <c r="MDZ2" s="53"/>
      <c r="MEA2" s="53"/>
      <c r="MEB2" s="53"/>
      <c r="MEC2" s="53"/>
      <c r="MED2" s="53"/>
      <c r="MEE2" s="53"/>
      <c r="MEF2" s="53"/>
      <c r="MEG2" s="53"/>
      <c r="MEH2" s="53"/>
      <c r="MEI2" s="53"/>
      <c r="MEJ2" s="53"/>
      <c r="MEK2" s="53"/>
      <c r="MEL2" s="53"/>
      <c r="MEM2" s="53"/>
      <c r="MEN2" s="53"/>
      <c r="MEO2" s="53"/>
      <c r="MEP2" s="53"/>
      <c r="MEQ2" s="53"/>
      <c r="MER2" s="53"/>
      <c r="MES2" s="53"/>
      <c r="MET2" s="53"/>
      <c r="MEU2" s="53"/>
      <c r="MEV2" s="53"/>
      <c r="MEW2" s="53"/>
      <c r="MEX2" s="53"/>
      <c r="MEY2" s="53"/>
      <c r="MEZ2" s="53"/>
      <c r="MFA2" s="53"/>
      <c r="MFB2" s="53"/>
      <c r="MFC2" s="53"/>
      <c r="MFD2" s="53"/>
      <c r="MFE2" s="53"/>
      <c r="MFF2" s="53"/>
      <c r="MFG2" s="53"/>
      <c r="MFH2" s="53"/>
      <c r="MFI2" s="53"/>
      <c r="MFJ2" s="53"/>
      <c r="MFK2" s="53"/>
      <c r="MFL2" s="53"/>
      <c r="MFM2" s="53"/>
      <c r="MFN2" s="53"/>
      <c r="MFO2" s="53"/>
      <c r="MFP2" s="53"/>
      <c r="MFQ2" s="53"/>
      <c r="MFR2" s="53"/>
      <c r="MFS2" s="53"/>
      <c r="MFT2" s="53"/>
      <c r="MFU2" s="53"/>
      <c r="MFV2" s="53"/>
      <c r="MFW2" s="53"/>
      <c r="MFX2" s="53"/>
      <c r="MFY2" s="53"/>
      <c r="MFZ2" s="53"/>
      <c r="MGA2" s="53"/>
      <c r="MGB2" s="53"/>
      <c r="MGC2" s="53"/>
      <c r="MGD2" s="53"/>
      <c r="MGE2" s="53"/>
      <c r="MGF2" s="53"/>
      <c r="MGG2" s="53"/>
      <c r="MGH2" s="53"/>
      <c r="MGI2" s="53"/>
      <c r="MGJ2" s="53"/>
      <c r="MGK2" s="53"/>
      <c r="MGL2" s="53"/>
      <c r="MGM2" s="53"/>
      <c r="MGN2" s="53"/>
      <c r="MGO2" s="53"/>
      <c r="MGP2" s="53"/>
      <c r="MGQ2" s="53"/>
      <c r="MGR2" s="53"/>
      <c r="MGS2" s="53"/>
      <c r="MGT2" s="53"/>
      <c r="MGU2" s="53"/>
      <c r="MGV2" s="53"/>
      <c r="MGW2" s="53"/>
      <c r="MGX2" s="53"/>
      <c r="MGY2" s="53"/>
      <c r="MGZ2" s="53"/>
      <c r="MHA2" s="53"/>
      <c r="MHB2" s="53"/>
      <c r="MHC2" s="53"/>
      <c r="MHD2" s="53"/>
      <c r="MHE2" s="53"/>
      <c r="MHF2" s="53"/>
      <c r="MHG2" s="53"/>
      <c r="MHH2" s="53"/>
      <c r="MHI2" s="53"/>
      <c r="MHJ2" s="53"/>
      <c r="MHK2" s="53"/>
      <c r="MHL2" s="53"/>
      <c r="MHM2" s="53"/>
      <c r="MHN2" s="53"/>
      <c r="MHO2" s="53"/>
      <c r="MHP2" s="53"/>
      <c r="MHQ2" s="53"/>
      <c r="MHR2" s="53"/>
      <c r="MHS2" s="53"/>
      <c r="MHT2" s="53"/>
      <c r="MHU2" s="53"/>
      <c r="MHV2" s="53"/>
      <c r="MHW2" s="53"/>
      <c r="MHX2" s="53"/>
      <c r="MHY2" s="53"/>
      <c r="MHZ2" s="53"/>
      <c r="MIA2" s="53"/>
      <c r="MIB2" s="53"/>
      <c r="MIC2" s="53"/>
      <c r="MID2" s="53"/>
      <c r="MIE2" s="53"/>
      <c r="MIF2" s="53"/>
      <c r="MIG2" s="53"/>
      <c r="MIH2" s="53"/>
      <c r="MII2" s="53"/>
      <c r="MIJ2" s="53"/>
      <c r="MIK2" s="53"/>
      <c r="MIL2" s="53"/>
      <c r="MIM2" s="53"/>
      <c r="MIN2" s="53"/>
      <c r="MIO2" s="53"/>
      <c r="MIP2" s="53"/>
      <c r="MIQ2" s="53"/>
      <c r="MIR2" s="53"/>
      <c r="MIS2" s="53"/>
      <c r="MIT2" s="53"/>
      <c r="MIU2" s="53"/>
      <c r="MIV2" s="53"/>
      <c r="MIW2" s="53"/>
      <c r="MIX2" s="53"/>
      <c r="MIY2" s="53"/>
      <c r="MIZ2" s="53"/>
      <c r="MJA2" s="53"/>
      <c r="MJB2" s="53"/>
      <c r="MJC2" s="53"/>
      <c r="MJD2" s="53"/>
      <c r="MJE2" s="53"/>
      <c r="MJF2" s="53"/>
      <c r="MJG2" s="53"/>
      <c r="MJH2" s="53"/>
      <c r="MJI2" s="53"/>
      <c r="MJJ2" s="53"/>
      <c r="MJK2" s="53"/>
      <c r="MJL2" s="53"/>
      <c r="MJM2" s="53"/>
      <c r="MJN2" s="53"/>
      <c r="MJO2" s="53"/>
      <c r="MJP2" s="53"/>
      <c r="MJQ2" s="53"/>
      <c r="MJR2" s="53"/>
      <c r="MJS2" s="53"/>
      <c r="MJT2" s="53"/>
      <c r="MJU2" s="53"/>
      <c r="MJV2" s="53"/>
      <c r="MJW2" s="53"/>
      <c r="MJX2" s="53"/>
      <c r="MJY2" s="53"/>
      <c r="MJZ2" s="53"/>
      <c r="MKA2" s="53"/>
      <c r="MKB2" s="53"/>
      <c r="MKC2" s="53"/>
      <c r="MKD2" s="53"/>
      <c r="MKE2" s="53"/>
      <c r="MKF2" s="53"/>
      <c r="MKG2" s="53"/>
      <c r="MKH2" s="53"/>
      <c r="MKI2" s="53"/>
      <c r="MKJ2" s="53"/>
      <c r="MKK2" s="53"/>
      <c r="MKL2" s="53"/>
      <c r="MKM2" s="53"/>
      <c r="MKN2" s="53"/>
      <c r="MKO2" s="53"/>
      <c r="MKP2" s="53"/>
      <c r="MKQ2" s="53"/>
      <c r="MKR2" s="53"/>
      <c r="MKS2" s="53"/>
      <c r="MKT2" s="53"/>
      <c r="MKU2" s="53"/>
      <c r="MKV2" s="53"/>
      <c r="MKW2" s="53"/>
      <c r="MKX2" s="53"/>
      <c r="MKY2" s="53"/>
      <c r="MKZ2" s="53"/>
      <c r="MLA2" s="53"/>
      <c r="MLB2" s="53"/>
      <c r="MLC2" s="53"/>
      <c r="MLD2" s="53"/>
      <c r="MLE2" s="53"/>
      <c r="MLF2" s="53"/>
      <c r="MLG2" s="53"/>
      <c r="MLH2" s="53"/>
      <c r="MLI2" s="53"/>
      <c r="MLJ2" s="53"/>
      <c r="MLK2" s="53"/>
      <c r="MLL2" s="53"/>
      <c r="MLM2" s="53"/>
      <c r="MLN2" s="53"/>
      <c r="MLO2" s="53"/>
      <c r="MLP2" s="53"/>
      <c r="MLQ2" s="53"/>
      <c r="MLR2" s="53"/>
      <c r="MLS2" s="53"/>
      <c r="MLT2" s="53"/>
      <c r="MLU2" s="53"/>
      <c r="MLV2" s="53"/>
      <c r="MLW2" s="53"/>
      <c r="MLX2" s="53"/>
      <c r="MLY2" s="53"/>
      <c r="MLZ2" s="53"/>
      <c r="MMA2" s="53"/>
      <c r="MMB2" s="53"/>
      <c r="MMC2" s="53"/>
      <c r="MMD2" s="53"/>
      <c r="MME2" s="53"/>
      <c r="MMF2" s="53"/>
      <c r="MMG2" s="53"/>
      <c r="MMH2" s="53"/>
      <c r="MMI2" s="53"/>
      <c r="MMJ2" s="53"/>
      <c r="MMK2" s="53"/>
      <c r="MML2" s="53"/>
      <c r="MMM2" s="53"/>
      <c r="MMN2" s="53"/>
      <c r="MMO2" s="53"/>
      <c r="MMP2" s="53"/>
      <c r="MMQ2" s="53"/>
      <c r="MMR2" s="53"/>
      <c r="MMS2" s="53"/>
      <c r="MMT2" s="53"/>
      <c r="MMU2" s="53"/>
      <c r="MMV2" s="53"/>
      <c r="MMW2" s="53"/>
      <c r="MMX2" s="53"/>
      <c r="MMY2" s="53"/>
      <c r="MMZ2" s="53"/>
      <c r="MNA2" s="53"/>
      <c r="MNB2" s="53"/>
      <c r="MNC2" s="53"/>
      <c r="MND2" s="53"/>
      <c r="MNE2" s="53"/>
      <c r="MNF2" s="53"/>
      <c r="MNG2" s="53"/>
      <c r="MNH2" s="53"/>
      <c r="MNI2" s="53"/>
      <c r="MNJ2" s="53"/>
      <c r="MNK2" s="53"/>
      <c r="MNL2" s="53"/>
      <c r="MNM2" s="53"/>
      <c r="MNN2" s="53"/>
      <c r="MNO2" s="53"/>
      <c r="MNP2" s="53"/>
      <c r="MNQ2" s="53"/>
      <c r="MNR2" s="53"/>
      <c r="MNS2" s="53"/>
      <c r="MNT2" s="53"/>
      <c r="MNU2" s="53"/>
      <c r="MNV2" s="53"/>
      <c r="MNW2" s="53"/>
      <c r="MNX2" s="53"/>
      <c r="MNY2" s="53"/>
      <c r="MNZ2" s="53"/>
      <c r="MOA2" s="53"/>
      <c r="MOB2" s="53"/>
      <c r="MOC2" s="53"/>
      <c r="MOD2" s="53"/>
      <c r="MOE2" s="53"/>
      <c r="MOF2" s="53"/>
      <c r="MOG2" s="53"/>
      <c r="MOH2" s="53"/>
      <c r="MOI2" s="53"/>
      <c r="MOJ2" s="53"/>
      <c r="MOK2" s="53"/>
      <c r="MOL2" s="53"/>
      <c r="MOM2" s="53"/>
      <c r="MON2" s="53"/>
      <c r="MOO2" s="53"/>
      <c r="MOP2" s="53"/>
      <c r="MOQ2" s="53"/>
      <c r="MOR2" s="53"/>
      <c r="MOS2" s="53"/>
      <c r="MOT2" s="53"/>
      <c r="MOU2" s="53"/>
      <c r="MOV2" s="53"/>
      <c r="MOW2" s="53"/>
      <c r="MOX2" s="53"/>
      <c r="MOY2" s="53"/>
      <c r="MOZ2" s="53"/>
      <c r="MPA2" s="53"/>
      <c r="MPB2" s="53"/>
      <c r="MPC2" s="53"/>
      <c r="MPD2" s="53"/>
      <c r="MPE2" s="53"/>
      <c r="MPF2" s="53"/>
      <c r="MPG2" s="53"/>
      <c r="MPH2" s="53"/>
      <c r="MPI2" s="53"/>
      <c r="MPJ2" s="53"/>
      <c r="MPK2" s="53"/>
      <c r="MPL2" s="53"/>
      <c r="MPM2" s="53"/>
      <c r="MPN2" s="53"/>
      <c r="MPO2" s="53"/>
      <c r="MPP2" s="53"/>
      <c r="MPQ2" s="53"/>
      <c r="MPR2" s="53"/>
      <c r="MPS2" s="53"/>
      <c r="MPT2" s="53"/>
      <c r="MPU2" s="53"/>
      <c r="MPV2" s="53"/>
      <c r="MPW2" s="53"/>
      <c r="MPX2" s="53"/>
      <c r="MPY2" s="53"/>
      <c r="MPZ2" s="53"/>
      <c r="MQA2" s="53"/>
      <c r="MQB2" s="53"/>
      <c r="MQC2" s="53"/>
      <c r="MQD2" s="53"/>
      <c r="MQE2" s="53"/>
      <c r="MQF2" s="53"/>
      <c r="MQG2" s="53"/>
      <c r="MQH2" s="53"/>
      <c r="MQI2" s="53"/>
      <c r="MQJ2" s="53"/>
      <c r="MQK2" s="53"/>
      <c r="MQL2" s="53"/>
      <c r="MQM2" s="53"/>
      <c r="MQN2" s="53"/>
      <c r="MQO2" s="53"/>
      <c r="MQP2" s="53"/>
      <c r="MQQ2" s="53"/>
      <c r="MQR2" s="53"/>
      <c r="MQS2" s="53"/>
      <c r="MQT2" s="53"/>
      <c r="MQU2" s="53"/>
      <c r="MQV2" s="53"/>
      <c r="MQW2" s="53"/>
      <c r="MQX2" s="53"/>
      <c r="MQY2" s="53"/>
      <c r="MQZ2" s="53"/>
      <c r="MRA2" s="53"/>
      <c r="MRB2" s="53"/>
      <c r="MRC2" s="53"/>
      <c r="MRD2" s="53"/>
      <c r="MRE2" s="53"/>
      <c r="MRF2" s="53"/>
      <c r="MRG2" s="53"/>
      <c r="MRH2" s="53"/>
      <c r="MRI2" s="53"/>
      <c r="MRJ2" s="53"/>
      <c r="MRK2" s="53"/>
      <c r="MRL2" s="53"/>
      <c r="MRM2" s="53"/>
      <c r="MRN2" s="53"/>
      <c r="MRO2" s="53"/>
      <c r="MRP2" s="53"/>
      <c r="MRQ2" s="53"/>
      <c r="MRR2" s="53"/>
      <c r="MRS2" s="53"/>
      <c r="MRT2" s="53"/>
      <c r="MRU2" s="53"/>
      <c r="MRV2" s="53"/>
      <c r="MRW2" s="53"/>
      <c r="MRX2" s="53"/>
      <c r="MRY2" s="53"/>
      <c r="MRZ2" s="53"/>
      <c r="MSA2" s="53"/>
      <c r="MSB2" s="53"/>
      <c r="MSC2" s="53"/>
      <c r="MSD2" s="53"/>
      <c r="MSE2" s="53"/>
      <c r="MSF2" s="53"/>
      <c r="MSG2" s="53"/>
      <c r="MSH2" s="53"/>
      <c r="MSI2" s="53"/>
      <c r="MSJ2" s="53"/>
      <c r="MSK2" s="53"/>
      <c r="MSL2" s="53"/>
      <c r="MSM2" s="53"/>
      <c r="MSN2" s="53"/>
      <c r="MSO2" s="53"/>
      <c r="MSP2" s="53"/>
      <c r="MSQ2" s="53"/>
      <c r="MSR2" s="53"/>
      <c r="MSS2" s="53"/>
      <c r="MST2" s="53"/>
      <c r="MSU2" s="53"/>
      <c r="MSV2" s="53"/>
      <c r="MSW2" s="53"/>
      <c r="MSX2" s="53"/>
      <c r="MSY2" s="53"/>
      <c r="MSZ2" s="53"/>
      <c r="MTA2" s="53"/>
      <c r="MTB2" s="53"/>
      <c r="MTC2" s="53"/>
      <c r="MTD2" s="53"/>
      <c r="MTE2" s="53"/>
      <c r="MTF2" s="53"/>
      <c r="MTG2" s="53"/>
      <c r="MTH2" s="53"/>
      <c r="MTI2" s="53"/>
      <c r="MTJ2" s="53"/>
      <c r="MTK2" s="53"/>
      <c r="MTL2" s="53"/>
      <c r="MTM2" s="53"/>
      <c r="MTN2" s="53"/>
      <c r="MTO2" s="53"/>
      <c r="MTP2" s="53"/>
      <c r="MTQ2" s="53"/>
      <c r="MTR2" s="53"/>
      <c r="MTS2" s="53"/>
      <c r="MTT2" s="53"/>
      <c r="MTU2" s="53"/>
      <c r="MTV2" s="53"/>
      <c r="MTW2" s="53"/>
      <c r="MTX2" s="53"/>
      <c r="MTY2" s="53"/>
      <c r="MTZ2" s="53"/>
      <c r="MUA2" s="53"/>
      <c r="MUB2" s="53"/>
      <c r="MUC2" s="53"/>
      <c r="MUD2" s="53"/>
      <c r="MUE2" s="53"/>
      <c r="MUF2" s="53"/>
      <c r="MUG2" s="53"/>
      <c r="MUH2" s="53"/>
      <c r="MUI2" s="53"/>
      <c r="MUJ2" s="53"/>
      <c r="MUK2" s="53"/>
      <c r="MUL2" s="53"/>
      <c r="MUM2" s="53"/>
      <c r="MUN2" s="53"/>
      <c r="MUO2" s="53"/>
      <c r="MUP2" s="53"/>
      <c r="MUQ2" s="53"/>
      <c r="MUR2" s="53"/>
      <c r="MUS2" s="53"/>
      <c r="MUT2" s="53"/>
      <c r="MUU2" s="53"/>
      <c r="MUV2" s="53"/>
      <c r="MUW2" s="53"/>
      <c r="MUX2" s="53"/>
      <c r="MUY2" s="53"/>
      <c r="MUZ2" s="53"/>
      <c r="MVA2" s="53"/>
      <c r="MVB2" s="53"/>
      <c r="MVC2" s="53"/>
      <c r="MVD2" s="53"/>
      <c r="MVE2" s="53"/>
      <c r="MVF2" s="53"/>
      <c r="MVG2" s="53"/>
      <c r="MVH2" s="53"/>
      <c r="MVI2" s="53"/>
      <c r="MVJ2" s="53"/>
      <c r="MVK2" s="53"/>
      <c r="MVL2" s="53"/>
      <c r="MVM2" s="53"/>
      <c r="MVN2" s="53"/>
      <c r="MVO2" s="53"/>
      <c r="MVP2" s="53"/>
      <c r="MVQ2" s="53"/>
      <c r="MVR2" s="53"/>
      <c r="MVS2" s="53"/>
      <c r="MVT2" s="53"/>
      <c r="MVU2" s="53"/>
      <c r="MVV2" s="53"/>
      <c r="MVW2" s="53"/>
      <c r="MVX2" s="53"/>
      <c r="MVY2" s="53"/>
      <c r="MVZ2" s="53"/>
      <c r="MWA2" s="53"/>
      <c r="MWB2" s="53"/>
      <c r="MWC2" s="53"/>
      <c r="MWD2" s="53"/>
      <c r="MWE2" s="53"/>
      <c r="MWF2" s="53"/>
      <c r="MWG2" s="53"/>
      <c r="MWH2" s="53"/>
      <c r="MWI2" s="53"/>
      <c r="MWJ2" s="53"/>
      <c r="MWK2" s="53"/>
      <c r="MWL2" s="53"/>
      <c r="MWM2" s="53"/>
      <c r="MWN2" s="53"/>
      <c r="MWO2" s="53"/>
      <c r="MWP2" s="53"/>
      <c r="MWQ2" s="53"/>
      <c r="MWR2" s="53"/>
      <c r="MWS2" s="53"/>
      <c r="MWT2" s="53"/>
      <c r="MWU2" s="53"/>
      <c r="MWV2" s="53"/>
      <c r="MWW2" s="53"/>
      <c r="MWX2" s="53"/>
      <c r="MWY2" s="53"/>
      <c r="MWZ2" s="53"/>
      <c r="MXA2" s="53"/>
      <c r="MXB2" s="53"/>
      <c r="MXC2" s="53"/>
      <c r="MXD2" s="53"/>
      <c r="MXE2" s="53"/>
      <c r="MXF2" s="53"/>
      <c r="MXG2" s="53"/>
      <c r="MXH2" s="53"/>
      <c r="MXI2" s="53"/>
      <c r="MXJ2" s="53"/>
      <c r="MXK2" s="53"/>
      <c r="MXL2" s="53"/>
      <c r="MXM2" s="53"/>
      <c r="MXN2" s="53"/>
      <c r="MXO2" s="53"/>
      <c r="MXP2" s="53"/>
      <c r="MXQ2" s="53"/>
      <c r="MXR2" s="53"/>
      <c r="MXS2" s="53"/>
      <c r="MXT2" s="53"/>
      <c r="MXU2" s="53"/>
      <c r="MXV2" s="53"/>
      <c r="MXW2" s="53"/>
      <c r="MXX2" s="53"/>
      <c r="MXY2" s="53"/>
      <c r="MXZ2" s="53"/>
      <c r="MYA2" s="53"/>
      <c r="MYB2" s="53"/>
      <c r="MYC2" s="53"/>
      <c r="MYD2" s="53"/>
      <c r="MYE2" s="53"/>
      <c r="MYF2" s="53"/>
      <c r="MYG2" s="53"/>
      <c r="MYH2" s="53"/>
      <c r="MYI2" s="53"/>
      <c r="MYJ2" s="53"/>
      <c r="MYK2" s="53"/>
      <c r="MYL2" s="53"/>
      <c r="MYM2" s="53"/>
      <c r="MYN2" s="53"/>
      <c r="MYO2" s="53"/>
      <c r="MYP2" s="53"/>
      <c r="MYQ2" s="53"/>
      <c r="MYR2" s="53"/>
      <c r="MYS2" s="53"/>
      <c r="MYT2" s="53"/>
      <c r="MYU2" s="53"/>
      <c r="MYV2" s="53"/>
      <c r="MYW2" s="53"/>
      <c r="MYX2" s="53"/>
      <c r="MYY2" s="53"/>
      <c r="MYZ2" s="53"/>
      <c r="MZA2" s="53"/>
      <c r="MZB2" s="53"/>
      <c r="MZC2" s="53"/>
      <c r="MZD2" s="53"/>
      <c r="MZE2" s="53"/>
      <c r="MZF2" s="53"/>
      <c r="MZG2" s="53"/>
      <c r="MZH2" s="53"/>
      <c r="MZI2" s="53"/>
      <c r="MZJ2" s="53"/>
      <c r="MZK2" s="53"/>
      <c r="MZL2" s="53"/>
      <c r="MZM2" s="53"/>
      <c r="MZN2" s="53"/>
      <c r="MZO2" s="53"/>
      <c r="MZP2" s="53"/>
      <c r="MZQ2" s="53"/>
      <c r="MZR2" s="53"/>
      <c r="MZS2" s="53"/>
      <c r="MZT2" s="53"/>
      <c r="MZU2" s="53"/>
      <c r="MZV2" s="53"/>
      <c r="MZW2" s="53"/>
      <c r="MZX2" s="53"/>
      <c r="MZY2" s="53"/>
      <c r="MZZ2" s="53"/>
      <c r="NAA2" s="53"/>
      <c r="NAB2" s="53"/>
      <c r="NAC2" s="53"/>
      <c r="NAD2" s="53"/>
      <c r="NAE2" s="53"/>
      <c r="NAF2" s="53"/>
      <c r="NAG2" s="53"/>
      <c r="NAH2" s="53"/>
      <c r="NAI2" s="53"/>
      <c r="NAJ2" s="53"/>
      <c r="NAK2" s="53"/>
      <c r="NAL2" s="53"/>
      <c r="NAM2" s="53"/>
      <c r="NAN2" s="53"/>
      <c r="NAO2" s="53"/>
      <c r="NAP2" s="53"/>
      <c r="NAQ2" s="53"/>
      <c r="NAR2" s="53"/>
      <c r="NAS2" s="53"/>
      <c r="NAT2" s="53"/>
      <c r="NAU2" s="53"/>
      <c r="NAV2" s="53"/>
      <c r="NAW2" s="53"/>
      <c r="NAX2" s="53"/>
      <c r="NAY2" s="53"/>
      <c r="NAZ2" s="53"/>
      <c r="NBA2" s="53"/>
      <c r="NBB2" s="53"/>
      <c r="NBC2" s="53"/>
      <c r="NBD2" s="53"/>
      <c r="NBE2" s="53"/>
      <c r="NBF2" s="53"/>
      <c r="NBG2" s="53"/>
      <c r="NBH2" s="53"/>
      <c r="NBI2" s="53"/>
      <c r="NBJ2" s="53"/>
      <c r="NBK2" s="53"/>
      <c r="NBL2" s="53"/>
      <c r="NBM2" s="53"/>
      <c r="NBN2" s="53"/>
      <c r="NBO2" s="53"/>
      <c r="NBP2" s="53"/>
      <c r="NBQ2" s="53"/>
      <c r="NBR2" s="53"/>
      <c r="NBS2" s="53"/>
      <c r="NBT2" s="53"/>
      <c r="NBU2" s="53"/>
      <c r="NBV2" s="53"/>
      <c r="NBW2" s="53"/>
      <c r="NBX2" s="53"/>
      <c r="NBY2" s="53"/>
      <c r="NBZ2" s="53"/>
      <c r="NCA2" s="53"/>
      <c r="NCB2" s="53"/>
      <c r="NCC2" s="53"/>
      <c r="NCD2" s="53"/>
      <c r="NCE2" s="53"/>
      <c r="NCF2" s="53"/>
      <c r="NCG2" s="53"/>
      <c r="NCH2" s="53"/>
      <c r="NCI2" s="53"/>
      <c r="NCJ2" s="53"/>
      <c r="NCK2" s="53"/>
      <c r="NCL2" s="53"/>
      <c r="NCM2" s="53"/>
      <c r="NCN2" s="53"/>
      <c r="NCO2" s="53"/>
      <c r="NCP2" s="53"/>
      <c r="NCQ2" s="53"/>
      <c r="NCR2" s="53"/>
      <c r="NCS2" s="53"/>
      <c r="NCT2" s="53"/>
      <c r="NCU2" s="53"/>
      <c r="NCV2" s="53"/>
      <c r="NCW2" s="53"/>
      <c r="NCX2" s="53"/>
      <c r="NCY2" s="53"/>
      <c r="NCZ2" s="53"/>
      <c r="NDA2" s="53"/>
      <c r="NDB2" s="53"/>
      <c r="NDC2" s="53"/>
      <c r="NDD2" s="53"/>
      <c r="NDE2" s="53"/>
      <c r="NDF2" s="53"/>
      <c r="NDG2" s="53"/>
      <c r="NDH2" s="53"/>
      <c r="NDI2" s="53"/>
      <c r="NDJ2" s="53"/>
      <c r="NDK2" s="53"/>
      <c r="NDL2" s="53"/>
      <c r="NDM2" s="53"/>
      <c r="NDN2" s="53"/>
      <c r="NDO2" s="53"/>
      <c r="NDP2" s="53"/>
      <c r="NDQ2" s="53"/>
      <c r="NDR2" s="53"/>
      <c r="NDS2" s="53"/>
      <c r="NDT2" s="53"/>
      <c r="NDU2" s="53"/>
      <c r="NDV2" s="53"/>
      <c r="NDW2" s="53"/>
      <c r="NDX2" s="53"/>
      <c r="NDY2" s="53"/>
      <c r="NDZ2" s="53"/>
      <c r="NEA2" s="53"/>
      <c r="NEB2" s="53"/>
      <c r="NEC2" s="53"/>
      <c r="NED2" s="53"/>
      <c r="NEE2" s="53"/>
      <c r="NEF2" s="53"/>
      <c r="NEG2" s="53"/>
      <c r="NEH2" s="53"/>
      <c r="NEI2" s="53"/>
      <c r="NEJ2" s="53"/>
      <c r="NEK2" s="53"/>
      <c r="NEL2" s="53"/>
      <c r="NEM2" s="53"/>
      <c r="NEN2" s="53"/>
      <c r="NEO2" s="53"/>
      <c r="NEP2" s="53"/>
      <c r="NEQ2" s="53"/>
      <c r="NER2" s="53"/>
      <c r="NES2" s="53"/>
      <c r="NET2" s="53"/>
      <c r="NEU2" s="53"/>
      <c r="NEV2" s="53"/>
      <c r="NEW2" s="53"/>
      <c r="NEX2" s="53"/>
      <c r="NEY2" s="53"/>
      <c r="NEZ2" s="53"/>
      <c r="NFA2" s="53"/>
      <c r="NFB2" s="53"/>
      <c r="NFC2" s="53"/>
      <c r="NFD2" s="53"/>
      <c r="NFE2" s="53"/>
      <c r="NFF2" s="53"/>
      <c r="NFG2" s="53"/>
      <c r="NFH2" s="53"/>
      <c r="NFI2" s="53"/>
      <c r="NFJ2" s="53"/>
      <c r="NFK2" s="53"/>
      <c r="NFL2" s="53"/>
      <c r="NFM2" s="53"/>
      <c r="NFN2" s="53"/>
      <c r="NFO2" s="53"/>
      <c r="NFP2" s="53"/>
      <c r="NFQ2" s="53"/>
      <c r="NFR2" s="53"/>
      <c r="NFS2" s="53"/>
      <c r="NFT2" s="53"/>
      <c r="NFU2" s="53"/>
      <c r="NFV2" s="53"/>
      <c r="NFW2" s="53"/>
      <c r="NFX2" s="53"/>
      <c r="NFY2" s="53"/>
      <c r="NFZ2" s="53"/>
      <c r="NGA2" s="53"/>
      <c r="NGB2" s="53"/>
      <c r="NGC2" s="53"/>
      <c r="NGD2" s="53"/>
      <c r="NGE2" s="53"/>
      <c r="NGF2" s="53"/>
      <c r="NGG2" s="53"/>
      <c r="NGH2" s="53"/>
      <c r="NGI2" s="53"/>
      <c r="NGJ2" s="53"/>
      <c r="NGK2" s="53"/>
      <c r="NGL2" s="53"/>
      <c r="NGM2" s="53"/>
      <c r="NGN2" s="53"/>
      <c r="NGO2" s="53"/>
      <c r="NGP2" s="53"/>
      <c r="NGQ2" s="53"/>
      <c r="NGR2" s="53"/>
      <c r="NGS2" s="53"/>
      <c r="NGT2" s="53"/>
      <c r="NGU2" s="53"/>
      <c r="NGV2" s="53"/>
      <c r="NGW2" s="53"/>
      <c r="NGX2" s="53"/>
      <c r="NGY2" s="53"/>
      <c r="NGZ2" s="53"/>
      <c r="NHA2" s="53"/>
      <c r="NHB2" s="53"/>
      <c r="NHC2" s="53"/>
      <c r="NHD2" s="53"/>
      <c r="NHE2" s="53"/>
      <c r="NHF2" s="53"/>
      <c r="NHG2" s="53"/>
      <c r="NHH2" s="53"/>
      <c r="NHI2" s="53"/>
      <c r="NHJ2" s="53"/>
      <c r="NHK2" s="53"/>
      <c r="NHL2" s="53"/>
      <c r="NHM2" s="53"/>
      <c r="NHN2" s="53"/>
      <c r="NHO2" s="53"/>
      <c r="NHP2" s="53"/>
      <c r="NHQ2" s="53"/>
      <c r="NHR2" s="53"/>
      <c r="NHS2" s="53"/>
      <c r="NHT2" s="53"/>
      <c r="NHU2" s="53"/>
      <c r="NHV2" s="53"/>
      <c r="NHW2" s="53"/>
      <c r="NHX2" s="53"/>
      <c r="NHY2" s="53"/>
      <c r="NHZ2" s="53"/>
      <c r="NIA2" s="53"/>
      <c r="NIB2" s="53"/>
      <c r="NIC2" s="53"/>
      <c r="NID2" s="53"/>
      <c r="NIE2" s="53"/>
      <c r="NIF2" s="53"/>
      <c r="NIG2" s="53"/>
      <c r="NIH2" s="53"/>
      <c r="NII2" s="53"/>
      <c r="NIJ2" s="53"/>
      <c r="NIK2" s="53"/>
      <c r="NIL2" s="53"/>
      <c r="NIM2" s="53"/>
      <c r="NIN2" s="53"/>
      <c r="NIO2" s="53"/>
      <c r="NIP2" s="53"/>
      <c r="NIQ2" s="53"/>
      <c r="NIR2" s="53"/>
      <c r="NIS2" s="53"/>
      <c r="NIT2" s="53"/>
      <c r="NIU2" s="53"/>
      <c r="NIV2" s="53"/>
      <c r="NIW2" s="53"/>
      <c r="NIX2" s="53"/>
      <c r="NIY2" s="53"/>
      <c r="NIZ2" s="53"/>
      <c r="NJA2" s="53"/>
      <c r="NJB2" s="53"/>
      <c r="NJC2" s="53"/>
      <c r="NJD2" s="53"/>
      <c r="NJE2" s="53"/>
      <c r="NJF2" s="53"/>
      <c r="NJG2" s="53"/>
      <c r="NJH2" s="53"/>
      <c r="NJI2" s="53"/>
      <c r="NJJ2" s="53"/>
      <c r="NJK2" s="53"/>
      <c r="NJL2" s="53"/>
      <c r="NJM2" s="53"/>
      <c r="NJN2" s="53"/>
      <c r="NJO2" s="53"/>
      <c r="NJP2" s="53"/>
      <c r="NJQ2" s="53"/>
      <c r="NJR2" s="53"/>
      <c r="NJS2" s="53"/>
      <c r="NJT2" s="53"/>
      <c r="NJU2" s="53"/>
      <c r="NJV2" s="53"/>
      <c r="NJW2" s="53"/>
      <c r="NJX2" s="53"/>
      <c r="NJY2" s="53"/>
      <c r="NJZ2" s="53"/>
      <c r="NKA2" s="53"/>
      <c r="NKB2" s="53"/>
      <c r="NKC2" s="53"/>
      <c r="NKD2" s="53"/>
      <c r="NKE2" s="53"/>
      <c r="NKF2" s="53"/>
      <c r="NKG2" s="53"/>
      <c r="NKH2" s="53"/>
      <c r="NKI2" s="53"/>
      <c r="NKJ2" s="53"/>
      <c r="NKK2" s="53"/>
      <c r="NKL2" s="53"/>
      <c r="NKM2" s="53"/>
      <c r="NKN2" s="53"/>
      <c r="NKO2" s="53"/>
      <c r="NKP2" s="53"/>
      <c r="NKQ2" s="53"/>
      <c r="NKR2" s="53"/>
      <c r="NKS2" s="53"/>
      <c r="NKT2" s="53"/>
      <c r="NKU2" s="53"/>
      <c r="NKV2" s="53"/>
      <c r="NKW2" s="53"/>
      <c r="NKX2" s="53"/>
      <c r="NKY2" s="53"/>
      <c r="NKZ2" s="53"/>
      <c r="NLA2" s="53"/>
      <c r="NLB2" s="53"/>
      <c r="NLC2" s="53"/>
      <c r="NLD2" s="53"/>
      <c r="NLE2" s="53"/>
      <c r="NLF2" s="53"/>
      <c r="NLG2" s="53"/>
      <c r="NLH2" s="53"/>
      <c r="NLI2" s="53"/>
      <c r="NLJ2" s="53"/>
      <c r="NLK2" s="53"/>
      <c r="NLL2" s="53"/>
      <c r="NLM2" s="53"/>
      <c r="NLN2" s="53"/>
      <c r="NLO2" s="53"/>
      <c r="NLP2" s="53"/>
      <c r="NLQ2" s="53"/>
      <c r="NLR2" s="53"/>
      <c r="NLS2" s="53"/>
      <c r="NLT2" s="53"/>
      <c r="NLU2" s="53"/>
      <c r="NLV2" s="53"/>
      <c r="NLW2" s="53"/>
      <c r="NLX2" s="53"/>
      <c r="NLY2" s="53"/>
      <c r="NLZ2" s="53"/>
      <c r="NMA2" s="53"/>
      <c r="NMB2" s="53"/>
      <c r="NMC2" s="53"/>
      <c r="NMD2" s="53"/>
      <c r="NME2" s="53"/>
      <c r="NMF2" s="53"/>
      <c r="NMG2" s="53"/>
      <c r="NMH2" s="53"/>
      <c r="NMI2" s="53"/>
      <c r="NMJ2" s="53"/>
      <c r="NMK2" s="53"/>
      <c r="NML2" s="53"/>
      <c r="NMM2" s="53"/>
      <c r="NMN2" s="53"/>
      <c r="NMO2" s="53"/>
      <c r="NMP2" s="53"/>
      <c r="NMQ2" s="53"/>
      <c r="NMR2" s="53"/>
      <c r="NMS2" s="53"/>
      <c r="NMT2" s="53"/>
      <c r="NMU2" s="53"/>
      <c r="NMV2" s="53"/>
      <c r="NMW2" s="53"/>
      <c r="NMX2" s="53"/>
      <c r="NMY2" s="53"/>
      <c r="NMZ2" s="53"/>
      <c r="NNA2" s="53"/>
      <c r="NNB2" s="53"/>
      <c r="NNC2" s="53"/>
      <c r="NND2" s="53"/>
      <c r="NNE2" s="53"/>
      <c r="NNF2" s="53"/>
      <c r="NNG2" s="53"/>
      <c r="NNH2" s="53"/>
      <c r="NNI2" s="53"/>
      <c r="NNJ2" s="53"/>
      <c r="NNK2" s="53"/>
      <c r="NNL2" s="53"/>
      <c r="NNM2" s="53"/>
      <c r="NNN2" s="53"/>
      <c r="NNO2" s="53"/>
      <c r="NNP2" s="53"/>
      <c r="NNQ2" s="53"/>
      <c r="NNR2" s="53"/>
      <c r="NNS2" s="53"/>
      <c r="NNT2" s="53"/>
      <c r="NNU2" s="53"/>
      <c r="NNV2" s="53"/>
      <c r="NNW2" s="53"/>
      <c r="NNX2" s="53"/>
      <c r="NNY2" s="53"/>
      <c r="NNZ2" s="53"/>
      <c r="NOA2" s="53"/>
      <c r="NOB2" s="53"/>
      <c r="NOC2" s="53"/>
      <c r="NOD2" s="53"/>
      <c r="NOE2" s="53"/>
      <c r="NOF2" s="53"/>
      <c r="NOG2" s="53"/>
      <c r="NOH2" s="53"/>
      <c r="NOI2" s="53"/>
      <c r="NOJ2" s="53"/>
      <c r="NOK2" s="53"/>
      <c r="NOL2" s="53"/>
      <c r="NOM2" s="53"/>
      <c r="NON2" s="53"/>
      <c r="NOO2" s="53"/>
      <c r="NOP2" s="53"/>
      <c r="NOQ2" s="53"/>
      <c r="NOR2" s="53"/>
      <c r="NOS2" s="53"/>
      <c r="NOT2" s="53"/>
      <c r="NOU2" s="53"/>
      <c r="NOV2" s="53"/>
      <c r="NOW2" s="53"/>
      <c r="NOX2" s="53"/>
      <c r="NOY2" s="53"/>
      <c r="NOZ2" s="53"/>
      <c r="NPA2" s="53"/>
      <c r="NPB2" s="53"/>
      <c r="NPC2" s="53"/>
      <c r="NPD2" s="53"/>
      <c r="NPE2" s="53"/>
      <c r="NPF2" s="53"/>
      <c r="NPG2" s="53"/>
      <c r="NPH2" s="53"/>
      <c r="NPI2" s="53"/>
      <c r="NPJ2" s="53"/>
      <c r="NPK2" s="53"/>
      <c r="NPL2" s="53"/>
      <c r="NPM2" s="53"/>
      <c r="NPN2" s="53"/>
      <c r="NPO2" s="53"/>
      <c r="NPP2" s="53"/>
      <c r="NPQ2" s="53"/>
      <c r="NPR2" s="53"/>
      <c r="NPS2" s="53"/>
      <c r="NPT2" s="53"/>
      <c r="NPU2" s="53"/>
      <c r="NPV2" s="53"/>
      <c r="NPW2" s="53"/>
      <c r="NPX2" s="53"/>
      <c r="NPY2" s="53"/>
      <c r="NPZ2" s="53"/>
      <c r="NQA2" s="53"/>
      <c r="NQB2" s="53"/>
      <c r="NQC2" s="53"/>
      <c r="NQD2" s="53"/>
      <c r="NQE2" s="53"/>
      <c r="NQF2" s="53"/>
      <c r="NQG2" s="53"/>
      <c r="NQH2" s="53"/>
      <c r="NQI2" s="53"/>
      <c r="NQJ2" s="53"/>
      <c r="NQK2" s="53"/>
      <c r="NQL2" s="53"/>
      <c r="NQM2" s="53"/>
      <c r="NQN2" s="53"/>
      <c r="NQO2" s="53"/>
      <c r="NQP2" s="53"/>
      <c r="NQQ2" s="53"/>
      <c r="NQR2" s="53"/>
      <c r="NQS2" s="53"/>
      <c r="NQT2" s="53"/>
      <c r="NQU2" s="53"/>
      <c r="NQV2" s="53"/>
      <c r="NQW2" s="53"/>
      <c r="NQX2" s="53"/>
      <c r="NQY2" s="53"/>
      <c r="NQZ2" s="53"/>
      <c r="NRA2" s="53"/>
      <c r="NRB2" s="53"/>
      <c r="NRC2" s="53"/>
      <c r="NRD2" s="53"/>
      <c r="NRE2" s="53"/>
      <c r="NRF2" s="53"/>
      <c r="NRG2" s="53"/>
      <c r="NRH2" s="53"/>
      <c r="NRI2" s="53"/>
      <c r="NRJ2" s="53"/>
      <c r="NRK2" s="53"/>
      <c r="NRL2" s="53"/>
      <c r="NRM2" s="53"/>
      <c r="NRN2" s="53"/>
      <c r="NRO2" s="53"/>
      <c r="NRP2" s="53"/>
      <c r="NRQ2" s="53"/>
      <c r="NRR2" s="53"/>
      <c r="NRS2" s="53"/>
      <c r="NRT2" s="53"/>
      <c r="NRU2" s="53"/>
      <c r="NRV2" s="53"/>
      <c r="NRW2" s="53"/>
      <c r="NRX2" s="53"/>
      <c r="NRY2" s="53"/>
      <c r="NRZ2" s="53"/>
      <c r="NSA2" s="53"/>
      <c r="NSB2" s="53"/>
      <c r="NSC2" s="53"/>
      <c r="NSD2" s="53"/>
      <c r="NSE2" s="53"/>
      <c r="NSF2" s="53"/>
      <c r="NSG2" s="53"/>
      <c r="NSH2" s="53"/>
      <c r="NSI2" s="53"/>
      <c r="NSJ2" s="53"/>
      <c r="NSK2" s="53"/>
      <c r="NSL2" s="53"/>
      <c r="NSM2" s="53"/>
      <c r="NSN2" s="53"/>
      <c r="NSO2" s="53"/>
      <c r="NSP2" s="53"/>
      <c r="NSQ2" s="53"/>
      <c r="NSR2" s="53"/>
      <c r="NSS2" s="53"/>
      <c r="NST2" s="53"/>
      <c r="NSU2" s="53"/>
      <c r="NSV2" s="53"/>
      <c r="NSW2" s="53"/>
      <c r="NSX2" s="53"/>
      <c r="NSY2" s="53"/>
      <c r="NSZ2" s="53"/>
      <c r="NTA2" s="53"/>
      <c r="NTB2" s="53"/>
      <c r="NTC2" s="53"/>
      <c r="NTD2" s="53"/>
      <c r="NTE2" s="53"/>
      <c r="NTF2" s="53"/>
      <c r="NTG2" s="53"/>
      <c r="NTH2" s="53"/>
      <c r="NTI2" s="53"/>
      <c r="NTJ2" s="53"/>
      <c r="NTK2" s="53"/>
      <c r="NTL2" s="53"/>
      <c r="NTM2" s="53"/>
      <c r="NTN2" s="53"/>
      <c r="NTO2" s="53"/>
      <c r="NTP2" s="53"/>
      <c r="NTQ2" s="53"/>
      <c r="NTR2" s="53"/>
      <c r="NTS2" s="53"/>
      <c r="NTT2" s="53"/>
      <c r="NTU2" s="53"/>
      <c r="NTV2" s="53"/>
      <c r="NTW2" s="53"/>
      <c r="NTX2" s="53"/>
      <c r="NTY2" s="53"/>
      <c r="NTZ2" s="53"/>
      <c r="NUA2" s="53"/>
      <c r="NUB2" s="53"/>
      <c r="NUC2" s="53"/>
      <c r="NUD2" s="53"/>
      <c r="NUE2" s="53"/>
      <c r="NUF2" s="53"/>
      <c r="NUG2" s="53"/>
      <c r="NUH2" s="53"/>
      <c r="NUI2" s="53"/>
      <c r="NUJ2" s="53"/>
      <c r="NUK2" s="53"/>
      <c r="NUL2" s="53"/>
      <c r="NUM2" s="53"/>
      <c r="NUN2" s="53"/>
      <c r="NUO2" s="53"/>
      <c r="NUP2" s="53"/>
      <c r="NUQ2" s="53"/>
      <c r="NUR2" s="53"/>
      <c r="NUS2" s="53"/>
      <c r="NUT2" s="53"/>
      <c r="NUU2" s="53"/>
      <c r="NUV2" s="53"/>
      <c r="NUW2" s="53"/>
      <c r="NUX2" s="53"/>
      <c r="NUY2" s="53"/>
      <c r="NUZ2" s="53"/>
      <c r="NVA2" s="53"/>
      <c r="NVB2" s="53"/>
      <c r="NVC2" s="53"/>
      <c r="NVD2" s="53"/>
      <c r="NVE2" s="53"/>
      <c r="NVF2" s="53"/>
      <c r="NVG2" s="53"/>
      <c r="NVH2" s="53"/>
      <c r="NVI2" s="53"/>
      <c r="NVJ2" s="53"/>
      <c r="NVK2" s="53"/>
      <c r="NVL2" s="53"/>
      <c r="NVM2" s="53"/>
      <c r="NVN2" s="53"/>
      <c r="NVO2" s="53"/>
      <c r="NVP2" s="53"/>
      <c r="NVQ2" s="53"/>
      <c r="NVR2" s="53"/>
      <c r="NVS2" s="53"/>
      <c r="NVT2" s="53"/>
      <c r="NVU2" s="53"/>
      <c r="NVV2" s="53"/>
      <c r="NVW2" s="53"/>
      <c r="NVX2" s="53"/>
      <c r="NVY2" s="53"/>
      <c r="NVZ2" s="53"/>
      <c r="NWA2" s="53"/>
      <c r="NWB2" s="53"/>
      <c r="NWC2" s="53"/>
      <c r="NWD2" s="53"/>
      <c r="NWE2" s="53"/>
      <c r="NWF2" s="53"/>
      <c r="NWG2" s="53"/>
      <c r="NWH2" s="53"/>
      <c r="NWI2" s="53"/>
      <c r="NWJ2" s="53"/>
      <c r="NWK2" s="53"/>
      <c r="NWL2" s="53"/>
      <c r="NWM2" s="53"/>
      <c r="NWN2" s="53"/>
      <c r="NWO2" s="53"/>
      <c r="NWP2" s="53"/>
      <c r="NWQ2" s="53"/>
      <c r="NWR2" s="53"/>
      <c r="NWS2" s="53"/>
      <c r="NWT2" s="53"/>
      <c r="NWU2" s="53"/>
      <c r="NWV2" s="53"/>
      <c r="NWW2" s="53"/>
      <c r="NWX2" s="53"/>
      <c r="NWY2" s="53"/>
      <c r="NWZ2" s="53"/>
      <c r="NXA2" s="53"/>
      <c r="NXB2" s="53"/>
      <c r="NXC2" s="53"/>
      <c r="NXD2" s="53"/>
      <c r="NXE2" s="53"/>
      <c r="NXF2" s="53"/>
      <c r="NXG2" s="53"/>
      <c r="NXH2" s="53"/>
      <c r="NXI2" s="53"/>
      <c r="NXJ2" s="53"/>
      <c r="NXK2" s="53"/>
      <c r="NXL2" s="53"/>
      <c r="NXM2" s="53"/>
      <c r="NXN2" s="53"/>
      <c r="NXO2" s="53"/>
      <c r="NXP2" s="53"/>
      <c r="NXQ2" s="53"/>
      <c r="NXR2" s="53"/>
      <c r="NXS2" s="53"/>
      <c r="NXT2" s="53"/>
      <c r="NXU2" s="53"/>
      <c r="NXV2" s="53"/>
      <c r="NXW2" s="53"/>
      <c r="NXX2" s="53"/>
      <c r="NXY2" s="53"/>
      <c r="NXZ2" s="53"/>
      <c r="NYA2" s="53"/>
      <c r="NYB2" s="53"/>
      <c r="NYC2" s="53"/>
      <c r="NYD2" s="53"/>
      <c r="NYE2" s="53"/>
      <c r="NYF2" s="53"/>
      <c r="NYG2" s="53"/>
      <c r="NYH2" s="53"/>
      <c r="NYI2" s="53"/>
      <c r="NYJ2" s="53"/>
      <c r="NYK2" s="53"/>
      <c r="NYL2" s="53"/>
      <c r="NYM2" s="53"/>
      <c r="NYN2" s="53"/>
      <c r="NYO2" s="53"/>
      <c r="NYP2" s="53"/>
      <c r="NYQ2" s="53"/>
      <c r="NYR2" s="53"/>
      <c r="NYS2" s="53"/>
      <c r="NYT2" s="53"/>
      <c r="NYU2" s="53"/>
      <c r="NYV2" s="53"/>
      <c r="NYW2" s="53"/>
      <c r="NYX2" s="53"/>
      <c r="NYY2" s="53"/>
      <c r="NYZ2" s="53"/>
      <c r="NZA2" s="53"/>
      <c r="NZB2" s="53"/>
      <c r="NZC2" s="53"/>
      <c r="NZD2" s="53"/>
      <c r="NZE2" s="53"/>
      <c r="NZF2" s="53"/>
      <c r="NZG2" s="53"/>
      <c r="NZH2" s="53"/>
      <c r="NZI2" s="53"/>
      <c r="NZJ2" s="53"/>
      <c r="NZK2" s="53"/>
      <c r="NZL2" s="53"/>
      <c r="NZM2" s="53"/>
      <c r="NZN2" s="53"/>
      <c r="NZO2" s="53"/>
      <c r="NZP2" s="53"/>
      <c r="NZQ2" s="53"/>
      <c r="NZR2" s="53"/>
      <c r="NZS2" s="53"/>
      <c r="NZT2" s="53"/>
      <c r="NZU2" s="53"/>
      <c r="NZV2" s="53"/>
      <c r="NZW2" s="53"/>
      <c r="NZX2" s="53"/>
      <c r="NZY2" s="53"/>
      <c r="NZZ2" s="53"/>
      <c r="OAA2" s="53"/>
      <c r="OAB2" s="53"/>
      <c r="OAC2" s="53"/>
      <c r="OAD2" s="53"/>
      <c r="OAE2" s="53"/>
      <c r="OAF2" s="53"/>
      <c r="OAG2" s="53"/>
      <c r="OAH2" s="53"/>
      <c r="OAI2" s="53"/>
      <c r="OAJ2" s="53"/>
      <c r="OAK2" s="53"/>
      <c r="OAL2" s="53"/>
      <c r="OAM2" s="53"/>
      <c r="OAN2" s="53"/>
      <c r="OAO2" s="53"/>
      <c r="OAP2" s="53"/>
      <c r="OAQ2" s="53"/>
      <c r="OAR2" s="53"/>
      <c r="OAS2" s="53"/>
      <c r="OAT2" s="53"/>
      <c r="OAU2" s="53"/>
      <c r="OAV2" s="53"/>
      <c r="OAW2" s="53"/>
      <c r="OAX2" s="53"/>
      <c r="OAY2" s="53"/>
      <c r="OAZ2" s="53"/>
      <c r="OBA2" s="53"/>
      <c r="OBB2" s="53"/>
      <c r="OBC2" s="53"/>
      <c r="OBD2" s="53"/>
      <c r="OBE2" s="53"/>
      <c r="OBF2" s="53"/>
      <c r="OBG2" s="53"/>
      <c r="OBH2" s="53"/>
      <c r="OBI2" s="53"/>
      <c r="OBJ2" s="53"/>
      <c r="OBK2" s="53"/>
      <c r="OBL2" s="53"/>
      <c r="OBM2" s="53"/>
      <c r="OBN2" s="53"/>
      <c r="OBO2" s="53"/>
      <c r="OBP2" s="53"/>
      <c r="OBQ2" s="53"/>
      <c r="OBR2" s="53"/>
      <c r="OBS2" s="53"/>
      <c r="OBT2" s="53"/>
      <c r="OBU2" s="53"/>
      <c r="OBV2" s="53"/>
      <c r="OBW2" s="53"/>
      <c r="OBX2" s="53"/>
      <c r="OBY2" s="53"/>
      <c r="OBZ2" s="53"/>
      <c r="OCA2" s="53"/>
      <c r="OCB2" s="53"/>
      <c r="OCC2" s="53"/>
      <c r="OCD2" s="53"/>
      <c r="OCE2" s="53"/>
      <c r="OCF2" s="53"/>
      <c r="OCG2" s="53"/>
      <c r="OCH2" s="53"/>
      <c r="OCI2" s="53"/>
      <c r="OCJ2" s="53"/>
      <c r="OCK2" s="53"/>
      <c r="OCL2" s="53"/>
      <c r="OCM2" s="53"/>
      <c r="OCN2" s="53"/>
      <c r="OCO2" s="53"/>
      <c r="OCP2" s="53"/>
      <c r="OCQ2" s="53"/>
      <c r="OCR2" s="53"/>
      <c r="OCS2" s="53"/>
      <c r="OCT2" s="53"/>
      <c r="OCU2" s="53"/>
      <c r="OCV2" s="53"/>
      <c r="OCW2" s="53"/>
      <c r="OCX2" s="53"/>
      <c r="OCY2" s="53"/>
      <c r="OCZ2" s="53"/>
      <c r="ODA2" s="53"/>
      <c r="ODB2" s="53"/>
      <c r="ODC2" s="53"/>
      <c r="ODD2" s="53"/>
      <c r="ODE2" s="53"/>
      <c r="ODF2" s="53"/>
      <c r="ODG2" s="53"/>
      <c r="ODH2" s="53"/>
      <c r="ODI2" s="53"/>
      <c r="ODJ2" s="53"/>
      <c r="ODK2" s="53"/>
      <c r="ODL2" s="53"/>
      <c r="ODM2" s="53"/>
      <c r="ODN2" s="53"/>
      <c r="ODO2" s="53"/>
      <c r="ODP2" s="53"/>
      <c r="ODQ2" s="53"/>
      <c r="ODR2" s="53"/>
      <c r="ODS2" s="53"/>
      <c r="ODT2" s="53"/>
      <c r="ODU2" s="53"/>
      <c r="ODV2" s="53"/>
      <c r="ODW2" s="53"/>
      <c r="ODX2" s="53"/>
      <c r="ODY2" s="53"/>
      <c r="ODZ2" s="53"/>
      <c r="OEA2" s="53"/>
      <c r="OEB2" s="53"/>
      <c r="OEC2" s="53"/>
      <c r="OED2" s="53"/>
      <c r="OEE2" s="53"/>
      <c r="OEF2" s="53"/>
      <c r="OEG2" s="53"/>
      <c r="OEH2" s="53"/>
      <c r="OEI2" s="53"/>
      <c r="OEJ2" s="53"/>
      <c r="OEK2" s="53"/>
      <c r="OEL2" s="53"/>
      <c r="OEM2" s="53"/>
      <c r="OEN2" s="53"/>
      <c r="OEO2" s="53"/>
      <c r="OEP2" s="53"/>
      <c r="OEQ2" s="53"/>
      <c r="OER2" s="53"/>
      <c r="OES2" s="53"/>
      <c r="OET2" s="53"/>
      <c r="OEU2" s="53"/>
      <c r="OEV2" s="53"/>
      <c r="OEW2" s="53"/>
      <c r="OEX2" s="53"/>
      <c r="OEY2" s="53"/>
      <c r="OEZ2" s="53"/>
      <c r="OFA2" s="53"/>
      <c r="OFB2" s="53"/>
      <c r="OFC2" s="53"/>
      <c r="OFD2" s="53"/>
      <c r="OFE2" s="53"/>
      <c r="OFF2" s="53"/>
      <c r="OFG2" s="53"/>
      <c r="OFH2" s="53"/>
      <c r="OFI2" s="53"/>
      <c r="OFJ2" s="53"/>
      <c r="OFK2" s="53"/>
      <c r="OFL2" s="53"/>
      <c r="OFM2" s="53"/>
      <c r="OFN2" s="53"/>
      <c r="OFO2" s="53"/>
      <c r="OFP2" s="53"/>
      <c r="OFQ2" s="53"/>
      <c r="OFR2" s="53"/>
      <c r="OFS2" s="53"/>
      <c r="OFT2" s="53"/>
      <c r="OFU2" s="53"/>
      <c r="OFV2" s="53"/>
      <c r="OFW2" s="53"/>
      <c r="OFX2" s="53"/>
      <c r="OFY2" s="53"/>
      <c r="OFZ2" s="53"/>
      <c r="OGA2" s="53"/>
      <c r="OGB2" s="53"/>
      <c r="OGC2" s="53"/>
      <c r="OGD2" s="53"/>
      <c r="OGE2" s="53"/>
      <c r="OGF2" s="53"/>
      <c r="OGG2" s="53"/>
      <c r="OGH2" s="53"/>
      <c r="OGI2" s="53"/>
      <c r="OGJ2" s="53"/>
      <c r="OGK2" s="53"/>
      <c r="OGL2" s="53"/>
      <c r="OGM2" s="53"/>
      <c r="OGN2" s="53"/>
      <c r="OGO2" s="53"/>
      <c r="OGP2" s="53"/>
      <c r="OGQ2" s="53"/>
      <c r="OGR2" s="53"/>
      <c r="OGS2" s="53"/>
      <c r="OGT2" s="53"/>
      <c r="OGU2" s="53"/>
      <c r="OGV2" s="53"/>
      <c r="OGW2" s="53"/>
      <c r="OGX2" s="53"/>
      <c r="OGY2" s="53"/>
      <c r="OGZ2" s="53"/>
      <c r="OHA2" s="53"/>
      <c r="OHB2" s="53"/>
      <c r="OHC2" s="53"/>
      <c r="OHD2" s="53"/>
      <c r="OHE2" s="53"/>
      <c r="OHF2" s="53"/>
      <c r="OHG2" s="53"/>
      <c r="OHH2" s="53"/>
      <c r="OHI2" s="53"/>
      <c r="OHJ2" s="53"/>
      <c r="OHK2" s="53"/>
      <c r="OHL2" s="53"/>
      <c r="OHM2" s="53"/>
      <c r="OHN2" s="53"/>
      <c r="OHO2" s="53"/>
      <c r="OHP2" s="53"/>
      <c r="OHQ2" s="53"/>
      <c r="OHR2" s="53"/>
      <c r="OHS2" s="53"/>
      <c r="OHT2" s="53"/>
      <c r="OHU2" s="53"/>
      <c r="OHV2" s="53"/>
      <c r="OHW2" s="53"/>
      <c r="OHX2" s="53"/>
      <c r="OHY2" s="53"/>
      <c r="OHZ2" s="53"/>
      <c r="OIA2" s="53"/>
      <c r="OIB2" s="53"/>
      <c r="OIC2" s="53"/>
      <c r="OID2" s="53"/>
      <c r="OIE2" s="53"/>
      <c r="OIF2" s="53"/>
      <c r="OIG2" s="53"/>
      <c r="OIH2" s="53"/>
      <c r="OII2" s="53"/>
      <c r="OIJ2" s="53"/>
      <c r="OIK2" s="53"/>
      <c r="OIL2" s="53"/>
      <c r="OIM2" s="53"/>
      <c r="OIN2" s="53"/>
      <c r="OIO2" s="53"/>
      <c r="OIP2" s="53"/>
      <c r="OIQ2" s="53"/>
      <c r="OIR2" s="53"/>
      <c r="OIS2" s="53"/>
      <c r="OIT2" s="53"/>
      <c r="OIU2" s="53"/>
      <c r="OIV2" s="53"/>
      <c r="OIW2" s="53"/>
      <c r="OIX2" s="53"/>
      <c r="OIY2" s="53"/>
      <c r="OIZ2" s="53"/>
      <c r="OJA2" s="53"/>
      <c r="OJB2" s="53"/>
      <c r="OJC2" s="53"/>
      <c r="OJD2" s="53"/>
      <c r="OJE2" s="53"/>
      <c r="OJF2" s="53"/>
      <c r="OJG2" s="53"/>
      <c r="OJH2" s="53"/>
      <c r="OJI2" s="53"/>
      <c r="OJJ2" s="53"/>
      <c r="OJK2" s="53"/>
      <c r="OJL2" s="53"/>
      <c r="OJM2" s="53"/>
      <c r="OJN2" s="53"/>
      <c r="OJO2" s="53"/>
      <c r="OJP2" s="53"/>
      <c r="OJQ2" s="53"/>
      <c r="OJR2" s="53"/>
      <c r="OJS2" s="53"/>
      <c r="OJT2" s="53"/>
      <c r="OJU2" s="53"/>
      <c r="OJV2" s="53"/>
      <c r="OJW2" s="53"/>
      <c r="OJX2" s="53"/>
      <c r="OJY2" s="53"/>
      <c r="OJZ2" s="53"/>
      <c r="OKA2" s="53"/>
      <c r="OKB2" s="53"/>
      <c r="OKC2" s="53"/>
      <c r="OKD2" s="53"/>
      <c r="OKE2" s="53"/>
      <c r="OKF2" s="53"/>
      <c r="OKG2" s="53"/>
      <c r="OKH2" s="53"/>
      <c r="OKI2" s="53"/>
      <c r="OKJ2" s="53"/>
      <c r="OKK2" s="53"/>
      <c r="OKL2" s="53"/>
      <c r="OKM2" s="53"/>
      <c r="OKN2" s="53"/>
      <c r="OKO2" s="53"/>
      <c r="OKP2" s="53"/>
      <c r="OKQ2" s="53"/>
      <c r="OKR2" s="53"/>
      <c r="OKS2" s="53"/>
      <c r="OKT2" s="53"/>
      <c r="OKU2" s="53"/>
      <c r="OKV2" s="53"/>
      <c r="OKW2" s="53"/>
      <c r="OKX2" s="53"/>
      <c r="OKY2" s="53"/>
      <c r="OKZ2" s="53"/>
      <c r="OLA2" s="53"/>
      <c r="OLB2" s="53"/>
      <c r="OLC2" s="53"/>
      <c r="OLD2" s="53"/>
      <c r="OLE2" s="53"/>
      <c r="OLF2" s="53"/>
      <c r="OLG2" s="53"/>
      <c r="OLH2" s="53"/>
      <c r="OLI2" s="53"/>
      <c r="OLJ2" s="53"/>
      <c r="OLK2" s="53"/>
      <c r="OLL2" s="53"/>
      <c r="OLM2" s="53"/>
      <c r="OLN2" s="53"/>
      <c r="OLO2" s="53"/>
      <c r="OLP2" s="53"/>
      <c r="OLQ2" s="53"/>
      <c r="OLR2" s="53"/>
      <c r="OLS2" s="53"/>
      <c r="OLT2" s="53"/>
      <c r="OLU2" s="53"/>
      <c r="OLV2" s="53"/>
      <c r="OLW2" s="53"/>
      <c r="OLX2" s="53"/>
      <c r="OLY2" s="53"/>
      <c r="OLZ2" s="53"/>
      <c r="OMA2" s="53"/>
      <c r="OMB2" s="53"/>
      <c r="OMC2" s="53"/>
      <c r="OMD2" s="53"/>
      <c r="OME2" s="53"/>
      <c r="OMF2" s="53"/>
      <c r="OMG2" s="53"/>
      <c r="OMH2" s="53"/>
      <c r="OMI2" s="53"/>
      <c r="OMJ2" s="53"/>
      <c r="OMK2" s="53"/>
      <c r="OML2" s="53"/>
      <c r="OMM2" s="53"/>
      <c r="OMN2" s="53"/>
      <c r="OMO2" s="53"/>
      <c r="OMP2" s="53"/>
      <c r="OMQ2" s="53"/>
      <c r="OMR2" s="53"/>
      <c r="OMS2" s="53"/>
      <c r="OMT2" s="53"/>
      <c r="OMU2" s="53"/>
      <c r="OMV2" s="53"/>
      <c r="OMW2" s="53"/>
      <c r="OMX2" s="53"/>
      <c r="OMY2" s="53"/>
      <c r="OMZ2" s="53"/>
      <c r="ONA2" s="53"/>
      <c r="ONB2" s="53"/>
      <c r="ONC2" s="53"/>
      <c r="OND2" s="53"/>
      <c r="ONE2" s="53"/>
      <c r="ONF2" s="53"/>
      <c r="ONG2" s="53"/>
      <c r="ONH2" s="53"/>
      <c r="ONI2" s="53"/>
      <c r="ONJ2" s="53"/>
      <c r="ONK2" s="53"/>
      <c r="ONL2" s="53"/>
      <c r="ONM2" s="53"/>
      <c r="ONN2" s="53"/>
      <c r="ONO2" s="53"/>
      <c r="ONP2" s="53"/>
      <c r="ONQ2" s="53"/>
      <c r="ONR2" s="53"/>
      <c r="ONS2" s="53"/>
      <c r="ONT2" s="53"/>
      <c r="ONU2" s="53"/>
      <c r="ONV2" s="53"/>
      <c r="ONW2" s="53"/>
      <c r="ONX2" s="53"/>
      <c r="ONY2" s="53"/>
      <c r="ONZ2" s="53"/>
      <c r="OOA2" s="53"/>
      <c r="OOB2" s="53"/>
      <c r="OOC2" s="53"/>
      <c r="OOD2" s="53"/>
      <c r="OOE2" s="53"/>
      <c r="OOF2" s="53"/>
      <c r="OOG2" s="53"/>
      <c r="OOH2" s="53"/>
      <c r="OOI2" s="53"/>
      <c r="OOJ2" s="53"/>
      <c r="OOK2" s="53"/>
      <c r="OOL2" s="53"/>
      <c r="OOM2" s="53"/>
      <c r="OON2" s="53"/>
      <c r="OOO2" s="53"/>
      <c r="OOP2" s="53"/>
      <c r="OOQ2" s="53"/>
      <c r="OOR2" s="53"/>
      <c r="OOS2" s="53"/>
      <c r="OOT2" s="53"/>
      <c r="OOU2" s="53"/>
      <c r="OOV2" s="53"/>
      <c r="OOW2" s="53"/>
      <c r="OOX2" s="53"/>
      <c r="OOY2" s="53"/>
      <c r="OOZ2" s="53"/>
      <c r="OPA2" s="53"/>
      <c r="OPB2" s="53"/>
      <c r="OPC2" s="53"/>
      <c r="OPD2" s="53"/>
      <c r="OPE2" s="53"/>
      <c r="OPF2" s="53"/>
      <c r="OPG2" s="53"/>
      <c r="OPH2" s="53"/>
      <c r="OPI2" s="53"/>
      <c r="OPJ2" s="53"/>
      <c r="OPK2" s="53"/>
      <c r="OPL2" s="53"/>
      <c r="OPM2" s="53"/>
      <c r="OPN2" s="53"/>
      <c r="OPO2" s="53"/>
      <c r="OPP2" s="53"/>
      <c r="OPQ2" s="53"/>
      <c r="OPR2" s="53"/>
      <c r="OPS2" s="53"/>
      <c r="OPT2" s="53"/>
      <c r="OPU2" s="53"/>
      <c r="OPV2" s="53"/>
      <c r="OPW2" s="53"/>
      <c r="OPX2" s="53"/>
      <c r="OPY2" s="53"/>
      <c r="OPZ2" s="53"/>
      <c r="OQA2" s="53"/>
      <c r="OQB2" s="53"/>
      <c r="OQC2" s="53"/>
      <c r="OQD2" s="53"/>
      <c r="OQE2" s="53"/>
      <c r="OQF2" s="53"/>
      <c r="OQG2" s="53"/>
      <c r="OQH2" s="53"/>
      <c r="OQI2" s="53"/>
      <c r="OQJ2" s="53"/>
      <c r="OQK2" s="53"/>
      <c r="OQL2" s="53"/>
      <c r="OQM2" s="53"/>
      <c r="OQN2" s="53"/>
      <c r="OQO2" s="53"/>
      <c r="OQP2" s="53"/>
      <c r="OQQ2" s="53"/>
      <c r="OQR2" s="53"/>
      <c r="OQS2" s="53"/>
      <c r="OQT2" s="53"/>
      <c r="OQU2" s="53"/>
      <c r="OQV2" s="53"/>
      <c r="OQW2" s="53"/>
      <c r="OQX2" s="53"/>
      <c r="OQY2" s="53"/>
      <c r="OQZ2" s="53"/>
      <c r="ORA2" s="53"/>
      <c r="ORB2" s="53"/>
      <c r="ORC2" s="53"/>
      <c r="ORD2" s="53"/>
      <c r="ORE2" s="53"/>
      <c r="ORF2" s="53"/>
      <c r="ORG2" s="53"/>
      <c r="ORH2" s="53"/>
      <c r="ORI2" s="53"/>
      <c r="ORJ2" s="53"/>
      <c r="ORK2" s="53"/>
      <c r="ORL2" s="53"/>
      <c r="ORM2" s="53"/>
      <c r="ORN2" s="53"/>
      <c r="ORO2" s="53"/>
      <c r="ORP2" s="53"/>
      <c r="ORQ2" s="53"/>
      <c r="ORR2" s="53"/>
      <c r="ORS2" s="53"/>
      <c r="ORT2" s="53"/>
      <c r="ORU2" s="53"/>
      <c r="ORV2" s="53"/>
      <c r="ORW2" s="53"/>
      <c r="ORX2" s="53"/>
      <c r="ORY2" s="53"/>
      <c r="ORZ2" s="53"/>
      <c r="OSA2" s="53"/>
      <c r="OSB2" s="53"/>
      <c r="OSC2" s="53"/>
      <c r="OSD2" s="53"/>
      <c r="OSE2" s="53"/>
      <c r="OSF2" s="53"/>
      <c r="OSG2" s="53"/>
      <c r="OSH2" s="53"/>
      <c r="OSI2" s="53"/>
      <c r="OSJ2" s="53"/>
      <c r="OSK2" s="53"/>
      <c r="OSL2" s="53"/>
      <c r="OSM2" s="53"/>
      <c r="OSN2" s="53"/>
      <c r="OSO2" s="53"/>
      <c r="OSP2" s="53"/>
      <c r="OSQ2" s="53"/>
      <c r="OSR2" s="53"/>
      <c r="OSS2" s="53"/>
      <c r="OST2" s="53"/>
      <c r="OSU2" s="53"/>
      <c r="OSV2" s="53"/>
      <c r="OSW2" s="53"/>
      <c r="OSX2" s="53"/>
      <c r="OSY2" s="53"/>
      <c r="OSZ2" s="53"/>
      <c r="OTA2" s="53"/>
      <c r="OTB2" s="53"/>
      <c r="OTC2" s="53"/>
      <c r="OTD2" s="53"/>
      <c r="OTE2" s="53"/>
      <c r="OTF2" s="53"/>
      <c r="OTG2" s="53"/>
      <c r="OTH2" s="53"/>
      <c r="OTI2" s="53"/>
      <c r="OTJ2" s="53"/>
      <c r="OTK2" s="53"/>
      <c r="OTL2" s="53"/>
      <c r="OTM2" s="53"/>
      <c r="OTN2" s="53"/>
      <c r="OTO2" s="53"/>
      <c r="OTP2" s="53"/>
      <c r="OTQ2" s="53"/>
      <c r="OTR2" s="53"/>
      <c r="OTS2" s="53"/>
      <c r="OTT2" s="53"/>
      <c r="OTU2" s="53"/>
      <c r="OTV2" s="53"/>
      <c r="OTW2" s="53"/>
      <c r="OTX2" s="53"/>
      <c r="OTY2" s="53"/>
      <c r="OTZ2" s="53"/>
      <c r="OUA2" s="53"/>
      <c r="OUB2" s="53"/>
      <c r="OUC2" s="53"/>
      <c r="OUD2" s="53"/>
      <c r="OUE2" s="53"/>
      <c r="OUF2" s="53"/>
      <c r="OUG2" s="53"/>
      <c r="OUH2" s="53"/>
      <c r="OUI2" s="53"/>
      <c r="OUJ2" s="53"/>
      <c r="OUK2" s="53"/>
      <c r="OUL2" s="53"/>
      <c r="OUM2" s="53"/>
      <c r="OUN2" s="53"/>
      <c r="OUO2" s="53"/>
      <c r="OUP2" s="53"/>
      <c r="OUQ2" s="53"/>
      <c r="OUR2" s="53"/>
      <c r="OUS2" s="53"/>
      <c r="OUT2" s="53"/>
      <c r="OUU2" s="53"/>
      <c r="OUV2" s="53"/>
      <c r="OUW2" s="53"/>
      <c r="OUX2" s="53"/>
      <c r="OUY2" s="53"/>
      <c r="OUZ2" s="53"/>
      <c r="OVA2" s="53"/>
      <c r="OVB2" s="53"/>
      <c r="OVC2" s="53"/>
      <c r="OVD2" s="53"/>
      <c r="OVE2" s="53"/>
      <c r="OVF2" s="53"/>
      <c r="OVG2" s="53"/>
      <c r="OVH2" s="53"/>
      <c r="OVI2" s="53"/>
      <c r="OVJ2" s="53"/>
      <c r="OVK2" s="53"/>
      <c r="OVL2" s="53"/>
      <c r="OVM2" s="53"/>
      <c r="OVN2" s="53"/>
      <c r="OVO2" s="53"/>
      <c r="OVP2" s="53"/>
      <c r="OVQ2" s="53"/>
      <c r="OVR2" s="53"/>
      <c r="OVS2" s="53"/>
      <c r="OVT2" s="53"/>
      <c r="OVU2" s="53"/>
      <c r="OVV2" s="53"/>
      <c r="OVW2" s="53"/>
      <c r="OVX2" s="53"/>
      <c r="OVY2" s="53"/>
      <c r="OVZ2" s="53"/>
      <c r="OWA2" s="53"/>
      <c r="OWB2" s="53"/>
      <c r="OWC2" s="53"/>
      <c r="OWD2" s="53"/>
      <c r="OWE2" s="53"/>
      <c r="OWF2" s="53"/>
      <c r="OWG2" s="53"/>
      <c r="OWH2" s="53"/>
      <c r="OWI2" s="53"/>
      <c r="OWJ2" s="53"/>
      <c r="OWK2" s="53"/>
      <c r="OWL2" s="53"/>
      <c r="OWM2" s="53"/>
      <c r="OWN2" s="53"/>
      <c r="OWO2" s="53"/>
      <c r="OWP2" s="53"/>
      <c r="OWQ2" s="53"/>
      <c r="OWR2" s="53"/>
      <c r="OWS2" s="53"/>
      <c r="OWT2" s="53"/>
      <c r="OWU2" s="53"/>
      <c r="OWV2" s="53"/>
      <c r="OWW2" s="53"/>
      <c r="OWX2" s="53"/>
      <c r="OWY2" s="53"/>
      <c r="OWZ2" s="53"/>
      <c r="OXA2" s="53"/>
      <c r="OXB2" s="53"/>
      <c r="OXC2" s="53"/>
      <c r="OXD2" s="53"/>
      <c r="OXE2" s="53"/>
      <c r="OXF2" s="53"/>
      <c r="OXG2" s="53"/>
      <c r="OXH2" s="53"/>
      <c r="OXI2" s="53"/>
      <c r="OXJ2" s="53"/>
      <c r="OXK2" s="53"/>
      <c r="OXL2" s="53"/>
      <c r="OXM2" s="53"/>
      <c r="OXN2" s="53"/>
      <c r="OXO2" s="53"/>
      <c r="OXP2" s="53"/>
      <c r="OXQ2" s="53"/>
      <c r="OXR2" s="53"/>
      <c r="OXS2" s="53"/>
      <c r="OXT2" s="53"/>
      <c r="OXU2" s="53"/>
      <c r="OXV2" s="53"/>
      <c r="OXW2" s="53"/>
      <c r="OXX2" s="53"/>
      <c r="OXY2" s="53"/>
      <c r="OXZ2" s="53"/>
      <c r="OYA2" s="53"/>
      <c r="OYB2" s="53"/>
      <c r="OYC2" s="53"/>
      <c r="OYD2" s="53"/>
      <c r="OYE2" s="53"/>
      <c r="OYF2" s="53"/>
      <c r="OYG2" s="53"/>
      <c r="OYH2" s="53"/>
      <c r="OYI2" s="53"/>
      <c r="OYJ2" s="53"/>
      <c r="OYK2" s="53"/>
      <c r="OYL2" s="53"/>
      <c r="OYM2" s="53"/>
      <c r="OYN2" s="53"/>
      <c r="OYO2" s="53"/>
      <c r="OYP2" s="53"/>
      <c r="OYQ2" s="53"/>
      <c r="OYR2" s="53"/>
      <c r="OYS2" s="53"/>
      <c r="OYT2" s="53"/>
      <c r="OYU2" s="53"/>
      <c r="OYV2" s="53"/>
      <c r="OYW2" s="53"/>
      <c r="OYX2" s="53"/>
      <c r="OYY2" s="53"/>
      <c r="OYZ2" s="53"/>
      <c r="OZA2" s="53"/>
      <c r="OZB2" s="53"/>
      <c r="OZC2" s="53"/>
      <c r="OZD2" s="53"/>
      <c r="OZE2" s="53"/>
      <c r="OZF2" s="53"/>
      <c r="OZG2" s="53"/>
      <c r="OZH2" s="53"/>
      <c r="OZI2" s="53"/>
      <c r="OZJ2" s="53"/>
      <c r="OZK2" s="53"/>
      <c r="OZL2" s="53"/>
      <c r="OZM2" s="53"/>
      <c r="OZN2" s="53"/>
      <c r="OZO2" s="53"/>
      <c r="OZP2" s="53"/>
      <c r="OZQ2" s="53"/>
      <c r="OZR2" s="53"/>
      <c r="OZS2" s="53"/>
      <c r="OZT2" s="53"/>
      <c r="OZU2" s="53"/>
      <c r="OZV2" s="53"/>
      <c r="OZW2" s="53"/>
      <c r="OZX2" s="53"/>
      <c r="OZY2" s="53"/>
      <c r="OZZ2" s="53"/>
      <c r="PAA2" s="53"/>
      <c r="PAB2" s="53"/>
      <c r="PAC2" s="53"/>
      <c r="PAD2" s="53"/>
      <c r="PAE2" s="53"/>
      <c r="PAF2" s="53"/>
      <c r="PAG2" s="53"/>
      <c r="PAH2" s="53"/>
      <c r="PAI2" s="53"/>
      <c r="PAJ2" s="53"/>
      <c r="PAK2" s="53"/>
      <c r="PAL2" s="53"/>
      <c r="PAM2" s="53"/>
      <c r="PAN2" s="53"/>
      <c r="PAO2" s="53"/>
      <c r="PAP2" s="53"/>
      <c r="PAQ2" s="53"/>
      <c r="PAR2" s="53"/>
      <c r="PAS2" s="53"/>
      <c r="PAT2" s="53"/>
      <c r="PAU2" s="53"/>
      <c r="PAV2" s="53"/>
      <c r="PAW2" s="53"/>
      <c r="PAX2" s="53"/>
      <c r="PAY2" s="53"/>
      <c r="PAZ2" s="53"/>
      <c r="PBA2" s="53"/>
      <c r="PBB2" s="53"/>
      <c r="PBC2" s="53"/>
      <c r="PBD2" s="53"/>
      <c r="PBE2" s="53"/>
      <c r="PBF2" s="53"/>
      <c r="PBG2" s="53"/>
      <c r="PBH2" s="53"/>
      <c r="PBI2" s="53"/>
      <c r="PBJ2" s="53"/>
      <c r="PBK2" s="53"/>
      <c r="PBL2" s="53"/>
      <c r="PBM2" s="53"/>
      <c r="PBN2" s="53"/>
      <c r="PBO2" s="53"/>
      <c r="PBP2" s="53"/>
      <c r="PBQ2" s="53"/>
      <c r="PBR2" s="53"/>
      <c r="PBS2" s="53"/>
      <c r="PBT2" s="53"/>
      <c r="PBU2" s="53"/>
      <c r="PBV2" s="53"/>
      <c r="PBW2" s="53"/>
      <c r="PBX2" s="53"/>
      <c r="PBY2" s="53"/>
      <c r="PBZ2" s="53"/>
      <c r="PCA2" s="53"/>
      <c r="PCB2" s="53"/>
      <c r="PCC2" s="53"/>
      <c r="PCD2" s="53"/>
      <c r="PCE2" s="53"/>
      <c r="PCF2" s="53"/>
      <c r="PCG2" s="53"/>
      <c r="PCH2" s="53"/>
      <c r="PCI2" s="53"/>
      <c r="PCJ2" s="53"/>
      <c r="PCK2" s="53"/>
      <c r="PCL2" s="53"/>
      <c r="PCM2" s="53"/>
      <c r="PCN2" s="53"/>
      <c r="PCO2" s="53"/>
      <c r="PCP2" s="53"/>
      <c r="PCQ2" s="53"/>
      <c r="PCR2" s="53"/>
      <c r="PCS2" s="53"/>
      <c r="PCT2" s="53"/>
      <c r="PCU2" s="53"/>
      <c r="PCV2" s="53"/>
      <c r="PCW2" s="53"/>
      <c r="PCX2" s="53"/>
      <c r="PCY2" s="53"/>
      <c r="PCZ2" s="53"/>
      <c r="PDA2" s="53"/>
      <c r="PDB2" s="53"/>
      <c r="PDC2" s="53"/>
      <c r="PDD2" s="53"/>
      <c r="PDE2" s="53"/>
      <c r="PDF2" s="53"/>
      <c r="PDG2" s="53"/>
      <c r="PDH2" s="53"/>
      <c r="PDI2" s="53"/>
      <c r="PDJ2" s="53"/>
      <c r="PDK2" s="53"/>
      <c r="PDL2" s="53"/>
      <c r="PDM2" s="53"/>
      <c r="PDN2" s="53"/>
      <c r="PDO2" s="53"/>
      <c r="PDP2" s="53"/>
      <c r="PDQ2" s="53"/>
      <c r="PDR2" s="53"/>
      <c r="PDS2" s="53"/>
      <c r="PDT2" s="53"/>
      <c r="PDU2" s="53"/>
      <c r="PDV2" s="53"/>
      <c r="PDW2" s="53"/>
      <c r="PDX2" s="53"/>
      <c r="PDY2" s="53"/>
      <c r="PDZ2" s="53"/>
      <c r="PEA2" s="53"/>
      <c r="PEB2" s="53"/>
      <c r="PEC2" s="53"/>
      <c r="PED2" s="53"/>
      <c r="PEE2" s="53"/>
      <c r="PEF2" s="53"/>
      <c r="PEG2" s="53"/>
      <c r="PEH2" s="53"/>
      <c r="PEI2" s="53"/>
      <c r="PEJ2" s="53"/>
      <c r="PEK2" s="53"/>
      <c r="PEL2" s="53"/>
      <c r="PEM2" s="53"/>
      <c r="PEN2" s="53"/>
      <c r="PEO2" s="53"/>
      <c r="PEP2" s="53"/>
      <c r="PEQ2" s="53"/>
      <c r="PER2" s="53"/>
      <c r="PES2" s="53"/>
      <c r="PET2" s="53"/>
      <c r="PEU2" s="53"/>
      <c r="PEV2" s="53"/>
      <c r="PEW2" s="53"/>
      <c r="PEX2" s="53"/>
      <c r="PEY2" s="53"/>
      <c r="PEZ2" s="53"/>
      <c r="PFA2" s="53"/>
      <c r="PFB2" s="53"/>
      <c r="PFC2" s="53"/>
      <c r="PFD2" s="53"/>
      <c r="PFE2" s="53"/>
      <c r="PFF2" s="53"/>
      <c r="PFG2" s="53"/>
      <c r="PFH2" s="53"/>
      <c r="PFI2" s="53"/>
      <c r="PFJ2" s="53"/>
      <c r="PFK2" s="53"/>
      <c r="PFL2" s="53"/>
      <c r="PFM2" s="53"/>
      <c r="PFN2" s="53"/>
      <c r="PFO2" s="53"/>
      <c r="PFP2" s="53"/>
      <c r="PFQ2" s="53"/>
      <c r="PFR2" s="53"/>
      <c r="PFS2" s="53"/>
      <c r="PFT2" s="53"/>
      <c r="PFU2" s="53"/>
      <c r="PFV2" s="53"/>
      <c r="PFW2" s="53"/>
      <c r="PFX2" s="53"/>
      <c r="PFY2" s="53"/>
      <c r="PFZ2" s="53"/>
      <c r="PGA2" s="53"/>
      <c r="PGB2" s="53"/>
      <c r="PGC2" s="53"/>
      <c r="PGD2" s="53"/>
      <c r="PGE2" s="53"/>
      <c r="PGF2" s="53"/>
      <c r="PGG2" s="53"/>
      <c r="PGH2" s="53"/>
      <c r="PGI2" s="53"/>
      <c r="PGJ2" s="53"/>
      <c r="PGK2" s="53"/>
      <c r="PGL2" s="53"/>
      <c r="PGM2" s="53"/>
      <c r="PGN2" s="53"/>
      <c r="PGO2" s="53"/>
      <c r="PGP2" s="53"/>
      <c r="PGQ2" s="53"/>
      <c r="PGR2" s="53"/>
      <c r="PGS2" s="53"/>
      <c r="PGT2" s="53"/>
      <c r="PGU2" s="53"/>
      <c r="PGV2" s="53"/>
      <c r="PGW2" s="53"/>
      <c r="PGX2" s="53"/>
      <c r="PGY2" s="53"/>
      <c r="PGZ2" s="53"/>
      <c r="PHA2" s="53"/>
      <c r="PHB2" s="53"/>
      <c r="PHC2" s="53"/>
      <c r="PHD2" s="53"/>
      <c r="PHE2" s="53"/>
      <c r="PHF2" s="53"/>
      <c r="PHG2" s="53"/>
      <c r="PHH2" s="53"/>
      <c r="PHI2" s="53"/>
      <c r="PHJ2" s="53"/>
      <c r="PHK2" s="53"/>
      <c r="PHL2" s="53"/>
      <c r="PHM2" s="53"/>
      <c r="PHN2" s="53"/>
      <c r="PHO2" s="53"/>
      <c r="PHP2" s="53"/>
      <c r="PHQ2" s="53"/>
      <c r="PHR2" s="53"/>
      <c r="PHS2" s="53"/>
      <c r="PHT2" s="53"/>
      <c r="PHU2" s="53"/>
      <c r="PHV2" s="53"/>
      <c r="PHW2" s="53"/>
      <c r="PHX2" s="53"/>
      <c r="PHY2" s="53"/>
      <c r="PHZ2" s="53"/>
      <c r="PIA2" s="53"/>
      <c r="PIB2" s="53"/>
      <c r="PIC2" s="53"/>
      <c r="PID2" s="53"/>
      <c r="PIE2" s="53"/>
      <c r="PIF2" s="53"/>
      <c r="PIG2" s="53"/>
      <c r="PIH2" s="53"/>
      <c r="PII2" s="53"/>
      <c r="PIJ2" s="53"/>
      <c r="PIK2" s="53"/>
      <c r="PIL2" s="53"/>
      <c r="PIM2" s="53"/>
      <c r="PIN2" s="53"/>
      <c r="PIO2" s="53"/>
      <c r="PIP2" s="53"/>
      <c r="PIQ2" s="53"/>
      <c r="PIR2" s="53"/>
      <c r="PIS2" s="53"/>
      <c r="PIT2" s="53"/>
      <c r="PIU2" s="53"/>
      <c r="PIV2" s="53"/>
      <c r="PIW2" s="53"/>
      <c r="PIX2" s="53"/>
      <c r="PIY2" s="53"/>
      <c r="PIZ2" s="53"/>
      <c r="PJA2" s="53"/>
      <c r="PJB2" s="53"/>
      <c r="PJC2" s="53"/>
      <c r="PJD2" s="53"/>
      <c r="PJE2" s="53"/>
      <c r="PJF2" s="53"/>
      <c r="PJG2" s="53"/>
      <c r="PJH2" s="53"/>
      <c r="PJI2" s="53"/>
      <c r="PJJ2" s="53"/>
      <c r="PJK2" s="53"/>
      <c r="PJL2" s="53"/>
      <c r="PJM2" s="53"/>
      <c r="PJN2" s="53"/>
      <c r="PJO2" s="53"/>
      <c r="PJP2" s="53"/>
      <c r="PJQ2" s="53"/>
      <c r="PJR2" s="53"/>
      <c r="PJS2" s="53"/>
      <c r="PJT2" s="53"/>
      <c r="PJU2" s="53"/>
      <c r="PJV2" s="53"/>
      <c r="PJW2" s="53"/>
      <c r="PJX2" s="53"/>
      <c r="PJY2" s="53"/>
      <c r="PJZ2" s="53"/>
      <c r="PKA2" s="53"/>
      <c r="PKB2" s="53"/>
      <c r="PKC2" s="53"/>
      <c r="PKD2" s="53"/>
      <c r="PKE2" s="53"/>
      <c r="PKF2" s="53"/>
      <c r="PKG2" s="53"/>
      <c r="PKH2" s="53"/>
      <c r="PKI2" s="53"/>
      <c r="PKJ2" s="53"/>
      <c r="PKK2" s="53"/>
      <c r="PKL2" s="53"/>
      <c r="PKM2" s="53"/>
      <c r="PKN2" s="53"/>
      <c r="PKO2" s="53"/>
      <c r="PKP2" s="53"/>
      <c r="PKQ2" s="53"/>
      <c r="PKR2" s="53"/>
      <c r="PKS2" s="53"/>
      <c r="PKT2" s="53"/>
      <c r="PKU2" s="53"/>
      <c r="PKV2" s="53"/>
      <c r="PKW2" s="53"/>
      <c r="PKX2" s="53"/>
      <c r="PKY2" s="53"/>
      <c r="PKZ2" s="53"/>
      <c r="PLA2" s="53"/>
      <c r="PLB2" s="53"/>
      <c r="PLC2" s="53"/>
      <c r="PLD2" s="53"/>
      <c r="PLE2" s="53"/>
      <c r="PLF2" s="53"/>
      <c r="PLG2" s="53"/>
      <c r="PLH2" s="53"/>
      <c r="PLI2" s="53"/>
      <c r="PLJ2" s="53"/>
      <c r="PLK2" s="53"/>
      <c r="PLL2" s="53"/>
      <c r="PLM2" s="53"/>
      <c r="PLN2" s="53"/>
      <c r="PLO2" s="53"/>
      <c r="PLP2" s="53"/>
      <c r="PLQ2" s="53"/>
      <c r="PLR2" s="53"/>
      <c r="PLS2" s="53"/>
      <c r="PLT2" s="53"/>
      <c r="PLU2" s="53"/>
      <c r="PLV2" s="53"/>
      <c r="PLW2" s="53"/>
      <c r="PLX2" s="53"/>
      <c r="PLY2" s="53"/>
      <c r="PLZ2" s="53"/>
      <c r="PMA2" s="53"/>
      <c r="PMB2" s="53"/>
      <c r="PMC2" s="53"/>
      <c r="PMD2" s="53"/>
      <c r="PME2" s="53"/>
      <c r="PMF2" s="53"/>
      <c r="PMG2" s="53"/>
      <c r="PMH2" s="53"/>
      <c r="PMI2" s="53"/>
      <c r="PMJ2" s="53"/>
      <c r="PMK2" s="53"/>
      <c r="PML2" s="53"/>
      <c r="PMM2" s="53"/>
      <c r="PMN2" s="53"/>
      <c r="PMO2" s="53"/>
      <c r="PMP2" s="53"/>
      <c r="PMQ2" s="53"/>
      <c r="PMR2" s="53"/>
      <c r="PMS2" s="53"/>
      <c r="PMT2" s="53"/>
      <c r="PMU2" s="53"/>
      <c r="PMV2" s="53"/>
      <c r="PMW2" s="53"/>
      <c r="PMX2" s="53"/>
      <c r="PMY2" s="53"/>
      <c r="PMZ2" s="53"/>
      <c r="PNA2" s="53"/>
      <c r="PNB2" s="53"/>
      <c r="PNC2" s="53"/>
      <c r="PND2" s="53"/>
      <c r="PNE2" s="53"/>
      <c r="PNF2" s="53"/>
      <c r="PNG2" s="53"/>
      <c r="PNH2" s="53"/>
      <c r="PNI2" s="53"/>
      <c r="PNJ2" s="53"/>
      <c r="PNK2" s="53"/>
      <c r="PNL2" s="53"/>
      <c r="PNM2" s="53"/>
      <c r="PNN2" s="53"/>
      <c r="PNO2" s="53"/>
      <c r="PNP2" s="53"/>
      <c r="PNQ2" s="53"/>
      <c r="PNR2" s="53"/>
      <c r="PNS2" s="53"/>
      <c r="PNT2" s="53"/>
      <c r="PNU2" s="53"/>
      <c r="PNV2" s="53"/>
      <c r="PNW2" s="53"/>
      <c r="PNX2" s="53"/>
      <c r="PNY2" s="53"/>
      <c r="PNZ2" s="53"/>
      <c r="POA2" s="53"/>
      <c r="POB2" s="53"/>
      <c r="POC2" s="53"/>
      <c r="POD2" s="53"/>
      <c r="POE2" s="53"/>
      <c r="POF2" s="53"/>
      <c r="POG2" s="53"/>
      <c r="POH2" s="53"/>
      <c r="POI2" s="53"/>
      <c r="POJ2" s="53"/>
      <c r="POK2" s="53"/>
      <c r="POL2" s="53"/>
      <c r="POM2" s="53"/>
      <c r="PON2" s="53"/>
      <c r="POO2" s="53"/>
      <c r="POP2" s="53"/>
      <c r="POQ2" s="53"/>
      <c r="POR2" s="53"/>
      <c r="POS2" s="53"/>
      <c r="POT2" s="53"/>
      <c r="POU2" s="53"/>
      <c r="POV2" s="53"/>
      <c r="POW2" s="53"/>
      <c r="POX2" s="53"/>
      <c r="POY2" s="53"/>
      <c r="POZ2" s="53"/>
      <c r="PPA2" s="53"/>
      <c r="PPB2" s="53"/>
      <c r="PPC2" s="53"/>
      <c r="PPD2" s="53"/>
      <c r="PPE2" s="53"/>
      <c r="PPF2" s="53"/>
      <c r="PPG2" s="53"/>
      <c r="PPH2" s="53"/>
      <c r="PPI2" s="53"/>
      <c r="PPJ2" s="53"/>
      <c r="PPK2" s="53"/>
      <c r="PPL2" s="53"/>
      <c r="PPM2" s="53"/>
      <c r="PPN2" s="53"/>
      <c r="PPO2" s="53"/>
      <c r="PPP2" s="53"/>
      <c r="PPQ2" s="53"/>
      <c r="PPR2" s="53"/>
      <c r="PPS2" s="53"/>
      <c r="PPT2" s="53"/>
      <c r="PPU2" s="53"/>
      <c r="PPV2" s="53"/>
      <c r="PPW2" s="53"/>
      <c r="PPX2" s="53"/>
      <c r="PPY2" s="53"/>
      <c r="PPZ2" s="53"/>
      <c r="PQA2" s="53"/>
      <c r="PQB2" s="53"/>
      <c r="PQC2" s="53"/>
      <c r="PQD2" s="53"/>
      <c r="PQE2" s="53"/>
      <c r="PQF2" s="53"/>
      <c r="PQG2" s="53"/>
      <c r="PQH2" s="53"/>
      <c r="PQI2" s="53"/>
      <c r="PQJ2" s="53"/>
      <c r="PQK2" s="53"/>
      <c r="PQL2" s="53"/>
      <c r="PQM2" s="53"/>
      <c r="PQN2" s="53"/>
      <c r="PQO2" s="53"/>
      <c r="PQP2" s="53"/>
      <c r="PQQ2" s="53"/>
      <c r="PQR2" s="53"/>
      <c r="PQS2" s="53"/>
      <c r="PQT2" s="53"/>
      <c r="PQU2" s="53"/>
      <c r="PQV2" s="53"/>
      <c r="PQW2" s="53"/>
      <c r="PQX2" s="53"/>
      <c r="PQY2" s="53"/>
      <c r="PQZ2" s="53"/>
      <c r="PRA2" s="53"/>
      <c r="PRB2" s="53"/>
      <c r="PRC2" s="53"/>
      <c r="PRD2" s="53"/>
      <c r="PRE2" s="53"/>
      <c r="PRF2" s="53"/>
      <c r="PRG2" s="53"/>
      <c r="PRH2" s="53"/>
      <c r="PRI2" s="53"/>
      <c r="PRJ2" s="53"/>
      <c r="PRK2" s="53"/>
      <c r="PRL2" s="53"/>
      <c r="PRM2" s="53"/>
      <c r="PRN2" s="53"/>
      <c r="PRO2" s="53"/>
      <c r="PRP2" s="53"/>
      <c r="PRQ2" s="53"/>
      <c r="PRR2" s="53"/>
      <c r="PRS2" s="53"/>
      <c r="PRT2" s="53"/>
      <c r="PRU2" s="53"/>
      <c r="PRV2" s="53"/>
      <c r="PRW2" s="53"/>
      <c r="PRX2" s="53"/>
      <c r="PRY2" s="53"/>
      <c r="PRZ2" s="53"/>
      <c r="PSA2" s="53"/>
      <c r="PSB2" s="53"/>
      <c r="PSC2" s="53"/>
      <c r="PSD2" s="53"/>
      <c r="PSE2" s="53"/>
      <c r="PSF2" s="53"/>
      <c r="PSG2" s="53"/>
      <c r="PSH2" s="53"/>
      <c r="PSI2" s="53"/>
      <c r="PSJ2" s="53"/>
      <c r="PSK2" s="53"/>
      <c r="PSL2" s="53"/>
      <c r="PSM2" s="53"/>
      <c r="PSN2" s="53"/>
      <c r="PSO2" s="53"/>
      <c r="PSP2" s="53"/>
      <c r="PSQ2" s="53"/>
      <c r="PSR2" s="53"/>
      <c r="PSS2" s="53"/>
      <c r="PST2" s="53"/>
      <c r="PSU2" s="53"/>
      <c r="PSV2" s="53"/>
      <c r="PSW2" s="53"/>
      <c r="PSX2" s="53"/>
      <c r="PSY2" s="53"/>
      <c r="PSZ2" s="53"/>
      <c r="PTA2" s="53"/>
      <c r="PTB2" s="53"/>
      <c r="PTC2" s="53"/>
      <c r="PTD2" s="53"/>
      <c r="PTE2" s="53"/>
      <c r="PTF2" s="53"/>
      <c r="PTG2" s="53"/>
      <c r="PTH2" s="53"/>
      <c r="PTI2" s="53"/>
      <c r="PTJ2" s="53"/>
      <c r="PTK2" s="53"/>
      <c r="PTL2" s="53"/>
      <c r="PTM2" s="53"/>
      <c r="PTN2" s="53"/>
      <c r="PTO2" s="53"/>
      <c r="PTP2" s="53"/>
      <c r="PTQ2" s="53"/>
      <c r="PTR2" s="53"/>
      <c r="PTS2" s="53"/>
      <c r="PTT2" s="53"/>
      <c r="PTU2" s="53"/>
      <c r="PTV2" s="53"/>
      <c r="PTW2" s="53"/>
      <c r="PTX2" s="53"/>
      <c r="PTY2" s="53"/>
      <c r="PTZ2" s="53"/>
      <c r="PUA2" s="53"/>
      <c r="PUB2" s="53"/>
      <c r="PUC2" s="53"/>
      <c r="PUD2" s="53"/>
      <c r="PUE2" s="53"/>
      <c r="PUF2" s="53"/>
      <c r="PUG2" s="53"/>
      <c r="PUH2" s="53"/>
      <c r="PUI2" s="53"/>
      <c r="PUJ2" s="53"/>
      <c r="PUK2" s="53"/>
      <c r="PUL2" s="53"/>
      <c r="PUM2" s="53"/>
      <c r="PUN2" s="53"/>
      <c r="PUO2" s="53"/>
      <c r="PUP2" s="53"/>
      <c r="PUQ2" s="53"/>
      <c r="PUR2" s="53"/>
      <c r="PUS2" s="53"/>
      <c r="PUT2" s="53"/>
      <c r="PUU2" s="53"/>
      <c r="PUV2" s="53"/>
      <c r="PUW2" s="53"/>
      <c r="PUX2" s="53"/>
      <c r="PUY2" s="53"/>
      <c r="PUZ2" s="53"/>
      <c r="PVA2" s="53"/>
      <c r="PVB2" s="53"/>
      <c r="PVC2" s="53"/>
      <c r="PVD2" s="53"/>
      <c r="PVE2" s="53"/>
      <c r="PVF2" s="53"/>
      <c r="PVG2" s="53"/>
      <c r="PVH2" s="53"/>
      <c r="PVI2" s="53"/>
      <c r="PVJ2" s="53"/>
      <c r="PVK2" s="53"/>
      <c r="PVL2" s="53"/>
      <c r="PVM2" s="53"/>
      <c r="PVN2" s="53"/>
      <c r="PVO2" s="53"/>
      <c r="PVP2" s="53"/>
      <c r="PVQ2" s="53"/>
      <c r="PVR2" s="53"/>
      <c r="PVS2" s="53"/>
      <c r="PVT2" s="53"/>
      <c r="PVU2" s="53"/>
      <c r="PVV2" s="53"/>
      <c r="PVW2" s="53"/>
      <c r="PVX2" s="53"/>
      <c r="PVY2" s="53"/>
      <c r="PVZ2" s="53"/>
      <c r="PWA2" s="53"/>
      <c r="PWB2" s="53"/>
      <c r="PWC2" s="53"/>
      <c r="PWD2" s="53"/>
      <c r="PWE2" s="53"/>
      <c r="PWF2" s="53"/>
      <c r="PWG2" s="53"/>
      <c r="PWH2" s="53"/>
      <c r="PWI2" s="53"/>
      <c r="PWJ2" s="53"/>
      <c r="PWK2" s="53"/>
      <c r="PWL2" s="53"/>
      <c r="PWM2" s="53"/>
      <c r="PWN2" s="53"/>
      <c r="PWO2" s="53"/>
      <c r="PWP2" s="53"/>
      <c r="PWQ2" s="53"/>
      <c r="PWR2" s="53"/>
      <c r="PWS2" s="53"/>
      <c r="PWT2" s="53"/>
      <c r="PWU2" s="53"/>
      <c r="PWV2" s="53"/>
      <c r="PWW2" s="53"/>
      <c r="PWX2" s="53"/>
      <c r="PWY2" s="53"/>
      <c r="PWZ2" s="53"/>
      <c r="PXA2" s="53"/>
      <c r="PXB2" s="53"/>
      <c r="PXC2" s="53"/>
      <c r="PXD2" s="53"/>
      <c r="PXE2" s="53"/>
      <c r="PXF2" s="53"/>
      <c r="PXG2" s="53"/>
      <c r="PXH2" s="53"/>
      <c r="PXI2" s="53"/>
      <c r="PXJ2" s="53"/>
      <c r="PXK2" s="53"/>
      <c r="PXL2" s="53"/>
      <c r="PXM2" s="53"/>
      <c r="PXN2" s="53"/>
      <c r="PXO2" s="53"/>
      <c r="PXP2" s="53"/>
      <c r="PXQ2" s="53"/>
      <c r="PXR2" s="53"/>
      <c r="PXS2" s="53"/>
      <c r="PXT2" s="53"/>
      <c r="PXU2" s="53"/>
      <c r="PXV2" s="53"/>
      <c r="PXW2" s="53"/>
      <c r="PXX2" s="53"/>
      <c r="PXY2" s="53"/>
      <c r="PXZ2" s="53"/>
      <c r="PYA2" s="53"/>
      <c r="PYB2" s="53"/>
      <c r="PYC2" s="53"/>
      <c r="PYD2" s="53"/>
      <c r="PYE2" s="53"/>
      <c r="PYF2" s="53"/>
      <c r="PYG2" s="53"/>
      <c r="PYH2" s="53"/>
      <c r="PYI2" s="53"/>
      <c r="PYJ2" s="53"/>
      <c r="PYK2" s="53"/>
      <c r="PYL2" s="53"/>
      <c r="PYM2" s="53"/>
      <c r="PYN2" s="53"/>
      <c r="PYO2" s="53"/>
      <c r="PYP2" s="53"/>
      <c r="PYQ2" s="53"/>
      <c r="PYR2" s="53"/>
      <c r="PYS2" s="53"/>
      <c r="PYT2" s="53"/>
      <c r="PYU2" s="53"/>
      <c r="PYV2" s="53"/>
      <c r="PYW2" s="53"/>
      <c r="PYX2" s="53"/>
      <c r="PYY2" s="53"/>
      <c r="PYZ2" s="53"/>
      <c r="PZA2" s="53"/>
      <c r="PZB2" s="53"/>
      <c r="PZC2" s="53"/>
      <c r="PZD2" s="53"/>
      <c r="PZE2" s="53"/>
      <c r="PZF2" s="53"/>
      <c r="PZG2" s="53"/>
      <c r="PZH2" s="53"/>
      <c r="PZI2" s="53"/>
      <c r="PZJ2" s="53"/>
      <c r="PZK2" s="53"/>
      <c r="PZL2" s="53"/>
      <c r="PZM2" s="53"/>
      <c r="PZN2" s="53"/>
      <c r="PZO2" s="53"/>
      <c r="PZP2" s="53"/>
      <c r="PZQ2" s="53"/>
      <c r="PZR2" s="53"/>
      <c r="PZS2" s="53"/>
      <c r="PZT2" s="53"/>
      <c r="PZU2" s="53"/>
      <c r="PZV2" s="53"/>
      <c r="PZW2" s="53"/>
      <c r="PZX2" s="53"/>
      <c r="PZY2" s="53"/>
      <c r="PZZ2" s="53"/>
      <c r="QAA2" s="53"/>
      <c r="QAB2" s="53"/>
      <c r="QAC2" s="53"/>
      <c r="QAD2" s="53"/>
      <c r="QAE2" s="53"/>
      <c r="QAF2" s="53"/>
      <c r="QAG2" s="53"/>
      <c r="QAH2" s="53"/>
      <c r="QAI2" s="53"/>
      <c r="QAJ2" s="53"/>
      <c r="QAK2" s="53"/>
      <c r="QAL2" s="53"/>
      <c r="QAM2" s="53"/>
      <c r="QAN2" s="53"/>
      <c r="QAO2" s="53"/>
      <c r="QAP2" s="53"/>
      <c r="QAQ2" s="53"/>
      <c r="QAR2" s="53"/>
      <c r="QAS2" s="53"/>
      <c r="QAT2" s="53"/>
      <c r="QAU2" s="53"/>
      <c r="QAV2" s="53"/>
      <c r="QAW2" s="53"/>
      <c r="QAX2" s="53"/>
      <c r="QAY2" s="53"/>
      <c r="QAZ2" s="53"/>
      <c r="QBA2" s="53"/>
      <c r="QBB2" s="53"/>
      <c r="QBC2" s="53"/>
      <c r="QBD2" s="53"/>
      <c r="QBE2" s="53"/>
      <c r="QBF2" s="53"/>
      <c r="QBG2" s="53"/>
      <c r="QBH2" s="53"/>
      <c r="QBI2" s="53"/>
      <c r="QBJ2" s="53"/>
      <c r="QBK2" s="53"/>
      <c r="QBL2" s="53"/>
      <c r="QBM2" s="53"/>
      <c r="QBN2" s="53"/>
      <c r="QBO2" s="53"/>
      <c r="QBP2" s="53"/>
      <c r="QBQ2" s="53"/>
      <c r="QBR2" s="53"/>
      <c r="QBS2" s="53"/>
      <c r="QBT2" s="53"/>
      <c r="QBU2" s="53"/>
      <c r="QBV2" s="53"/>
      <c r="QBW2" s="53"/>
      <c r="QBX2" s="53"/>
      <c r="QBY2" s="53"/>
      <c r="QBZ2" s="53"/>
      <c r="QCA2" s="53"/>
      <c r="QCB2" s="53"/>
      <c r="QCC2" s="53"/>
      <c r="QCD2" s="53"/>
      <c r="QCE2" s="53"/>
      <c r="QCF2" s="53"/>
      <c r="QCG2" s="53"/>
      <c r="QCH2" s="53"/>
      <c r="QCI2" s="53"/>
      <c r="QCJ2" s="53"/>
      <c r="QCK2" s="53"/>
      <c r="QCL2" s="53"/>
      <c r="QCM2" s="53"/>
      <c r="QCN2" s="53"/>
      <c r="QCO2" s="53"/>
      <c r="QCP2" s="53"/>
      <c r="QCQ2" s="53"/>
      <c r="QCR2" s="53"/>
      <c r="QCS2" s="53"/>
      <c r="QCT2" s="53"/>
      <c r="QCU2" s="53"/>
      <c r="QCV2" s="53"/>
      <c r="QCW2" s="53"/>
      <c r="QCX2" s="53"/>
      <c r="QCY2" s="53"/>
      <c r="QCZ2" s="53"/>
      <c r="QDA2" s="53"/>
      <c r="QDB2" s="53"/>
      <c r="QDC2" s="53"/>
      <c r="QDD2" s="53"/>
      <c r="QDE2" s="53"/>
      <c r="QDF2" s="53"/>
      <c r="QDG2" s="53"/>
      <c r="QDH2" s="53"/>
      <c r="QDI2" s="53"/>
      <c r="QDJ2" s="53"/>
      <c r="QDK2" s="53"/>
      <c r="QDL2" s="53"/>
      <c r="QDM2" s="53"/>
      <c r="QDN2" s="53"/>
      <c r="QDO2" s="53"/>
      <c r="QDP2" s="53"/>
      <c r="QDQ2" s="53"/>
      <c r="QDR2" s="53"/>
      <c r="QDS2" s="53"/>
      <c r="QDT2" s="53"/>
      <c r="QDU2" s="53"/>
      <c r="QDV2" s="53"/>
      <c r="QDW2" s="53"/>
      <c r="QDX2" s="53"/>
      <c r="QDY2" s="53"/>
      <c r="QDZ2" s="53"/>
      <c r="QEA2" s="53"/>
      <c r="QEB2" s="53"/>
      <c r="QEC2" s="53"/>
      <c r="QED2" s="53"/>
      <c r="QEE2" s="53"/>
      <c r="QEF2" s="53"/>
      <c r="QEG2" s="53"/>
      <c r="QEH2" s="53"/>
      <c r="QEI2" s="53"/>
      <c r="QEJ2" s="53"/>
      <c r="QEK2" s="53"/>
      <c r="QEL2" s="53"/>
      <c r="QEM2" s="53"/>
      <c r="QEN2" s="53"/>
      <c r="QEO2" s="53"/>
      <c r="QEP2" s="53"/>
      <c r="QEQ2" s="53"/>
      <c r="QER2" s="53"/>
      <c r="QES2" s="53"/>
      <c r="QET2" s="53"/>
      <c r="QEU2" s="53"/>
      <c r="QEV2" s="53"/>
      <c r="QEW2" s="53"/>
      <c r="QEX2" s="53"/>
      <c r="QEY2" s="53"/>
      <c r="QEZ2" s="53"/>
      <c r="QFA2" s="53"/>
      <c r="QFB2" s="53"/>
      <c r="QFC2" s="53"/>
      <c r="QFD2" s="53"/>
      <c r="QFE2" s="53"/>
      <c r="QFF2" s="53"/>
      <c r="QFG2" s="53"/>
      <c r="QFH2" s="53"/>
      <c r="QFI2" s="53"/>
      <c r="QFJ2" s="53"/>
      <c r="QFK2" s="53"/>
      <c r="QFL2" s="53"/>
      <c r="QFM2" s="53"/>
      <c r="QFN2" s="53"/>
      <c r="QFO2" s="53"/>
      <c r="QFP2" s="53"/>
      <c r="QFQ2" s="53"/>
      <c r="QFR2" s="53"/>
      <c r="QFS2" s="53"/>
      <c r="QFT2" s="53"/>
      <c r="QFU2" s="53"/>
      <c r="QFV2" s="53"/>
      <c r="QFW2" s="53"/>
      <c r="QFX2" s="53"/>
      <c r="QFY2" s="53"/>
      <c r="QFZ2" s="53"/>
      <c r="QGA2" s="53"/>
      <c r="QGB2" s="53"/>
      <c r="QGC2" s="53"/>
      <c r="QGD2" s="53"/>
      <c r="QGE2" s="53"/>
      <c r="QGF2" s="53"/>
      <c r="QGG2" s="53"/>
      <c r="QGH2" s="53"/>
      <c r="QGI2" s="53"/>
      <c r="QGJ2" s="53"/>
      <c r="QGK2" s="53"/>
      <c r="QGL2" s="53"/>
      <c r="QGM2" s="53"/>
      <c r="QGN2" s="53"/>
      <c r="QGO2" s="53"/>
      <c r="QGP2" s="53"/>
      <c r="QGQ2" s="53"/>
      <c r="QGR2" s="53"/>
      <c r="QGS2" s="53"/>
      <c r="QGT2" s="53"/>
      <c r="QGU2" s="53"/>
      <c r="QGV2" s="53"/>
      <c r="QGW2" s="53"/>
      <c r="QGX2" s="53"/>
      <c r="QGY2" s="53"/>
      <c r="QGZ2" s="53"/>
      <c r="QHA2" s="53"/>
      <c r="QHB2" s="53"/>
      <c r="QHC2" s="53"/>
      <c r="QHD2" s="53"/>
      <c r="QHE2" s="53"/>
      <c r="QHF2" s="53"/>
      <c r="QHG2" s="53"/>
      <c r="QHH2" s="53"/>
      <c r="QHI2" s="53"/>
      <c r="QHJ2" s="53"/>
      <c r="QHK2" s="53"/>
      <c r="QHL2" s="53"/>
      <c r="QHM2" s="53"/>
      <c r="QHN2" s="53"/>
      <c r="QHO2" s="53"/>
      <c r="QHP2" s="53"/>
      <c r="QHQ2" s="53"/>
      <c r="QHR2" s="53"/>
      <c r="QHS2" s="53"/>
      <c r="QHT2" s="53"/>
      <c r="QHU2" s="53"/>
      <c r="QHV2" s="53"/>
      <c r="QHW2" s="53"/>
      <c r="QHX2" s="53"/>
      <c r="QHY2" s="53"/>
      <c r="QHZ2" s="53"/>
      <c r="QIA2" s="53"/>
      <c r="QIB2" s="53"/>
      <c r="QIC2" s="53"/>
      <c r="QID2" s="53"/>
      <c r="QIE2" s="53"/>
      <c r="QIF2" s="53"/>
      <c r="QIG2" s="53"/>
      <c r="QIH2" s="53"/>
      <c r="QII2" s="53"/>
      <c r="QIJ2" s="53"/>
      <c r="QIK2" s="53"/>
      <c r="QIL2" s="53"/>
      <c r="QIM2" s="53"/>
      <c r="QIN2" s="53"/>
      <c r="QIO2" s="53"/>
      <c r="QIP2" s="53"/>
      <c r="QIQ2" s="53"/>
      <c r="QIR2" s="53"/>
      <c r="QIS2" s="53"/>
      <c r="QIT2" s="53"/>
      <c r="QIU2" s="53"/>
      <c r="QIV2" s="53"/>
      <c r="QIW2" s="53"/>
      <c r="QIX2" s="53"/>
      <c r="QIY2" s="53"/>
      <c r="QIZ2" s="53"/>
      <c r="QJA2" s="53"/>
      <c r="QJB2" s="53"/>
      <c r="QJC2" s="53"/>
      <c r="QJD2" s="53"/>
      <c r="QJE2" s="53"/>
      <c r="QJF2" s="53"/>
      <c r="QJG2" s="53"/>
      <c r="QJH2" s="53"/>
      <c r="QJI2" s="53"/>
      <c r="QJJ2" s="53"/>
      <c r="QJK2" s="53"/>
      <c r="QJL2" s="53"/>
      <c r="QJM2" s="53"/>
      <c r="QJN2" s="53"/>
      <c r="QJO2" s="53"/>
      <c r="QJP2" s="53"/>
      <c r="QJQ2" s="53"/>
      <c r="QJR2" s="53"/>
      <c r="QJS2" s="53"/>
      <c r="QJT2" s="53"/>
      <c r="QJU2" s="53"/>
      <c r="QJV2" s="53"/>
      <c r="QJW2" s="53"/>
      <c r="QJX2" s="53"/>
      <c r="QJY2" s="53"/>
      <c r="QJZ2" s="53"/>
      <c r="QKA2" s="53"/>
      <c r="QKB2" s="53"/>
      <c r="QKC2" s="53"/>
      <c r="QKD2" s="53"/>
      <c r="QKE2" s="53"/>
      <c r="QKF2" s="53"/>
      <c r="QKG2" s="53"/>
      <c r="QKH2" s="53"/>
      <c r="QKI2" s="53"/>
      <c r="QKJ2" s="53"/>
      <c r="QKK2" s="53"/>
      <c r="QKL2" s="53"/>
      <c r="QKM2" s="53"/>
      <c r="QKN2" s="53"/>
      <c r="QKO2" s="53"/>
      <c r="QKP2" s="53"/>
      <c r="QKQ2" s="53"/>
      <c r="QKR2" s="53"/>
      <c r="QKS2" s="53"/>
      <c r="QKT2" s="53"/>
      <c r="QKU2" s="53"/>
      <c r="QKV2" s="53"/>
      <c r="QKW2" s="53"/>
      <c r="QKX2" s="53"/>
      <c r="QKY2" s="53"/>
      <c r="QKZ2" s="53"/>
      <c r="QLA2" s="53"/>
      <c r="QLB2" s="53"/>
      <c r="QLC2" s="53"/>
      <c r="QLD2" s="53"/>
      <c r="QLE2" s="53"/>
      <c r="QLF2" s="53"/>
      <c r="QLG2" s="53"/>
      <c r="QLH2" s="53"/>
      <c r="QLI2" s="53"/>
      <c r="QLJ2" s="53"/>
      <c r="QLK2" s="53"/>
      <c r="QLL2" s="53"/>
      <c r="QLM2" s="53"/>
      <c r="QLN2" s="53"/>
      <c r="QLO2" s="53"/>
      <c r="QLP2" s="53"/>
      <c r="QLQ2" s="53"/>
      <c r="QLR2" s="53"/>
      <c r="QLS2" s="53"/>
      <c r="QLT2" s="53"/>
      <c r="QLU2" s="53"/>
      <c r="QLV2" s="53"/>
      <c r="QLW2" s="53"/>
      <c r="QLX2" s="53"/>
      <c r="QLY2" s="53"/>
      <c r="QLZ2" s="53"/>
      <c r="QMA2" s="53"/>
      <c r="QMB2" s="53"/>
      <c r="QMC2" s="53"/>
      <c r="QMD2" s="53"/>
      <c r="QME2" s="53"/>
      <c r="QMF2" s="53"/>
      <c r="QMG2" s="53"/>
      <c r="QMH2" s="53"/>
      <c r="QMI2" s="53"/>
      <c r="QMJ2" s="53"/>
      <c r="QMK2" s="53"/>
      <c r="QML2" s="53"/>
      <c r="QMM2" s="53"/>
      <c r="QMN2" s="53"/>
      <c r="QMO2" s="53"/>
      <c r="QMP2" s="53"/>
      <c r="QMQ2" s="53"/>
      <c r="QMR2" s="53"/>
      <c r="QMS2" s="53"/>
      <c r="QMT2" s="53"/>
      <c r="QMU2" s="53"/>
      <c r="QMV2" s="53"/>
      <c r="QMW2" s="53"/>
      <c r="QMX2" s="53"/>
      <c r="QMY2" s="53"/>
      <c r="QMZ2" s="53"/>
      <c r="QNA2" s="53"/>
      <c r="QNB2" s="53"/>
      <c r="QNC2" s="53"/>
      <c r="QND2" s="53"/>
      <c r="QNE2" s="53"/>
      <c r="QNF2" s="53"/>
      <c r="QNG2" s="53"/>
      <c r="QNH2" s="53"/>
      <c r="QNI2" s="53"/>
      <c r="QNJ2" s="53"/>
      <c r="QNK2" s="53"/>
      <c r="QNL2" s="53"/>
      <c r="QNM2" s="53"/>
      <c r="QNN2" s="53"/>
      <c r="QNO2" s="53"/>
      <c r="QNP2" s="53"/>
      <c r="QNQ2" s="53"/>
      <c r="QNR2" s="53"/>
      <c r="QNS2" s="53"/>
      <c r="QNT2" s="53"/>
      <c r="QNU2" s="53"/>
      <c r="QNV2" s="53"/>
      <c r="QNW2" s="53"/>
      <c r="QNX2" s="53"/>
      <c r="QNY2" s="53"/>
      <c r="QNZ2" s="53"/>
      <c r="QOA2" s="53"/>
      <c r="QOB2" s="53"/>
      <c r="QOC2" s="53"/>
      <c r="QOD2" s="53"/>
      <c r="QOE2" s="53"/>
      <c r="QOF2" s="53"/>
      <c r="QOG2" s="53"/>
      <c r="QOH2" s="53"/>
      <c r="QOI2" s="53"/>
      <c r="QOJ2" s="53"/>
      <c r="QOK2" s="53"/>
      <c r="QOL2" s="53"/>
      <c r="QOM2" s="53"/>
      <c r="QON2" s="53"/>
      <c r="QOO2" s="53"/>
      <c r="QOP2" s="53"/>
      <c r="QOQ2" s="53"/>
      <c r="QOR2" s="53"/>
      <c r="QOS2" s="53"/>
      <c r="QOT2" s="53"/>
      <c r="QOU2" s="53"/>
      <c r="QOV2" s="53"/>
      <c r="QOW2" s="53"/>
      <c r="QOX2" s="53"/>
      <c r="QOY2" s="53"/>
      <c r="QOZ2" s="53"/>
      <c r="QPA2" s="53"/>
      <c r="QPB2" s="53"/>
      <c r="QPC2" s="53"/>
      <c r="QPD2" s="53"/>
      <c r="QPE2" s="53"/>
      <c r="QPF2" s="53"/>
      <c r="QPG2" s="53"/>
      <c r="QPH2" s="53"/>
      <c r="QPI2" s="53"/>
      <c r="QPJ2" s="53"/>
      <c r="QPK2" s="53"/>
      <c r="QPL2" s="53"/>
      <c r="QPM2" s="53"/>
      <c r="QPN2" s="53"/>
      <c r="QPO2" s="53"/>
      <c r="QPP2" s="53"/>
      <c r="QPQ2" s="53"/>
      <c r="QPR2" s="53"/>
      <c r="QPS2" s="53"/>
      <c r="QPT2" s="53"/>
      <c r="QPU2" s="53"/>
      <c r="QPV2" s="53"/>
      <c r="QPW2" s="53"/>
      <c r="QPX2" s="53"/>
      <c r="QPY2" s="53"/>
      <c r="QPZ2" s="53"/>
      <c r="QQA2" s="53"/>
      <c r="QQB2" s="53"/>
      <c r="QQC2" s="53"/>
      <c r="QQD2" s="53"/>
      <c r="QQE2" s="53"/>
      <c r="QQF2" s="53"/>
      <c r="QQG2" s="53"/>
      <c r="QQH2" s="53"/>
      <c r="QQI2" s="53"/>
      <c r="QQJ2" s="53"/>
      <c r="QQK2" s="53"/>
      <c r="QQL2" s="53"/>
      <c r="QQM2" s="53"/>
      <c r="QQN2" s="53"/>
      <c r="QQO2" s="53"/>
      <c r="QQP2" s="53"/>
      <c r="QQQ2" s="53"/>
      <c r="QQR2" s="53"/>
      <c r="QQS2" s="53"/>
      <c r="QQT2" s="53"/>
      <c r="QQU2" s="53"/>
      <c r="QQV2" s="53"/>
      <c r="QQW2" s="53"/>
      <c r="QQX2" s="53"/>
      <c r="QQY2" s="53"/>
      <c r="QQZ2" s="53"/>
      <c r="QRA2" s="53"/>
      <c r="QRB2" s="53"/>
      <c r="QRC2" s="53"/>
      <c r="QRD2" s="53"/>
      <c r="QRE2" s="53"/>
      <c r="QRF2" s="53"/>
      <c r="QRG2" s="53"/>
      <c r="QRH2" s="53"/>
      <c r="QRI2" s="53"/>
      <c r="QRJ2" s="53"/>
      <c r="QRK2" s="53"/>
      <c r="QRL2" s="53"/>
      <c r="QRM2" s="53"/>
      <c r="QRN2" s="53"/>
      <c r="QRO2" s="53"/>
      <c r="QRP2" s="53"/>
      <c r="QRQ2" s="53"/>
      <c r="QRR2" s="53"/>
      <c r="QRS2" s="53"/>
      <c r="QRT2" s="53"/>
      <c r="QRU2" s="53"/>
      <c r="QRV2" s="53"/>
      <c r="QRW2" s="53"/>
      <c r="QRX2" s="53"/>
      <c r="QRY2" s="53"/>
      <c r="QRZ2" s="53"/>
      <c r="QSA2" s="53"/>
      <c r="QSB2" s="53"/>
      <c r="QSC2" s="53"/>
      <c r="QSD2" s="53"/>
      <c r="QSE2" s="53"/>
      <c r="QSF2" s="53"/>
      <c r="QSG2" s="53"/>
      <c r="QSH2" s="53"/>
      <c r="QSI2" s="53"/>
      <c r="QSJ2" s="53"/>
      <c r="QSK2" s="53"/>
      <c r="QSL2" s="53"/>
      <c r="QSM2" s="53"/>
      <c r="QSN2" s="53"/>
      <c r="QSO2" s="53"/>
      <c r="QSP2" s="53"/>
      <c r="QSQ2" s="53"/>
      <c r="QSR2" s="53"/>
      <c r="QSS2" s="53"/>
      <c r="QST2" s="53"/>
      <c r="QSU2" s="53"/>
      <c r="QSV2" s="53"/>
      <c r="QSW2" s="53"/>
      <c r="QSX2" s="53"/>
      <c r="QSY2" s="53"/>
      <c r="QSZ2" s="53"/>
      <c r="QTA2" s="53"/>
      <c r="QTB2" s="53"/>
      <c r="QTC2" s="53"/>
      <c r="QTD2" s="53"/>
      <c r="QTE2" s="53"/>
      <c r="QTF2" s="53"/>
      <c r="QTG2" s="53"/>
      <c r="QTH2" s="53"/>
      <c r="QTI2" s="53"/>
      <c r="QTJ2" s="53"/>
      <c r="QTK2" s="53"/>
      <c r="QTL2" s="53"/>
      <c r="QTM2" s="53"/>
      <c r="QTN2" s="53"/>
      <c r="QTO2" s="53"/>
      <c r="QTP2" s="53"/>
      <c r="QTQ2" s="53"/>
      <c r="QTR2" s="53"/>
      <c r="QTS2" s="53"/>
      <c r="QTT2" s="53"/>
      <c r="QTU2" s="53"/>
      <c r="QTV2" s="53"/>
      <c r="QTW2" s="53"/>
      <c r="QTX2" s="53"/>
      <c r="QTY2" s="53"/>
      <c r="QTZ2" s="53"/>
      <c r="QUA2" s="53"/>
      <c r="QUB2" s="53"/>
      <c r="QUC2" s="53"/>
      <c r="QUD2" s="53"/>
      <c r="QUE2" s="53"/>
      <c r="QUF2" s="53"/>
      <c r="QUG2" s="53"/>
      <c r="QUH2" s="53"/>
      <c r="QUI2" s="53"/>
      <c r="QUJ2" s="53"/>
      <c r="QUK2" s="53"/>
      <c r="QUL2" s="53"/>
      <c r="QUM2" s="53"/>
      <c r="QUN2" s="53"/>
      <c r="QUO2" s="53"/>
      <c r="QUP2" s="53"/>
      <c r="QUQ2" s="53"/>
      <c r="QUR2" s="53"/>
      <c r="QUS2" s="53"/>
      <c r="QUT2" s="53"/>
      <c r="QUU2" s="53"/>
      <c r="QUV2" s="53"/>
      <c r="QUW2" s="53"/>
      <c r="QUX2" s="53"/>
      <c r="QUY2" s="53"/>
      <c r="QUZ2" s="53"/>
      <c r="QVA2" s="53"/>
      <c r="QVB2" s="53"/>
      <c r="QVC2" s="53"/>
      <c r="QVD2" s="53"/>
      <c r="QVE2" s="53"/>
      <c r="QVF2" s="53"/>
      <c r="QVG2" s="53"/>
      <c r="QVH2" s="53"/>
      <c r="QVI2" s="53"/>
      <c r="QVJ2" s="53"/>
      <c r="QVK2" s="53"/>
      <c r="QVL2" s="53"/>
      <c r="QVM2" s="53"/>
      <c r="QVN2" s="53"/>
      <c r="QVO2" s="53"/>
      <c r="QVP2" s="53"/>
      <c r="QVQ2" s="53"/>
      <c r="QVR2" s="53"/>
      <c r="QVS2" s="53"/>
      <c r="QVT2" s="53"/>
      <c r="QVU2" s="53"/>
      <c r="QVV2" s="53"/>
      <c r="QVW2" s="53"/>
      <c r="QVX2" s="53"/>
      <c r="QVY2" s="53"/>
      <c r="QVZ2" s="53"/>
      <c r="QWA2" s="53"/>
      <c r="QWB2" s="53"/>
      <c r="QWC2" s="53"/>
      <c r="QWD2" s="53"/>
      <c r="QWE2" s="53"/>
      <c r="QWF2" s="53"/>
      <c r="QWG2" s="53"/>
      <c r="QWH2" s="53"/>
      <c r="QWI2" s="53"/>
      <c r="QWJ2" s="53"/>
      <c r="QWK2" s="53"/>
      <c r="QWL2" s="53"/>
      <c r="QWM2" s="53"/>
      <c r="QWN2" s="53"/>
      <c r="QWO2" s="53"/>
      <c r="QWP2" s="53"/>
      <c r="QWQ2" s="53"/>
      <c r="QWR2" s="53"/>
      <c r="QWS2" s="53"/>
      <c r="QWT2" s="53"/>
      <c r="QWU2" s="53"/>
      <c r="QWV2" s="53"/>
      <c r="QWW2" s="53"/>
      <c r="QWX2" s="53"/>
      <c r="QWY2" s="53"/>
      <c r="QWZ2" s="53"/>
      <c r="QXA2" s="53"/>
      <c r="QXB2" s="53"/>
      <c r="QXC2" s="53"/>
      <c r="QXD2" s="53"/>
      <c r="QXE2" s="53"/>
      <c r="QXF2" s="53"/>
      <c r="QXG2" s="53"/>
      <c r="QXH2" s="53"/>
      <c r="QXI2" s="53"/>
      <c r="QXJ2" s="53"/>
      <c r="QXK2" s="53"/>
      <c r="QXL2" s="53"/>
      <c r="QXM2" s="53"/>
      <c r="QXN2" s="53"/>
      <c r="QXO2" s="53"/>
      <c r="QXP2" s="53"/>
      <c r="QXQ2" s="53"/>
      <c r="QXR2" s="53"/>
      <c r="QXS2" s="53"/>
      <c r="QXT2" s="53"/>
      <c r="QXU2" s="53"/>
      <c r="QXV2" s="53"/>
      <c r="QXW2" s="53"/>
      <c r="QXX2" s="53"/>
      <c r="QXY2" s="53"/>
      <c r="QXZ2" s="53"/>
      <c r="QYA2" s="53"/>
      <c r="QYB2" s="53"/>
      <c r="QYC2" s="53"/>
      <c r="QYD2" s="53"/>
      <c r="QYE2" s="53"/>
      <c r="QYF2" s="53"/>
      <c r="QYG2" s="53"/>
      <c r="QYH2" s="53"/>
      <c r="QYI2" s="53"/>
      <c r="QYJ2" s="53"/>
      <c r="QYK2" s="53"/>
      <c r="QYL2" s="53"/>
      <c r="QYM2" s="53"/>
      <c r="QYN2" s="53"/>
      <c r="QYO2" s="53"/>
      <c r="QYP2" s="53"/>
      <c r="QYQ2" s="53"/>
      <c r="QYR2" s="53"/>
      <c r="QYS2" s="53"/>
      <c r="QYT2" s="53"/>
      <c r="QYU2" s="53"/>
      <c r="QYV2" s="53"/>
      <c r="QYW2" s="53"/>
      <c r="QYX2" s="53"/>
      <c r="QYY2" s="53"/>
      <c r="QYZ2" s="53"/>
      <c r="QZA2" s="53"/>
      <c r="QZB2" s="53"/>
      <c r="QZC2" s="53"/>
      <c r="QZD2" s="53"/>
      <c r="QZE2" s="53"/>
      <c r="QZF2" s="53"/>
      <c r="QZG2" s="53"/>
      <c r="QZH2" s="53"/>
      <c r="QZI2" s="53"/>
      <c r="QZJ2" s="53"/>
      <c r="QZK2" s="53"/>
      <c r="QZL2" s="53"/>
      <c r="QZM2" s="53"/>
      <c r="QZN2" s="53"/>
      <c r="QZO2" s="53"/>
      <c r="QZP2" s="53"/>
      <c r="QZQ2" s="53"/>
      <c r="QZR2" s="53"/>
      <c r="QZS2" s="53"/>
      <c r="QZT2" s="53"/>
      <c r="QZU2" s="53"/>
      <c r="QZV2" s="53"/>
      <c r="QZW2" s="53"/>
      <c r="QZX2" s="53"/>
      <c r="QZY2" s="53"/>
      <c r="QZZ2" s="53"/>
      <c r="RAA2" s="53"/>
      <c r="RAB2" s="53"/>
      <c r="RAC2" s="53"/>
      <c r="RAD2" s="53"/>
      <c r="RAE2" s="53"/>
      <c r="RAF2" s="53"/>
      <c r="RAG2" s="53"/>
      <c r="RAH2" s="53"/>
      <c r="RAI2" s="53"/>
      <c r="RAJ2" s="53"/>
      <c r="RAK2" s="53"/>
      <c r="RAL2" s="53"/>
      <c r="RAM2" s="53"/>
      <c r="RAN2" s="53"/>
      <c r="RAO2" s="53"/>
      <c r="RAP2" s="53"/>
      <c r="RAQ2" s="53"/>
      <c r="RAR2" s="53"/>
      <c r="RAS2" s="53"/>
      <c r="RAT2" s="53"/>
      <c r="RAU2" s="53"/>
      <c r="RAV2" s="53"/>
      <c r="RAW2" s="53"/>
      <c r="RAX2" s="53"/>
      <c r="RAY2" s="53"/>
      <c r="RAZ2" s="53"/>
      <c r="RBA2" s="53"/>
      <c r="RBB2" s="53"/>
      <c r="RBC2" s="53"/>
      <c r="RBD2" s="53"/>
      <c r="RBE2" s="53"/>
      <c r="RBF2" s="53"/>
      <c r="RBG2" s="53"/>
      <c r="RBH2" s="53"/>
      <c r="RBI2" s="53"/>
      <c r="RBJ2" s="53"/>
      <c r="RBK2" s="53"/>
      <c r="RBL2" s="53"/>
      <c r="RBM2" s="53"/>
      <c r="RBN2" s="53"/>
      <c r="RBO2" s="53"/>
      <c r="RBP2" s="53"/>
      <c r="RBQ2" s="53"/>
      <c r="RBR2" s="53"/>
      <c r="RBS2" s="53"/>
      <c r="RBT2" s="53"/>
      <c r="RBU2" s="53"/>
      <c r="RBV2" s="53"/>
      <c r="RBW2" s="53"/>
      <c r="RBX2" s="53"/>
      <c r="RBY2" s="53"/>
      <c r="RBZ2" s="53"/>
      <c r="RCA2" s="53"/>
      <c r="RCB2" s="53"/>
      <c r="RCC2" s="53"/>
      <c r="RCD2" s="53"/>
      <c r="RCE2" s="53"/>
      <c r="RCF2" s="53"/>
      <c r="RCG2" s="53"/>
      <c r="RCH2" s="53"/>
      <c r="RCI2" s="53"/>
      <c r="RCJ2" s="53"/>
      <c r="RCK2" s="53"/>
      <c r="RCL2" s="53"/>
      <c r="RCM2" s="53"/>
      <c r="RCN2" s="53"/>
      <c r="RCO2" s="53"/>
      <c r="RCP2" s="53"/>
      <c r="RCQ2" s="53"/>
      <c r="RCR2" s="53"/>
      <c r="RCS2" s="53"/>
      <c r="RCT2" s="53"/>
      <c r="RCU2" s="53"/>
      <c r="RCV2" s="53"/>
      <c r="RCW2" s="53"/>
      <c r="RCX2" s="53"/>
      <c r="RCY2" s="53"/>
      <c r="RCZ2" s="53"/>
      <c r="RDA2" s="53"/>
      <c r="RDB2" s="53"/>
      <c r="RDC2" s="53"/>
      <c r="RDD2" s="53"/>
      <c r="RDE2" s="53"/>
      <c r="RDF2" s="53"/>
      <c r="RDG2" s="53"/>
      <c r="RDH2" s="53"/>
      <c r="RDI2" s="53"/>
      <c r="RDJ2" s="53"/>
      <c r="RDK2" s="53"/>
      <c r="RDL2" s="53"/>
      <c r="RDM2" s="53"/>
      <c r="RDN2" s="53"/>
      <c r="RDO2" s="53"/>
      <c r="RDP2" s="53"/>
      <c r="RDQ2" s="53"/>
      <c r="RDR2" s="53"/>
      <c r="RDS2" s="53"/>
      <c r="RDT2" s="53"/>
      <c r="RDU2" s="53"/>
      <c r="RDV2" s="53"/>
      <c r="RDW2" s="53"/>
      <c r="RDX2" s="53"/>
      <c r="RDY2" s="53"/>
      <c r="RDZ2" s="53"/>
      <c r="REA2" s="53"/>
      <c r="REB2" s="53"/>
      <c r="REC2" s="53"/>
      <c r="RED2" s="53"/>
      <c r="REE2" s="53"/>
      <c r="REF2" s="53"/>
      <c r="REG2" s="53"/>
      <c r="REH2" s="53"/>
      <c r="REI2" s="53"/>
      <c r="REJ2" s="53"/>
      <c r="REK2" s="53"/>
      <c r="REL2" s="53"/>
      <c r="REM2" s="53"/>
      <c r="REN2" s="53"/>
      <c r="REO2" s="53"/>
      <c r="REP2" s="53"/>
      <c r="REQ2" s="53"/>
      <c r="RER2" s="53"/>
      <c r="RES2" s="53"/>
      <c r="RET2" s="53"/>
      <c r="REU2" s="53"/>
      <c r="REV2" s="53"/>
      <c r="REW2" s="53"/>
      <c r="REX2" s="53"/>
      <c r="REY2" s="53"/>
      <c r="REZ2" s="53"/>
      <c r="RFA2" s="53"/>
      <c r="RFB2" s="53"/>
      <c r="RFC2" s="53"/>
      <c r="RFD2" s="53"/>
      <c r="RFE2" s="53"/>
      <c r="RFF2" s="53"/>
      <c r="RFG2" s="53"/>
      <c r="RFH2" s="53"/>
      <c r="RFI2" s="53"/>
      <c r="RFJ2" s="53"/>
      <c r="RFK2" s="53"/>
      <c r="RFL2" s="53"/>
      <c r="RFM2" s="53"/>
      <c r="RFN2" s="53"/>
      <c r="RFO2" s="53"/>
      <c r="RFP2" s="53"/>
      <c r="RFQ2" s="53"/>
      <c r="RFR2" s="53"/>
      <c r="RFS2" s="53"/>
      <c r="RFT2" s="53"/>
      <c r="RFU2" s="53"/>
      <c r="RFV2" s="53"/>
      <c r="RFW2" s="53"/>
      <c r="RFX2" s="53"/>
      <c r="RFY2" s="53"/>
      <c r="RFZ2" s="53"/>
      <c r="RGA2" s="53"/>
      <c r="RGB2" s="53"/>
      <c r="RGC2" s="53"/>
      <c r="RGD2" s="53"/>
      <c r="RGE2" s="53"/>
      <c r="RGF2" s="53"/>
      <c r="RGG2" s="53"/>
      <c r="RGH2" s="53"/>
      <c r="RGI2" s="53"/>
      <c r="RGJ2" s="53"/>
      <c r="RGK2" s="53"/>
      <c r="RGL2" s="53"/>
      <c r="RGM2" s="53"/>
      <c r="RGN2" s="53"/>
      <c r="RGO2" s="53"/>
      <c r="RGP2" s="53"/>
      <c r="RGQ2" s="53"/>
      <c r="RGR2" s="53"/>
      <c r="RGS2" s="53"/>
      <c r="RGT2" s="53"/>
      <c r="RGU2" s="53"/>
      <c r="RGV2" s="53"/>
      <c r="RGW2" s="53"/>
      <c r="RGX2" s="53"/>
      <c r="RGY2" s="53"/>
      <c r="RGZ2" s="53"/>
      <c r="RHA2" s="53"/>
      <c r="RHB2" s="53"/>
      <c r="RHC2" s="53"/>
      <c r="RHD2" s="53"/>
      <c r="RHE2" s="53"/>
      <c r="RHF2" s="53"/>
      <c r="RHG2" s="53"/>
      <c r="RHH2" s="53"/>
      <c r="RHI2" s="53"/>
      <c r="RHJ2" s="53"/>
      <c r="RHK2" s="53"/>
      <c r="RHL2" s="53"/>
      <c r="RHM2" s="53"/>
      <c r="RHN2" s="53"/>
      <c r="RHO2" s="53"/>
      <c r="RHP2" s="53"/>
      <c r="RHQ2" s="53"/>
      <c r="RHR2" s="53"/>
      <c r="RHS2" s="53"/>
      <c r="RHT2" s="53"/>
      <c r="RHU2" s="53"/>
      <c r="RHV2" s="53"/>
      <c r="RHW2" s="53"/>
      <c r="RHX2" s="53"/>
      <c r="RHY2" s="53"/>
      <c r="RHZ2" s="53"/>
      <c r="RIA2" s="53"/>
      <c r="RIB2" s="53"/>
      <c r="RIC2" s="53"/>
      <c r="RID2" s="53"/>
      <c r="RIE2" s="53"/>
      <c r="RIF2" s="53"/>
      <c r="RIG2" s="53"/>
      <c r="RIH2" s="53"/>
      <c r="RII2" s="53"/>
      <c r="RIJ2" s="53"/>
      <c r="RIK2" s="53"/>
      <c r="RIL2" s="53"/>
      <c r="RIM2" s="53"/>
      <c r="RIN2" s="53"/>
      <c r="RIO2" s="53"/>
      <c r="RIP2" s="53"/>
      <c r="RIQ2" s="53"/>
      <c r="RIR2" s="53"/>
      <c r="RIS2" s="53"/>
      <c r="RIT2" s="53"/>
      <c r="RIU2" s="53"/>
      <c r="RIV2" s="53"/>
      <c r="RIW2" s="53"/>
      <c r="RIX2" s="53"/>
      <c r="RIY2" s="53"/>
      <c r="RIZ2" s="53"/>
      <c r="RJA2" s="53"/>
      <c r="RJB2" s="53"/>
      <c r="RJC2" s="53"/>
      <c r="RJD2" s="53"/>
      <c r="RJE2" s="53"/>
      <c r="RJF2" s="53"/>
      <c r="RJG2" s="53"/>
      <c r="RJH2" s="53"/>
      <c r="RJI2" s="53"/>
      <c r="RJJ2" s="53"/>
      <c r="RJK2" s="53"/>
      <c r="RJL2" s="53"/>
      <c r="RJM2" s="53"/>
      <c r="RJN2" s="53"/>
      <c r="RJO2" s="53"/>
      <c r="RJP2" s="53"/>
      <c r="RJQ2" s="53"/>
      <c r="RJR2" s="53"/>
      <c r="RJS2" s="53"/>
      <c r="RJT2" s="53"/>
      <c r="RJU2" s="53"/>
      <c r="RJV2" s="53"/>
      <c r="RJW2" s="53"/>
      <c r="RJX2" s="53"/>
      <c r="RJY2" s="53"/>
      <c r="RJZ2" s="53"/>
      <c r="RKA2" s="53"/>
      <c r="RKB2" s="53"/>
      <c r="RKC2" s="53"/>
      <c r="RKD2" s="53"/>
      <c r="RKE2" s="53"/>
      <c r="RKF2" s="53"/>
      <c r="RKG2" s="53"/>
      <c r="RKH2" s="53"/>
      <c r="RKI2" s="53"/>
      <c r="RKJ2" s="53"/>
      <c r="RKK2" s="53"/>
      <c r="RKL2" s="53"/>
      <c r="RKM2" s="53"/>
      <c r="RKN2" s="53"/>
      <c r="RKO2" s="53"/>
      <c r="RKP2" s="53"/>
      <c r="RKQ2" s="53"/>
      <c r="RKR2" s="53"/>
      <c r="RKS2" s="53"/>
      <c r="RKT2" s="53"/>
      <c r="RKU2" s="53"/>
      <c r="RKV2" s="53"/>
      <c r="RKW2" s="53"/>
      <c r="RKX2" s="53"/>
      <c r="RKY2" s="53"/>
      <c r="RKZ2" s="53"/>
      <c r="RLA2" s="53"/>
      <c r="RLB2" s="53"/>
      <c r="RLC2" s="53"/>
      <c r="RLD2" s="53"/>
      <c r="RLE2" s="53"/>
      <c r="RLF2" s="53"/>
      <c r="RLG2" s="53"/>
      <c r="RLH2" s="53"/>
      <c r="RLI2" s="53"/>
      <c r="RLJ2" s="53"/>
      <c r="RLK2" s="53"/>
      <c r="RLL2" s="53"/>
      <c r="RLM2" s="53"/>
      <c r="RLN2" s="53"/>
      <c r="RLO2" s="53"/>
      <c r="RLP2" s="53"/>
      <c r="RLQ2" s="53"/>
      <c r="RLR2" s="53"/>
      <c r="RLS2" s="53"/>
      <c r="RLT2" s="53"/>
      <c r="RLU2" s="53"/>
      <c r="RLV2" s="53"/>
      <c r="RLW2" s="53"/>
      <c r="RLX2" s="53"/>
      <c r="RLY2" s="53"/>
      <c r="RLZ2" s="53"/>
      <c r="RMA2" s="53"/>
      <c r="RMB2" s="53"/>
      <c r="RMC2" s="53"/>
      <c r="RMD2" s="53"/>
      <c r="RME2" s="53"/>
      <c r="RMF2" s="53"/>
      <c r="RMG2" s="53"/>
      <c r="RMH2" s="53"/>
      <c r="RMI2" s="53"/>
      <c r="RMJ2" s="53"/>
      <c r="RMK2" s="53"/>
      <c r="RML2" s="53"/>
      <c r="RMM2" s="53"/>
      <c r="RMN2" s="53"/>
      <c r="RMO2" s="53"/>
      <c r="RMP2" s="53"/>
      <c r="RMQ2" s="53"/>
      <c r="RMR2" s="53"/>
      <c r="RMS2" s="53"/>
      <c r="RMT2" s="53"/>
      <c r="RMU2" s="53"/>
      <c r="RMV2" s="53"/>
      <c r="RMW2" s="53"/>
      <c r="RMX2" s="53"/>
      <c r="RMY2" s="53"/>
      <c r="RMZ2" s="53"/>
      <c r="RNA2" s="53"/>
      <c r="RNB2" s="53"/>
      <c r="RNC2" s="53"/>
      <c r="RND2" s="53"/>
      <c r="RNE2" s="53"/>
      <c r="RNF2" s="53"/>
      <c r="RNG2" s="53"/>
      <c r="RNH2" s="53"/>
      <c r="RNI2" s="53"/>
      <c r="RNJ2" s="53"/>
      <c r="RNK2" s="53"/>
      <c r="RNL2" s="53"/>
      <c r="RNM2" s="53"/>
      <c r="RNN2" s="53"/>
      <c r="RNO2" s="53"/>
      <c r="RNP2" s="53"/>
      <c r="RNQ2" s="53"/>
      <c r="RNR2" s="53"/>
      <c r="RNS2" s="53"/>
      <c r="RNT2" s="53"/>
      <c r="RNU2" s="53"/>
      <c r="RNV2" s="53"/>
      <c r="RNW2" s="53"/>
      <c r="RNX2" s="53"/>
      <c r="RNY2" s="53"/>
      <c r="RNZ2" s="53"/>
      <c r="ROA2" s="53"/>
      <c r="ROB2" s="53"/>
      <c r="ROC2" s="53"/>
      <c r="ROD2" s="53"/>
      <c r="ROE2" s="53"/>
      <c r="ROF2" s="53"/>
      <c r="ROG2" s="53"/>
      <c r="ROH2" s="53"/>
      <c r="ROI2" s="53"/>
      <c r="ROJ2" s="53"/>
      <c r="ROK2" s="53"/>
      <c r="ROL2" s="53"/>
      <c r="ROM2" s="53"/>
      <c r="RON2" s="53"/>
      <c r="ROO2" s="53"/>
      <c r="ROP2" s="53"/>
      <c r="ROQ2" s="53"/>
      <c r="ROR2" s="53"/>
      <c r="ROS2" s="53"/>
      <c r="ROT2" s="53"/>
      <c r="ROU2" s="53"/>
      <c r="ROV2" s="53"/>
      <c r="ROW2" s="53"/>
      <c r="ROX2" s="53"/>
      <c r="ROY2" s="53"/>
      <c r="ROZ2" s="53"/>
      <c r="RPA2" s="53"/>
      <c r="RPB2" s="53"/>
      <c r="RPC2" s="53"/>
      <c r="RPD2" s="53"/>
      <c r="RPE2" s="53"/>
      <c r="RPF2" s="53"/>
      <c r="RPG2" s="53"/>
      <c r="RPH2" s="53"/>
      <c r="RPI2" s="53"/>
      <c r="RPJ2" s="53"/>
      <c r="RPK2" s="53"/>
      <c r="RPL2" s="53"/>
      <c r="RPM2" s="53"/>
      <c r="RPN2" s="53"/>
      <c r="RPO2" s="53"/>
      <c r="RPP2" s="53"/>
      <c r="RPQ2" s="53"/>
      <c r="RPR2" s="53"/>
      <c r="RPS2" s="53"/>
      <c r="RPT2" s="53"/>
      <c r="RPU2" s="53"/>
      <c r="RPV2" s="53"/>
      <c r="RPW2" s="53"/>
      <c r="RPX2" s="53"/>
      <c r="RPY2" s="53"/>
      <c r="RPZ2" s="53"/>
      <c r="RQA2" s="53"/>
      <c r="RQB2" s="53"/>
      <c r="RQC2" s="53"/>
      <c r="RQD2" s="53"/>
      <c r="RQE2" s="53"/>
      <c r="RQF2" s="53"/>
      <c r="RQG2" s="53"/>
      <c r="RQH2" s="53"/>
      <c r="RQI2" s="53"/>
      <c r="RQJ2" s="53"/>
      <c r="RQK2" s="53"/>
      <c r="RQL2" s="53"/>
      <c r="RQM2" s="53"/>
      <c r="RQN2" s="53"/>
      <c r="RQO2" s="53"/>
      <c r="RQP2" s="53"/>
      <c r="RQQ2" s="53"/>
      <c r="RQR2" s="53"/>
      <c r="RQS2" s="53"/>
      <c r="RQT2" s="53"/>
      <c r="RQU2" s="53"/>
      <c r="RQV2" s="53"/>
      <c r="RQW2" s="53"/>
      <c r="RQX2" s="53"/>
      <c r="RQY2" s="53"/>
      <c r="RQZ2" s="53"/>
      <c r="RRA2" s="53"/>
      <c r="RRB2" s="53"/>
      <c r="RRC2" s="53"/>
      <c r="RRD2" s="53"/>
      <c r="RRE2" s="53"/>
      <c r="RRF2" s="53"/>
      <c r="RRG2" s="53"/>
      <c r="RRH2" s="53"/>
      <c r="RRI2" s="53"/>
      <c r="RRJ2" s="53"/>
      <c r="RRK2" s="53"/>
      <c r="RRL2" s="53"/>
      <c r="RRM2" s="53"/>
      <c r="RRN2" s="53"/>
      <c r="RRO2" s="53"/>
      <c r="RRP2" s="53"/>
      <c r="RRQ2" s="53"/>
      <c r="RRR2" s="53"/>
      <c r="RRS2" s="53"/>
      <c r="RRT2" s="53"/>
      <c r="RRU2" s="53"/>
      <c r="RRV2" s="53"/>
      <c r="RRW2" s="53"/>
      <c r="RRX2" s="53"/>
      <c r="RRY2" s="53"/>
      <c r="RRZ2" s="53"/>
      <c r="RSA2" s="53"/>
      <c r="RSB2" s="53"/>
      <c r="RSC2" s="53"/>
      <c r="RSD2" s="53"/>
      <c r="RSE2" s="53"/>
      <c r="RSF2" s="53"/>
      <c r="RSG2" s="53"/>
      <c r="RSH2" s="53"/>
      <c r="RSI2" s="53"/>
      <c r="RSJ2" s="53"/>
      <c r="RSK2" s="53"/>
      <c r="RSL2" s="53"/>
      <c r="RSM2" s="53"/>
      <c r="RSN2" s="53"/>
      <c r="RSO2" s="53"/>
      <c r="RSP2" s="53"/>
      <c r="RSQ2" s="53"/>
      <c r="RSR2" s="53"/>
      <c r="RSS2" s="53"/>
      <c r="RST2" s="53"/>
      <c r="RSU2" s="53"/>
      <c r="RSV2" s="53"/>
      <c r="RSW2" s="53"/>
      <c r="RSX2" s="53"/>
      <c r="RSY2" s="53"/>
      <c r="RSZ2" s="53"/>
      <c r="RTA2" s="53"/>
      <c r="RTB2" s="53"/>
      <c r="RTC2" s="53"/>
      <c r="RTD2" s="53"/>
      <c r="RTE2" s="53"/>
      <c r="RTF2" s="53"/>
      <c r="RTG2" s="53"/>
      <c r="RTH2" s="53"/>
      <c r="RTI2" s="53"/>
      <c r="RTJ2" s="53"/>
      <c r="RTK2" s="53"/>
      <c r="RTL2" s="53"/>
      <c r="RTM2" s="53"/>
      <c r="RTN2" s="53"/>
      <c r="RTO2" s="53"/>
      <c r="RTP2" s="53"/>
      <c r="RTQ2" s="53"/>
      <c r="RTR2" s="53"/>
      <c r="RTS2" s="53"/>
      <c r="RTT2" s="53"/>
      <c r="RTU2" s="53"/>
      <c r="RTV2" s="53"/>
      <c r="RTW2" s="53"/>
      <c r="RTX2" s="53"/>
      <c r="RTY2" s="53"/>
      <c r="RTZ2" s="53"/>
      <c r="RUA2" s="53"/>
      <c r="RUB2" s="53"/>
      <c r="RUC2" s="53"/>
      <c r="RUD2" s="53"/>
      <c r="RUE2" s="53"/>
      <c r="RUF2" s="53"/>
      <c r="RUG2" s="53"/>
      <c r="RUH2" s="53"/>
      <c r="RUI2" s="53"/>
      <c r="RUJ2" s="53"/>
      <c r="RUK2" s="53"/>
      <c r="RUL2" s="53"/>
      <c r="RUM2" s="53"/>
      <c r="RUN2" s="53"/>
      <c r="RUO2" s="53"/>
      <c r="RUP2" s="53"/>
      <c r="RUQ2" s="53"/>
      <c r="RUR2" s="53"/>
      <c r="RUS2" s="53"/>
      <c r="RUT2" s="53"/>
      <c r="RUU2" s="53"/>
      <c r="RUV2" s="53"/>
      <c r="RUW2" s="53"/>
      <c r="RUX2" s="53"/>
      <c r="RUY2" s="53"/>
      <c r="RUZ2" s="53"/>
      <c r="RVA2" s="53"/>
      <c r="RVB2" s="53"/>
      <c r="RVC2" s="53"/>
      <c r="RVD2" s="53"/>
      <c r="RVE2" s="53"/>
      <c r="RVF2" s="53"/>
      <c r="RVG2" s="53"/>
      <c r="RVH2" s="53"/>
      <c r="RVI2" s="53"/>
      <c r="RVJ2" s="53"/>
      <c r="RVK2" s="53"/>
      <c r="RVL2" s="53"/>
      <c r="RVM2" s="53"/>
      <c r="RVN2" s="53"/>
      <c r="RVO2" s="53"/>
      <c r="RVP2" s="53"/>
      <c r="RVQ2" s="53"/>
      <c r="RVR2" s="53"/>
      <c r="RVS2" s="53"/>
      <c r="RVT2" s="53"/>
      <c r="RVU2" s="53"/>
      <c r="RVV2" s="53"/>
      <c r="RVW2" s="53"/>
      <c r="RVX2" s="53"/>
      <c r="RVY2" s="53"/>
      <c r="RVZ2" s="53"/>
      <c r="RWA2" s="53"/>
      <c r="RWB2" s="53"/>
      <c r="RWC2" s="53"/>
      <c r="RWD2" s="53"/>
      <c r="RWE2" s="53"/>
      <c r="RWF2" s="53"/>
      <c r="RWG2" s="53"/>
      <c r="RWH2" s="53"/>
      <c r="RWI2" s="53"/>
      <c r="RWJ2" s="53"/>
      <c r="RWK2" s="53"/>
      <c r="RWL2" s="53"/>
      <c r="RWM2" s="53"/>
      <c r="RWN2" s="53"/>
      <c r="RWO2" s="53"/>
      <c r="RWP2" s="53"/>
      <c r="RWQ2" s="53"/>
      <c r="RWR2" s="53"/>
      <c r="RWS2" s="53"/>
      <c r="RWT2" s="53"/>
      <c r="RWU2" s="53"/>
      <c r="RWV2" s="53"/>
      <c r="RWW2" s="53"/>
      <c r="RWX2" s="53"/>
      <c r="RWY2" s="53"/>
      <c r="RWZ2" s="53"/>
      <c r="RXA2" s="53"/>
      <c r="RXB2" s="53"/>
      <c r="RXC2" s="53"/>
      <c r="RXD2" s="53"/>
      <c r="RXE2" s="53"/>
      <c r="RXF2" s="53"/>
      <c r="RXG2" s="53"/>
      <c r="RXH2" s="53"/>
      <c r="RXI2" s="53"/>
      <c r="RXJ2" s="53"/>
      <c r="RXK2" s="53"/>
      <c r="RXL2" s="53"/>
      <c r="RXM2" s="53"/>
      <c r="RXN2" s="53"/>
      <c r="RXO2" s="53"/>
      <c r="RXP2" s="53"/>
      <c r="RXQ2" s="53"/>
      <c r="RXR2" s="53"/>
      <c r="RXS2" s="53"/>
      <c r="RXT2" s="53"/>
      <c r="RXU2" s="53"/>
      <c r="RXV2" s="53"/>
      <c r="RXW2" s="53"/>
      <c r="RXX2" s="53"/>
      <c r="RXY2" s="53"/>
      <c r="RXZ2" s="53"/>
      <c r="RYA2" s="53"/>
      <c r="RYB2" s="53"/>
      <c r="RYC2" s="53"/>
      <c r="RYD2" s="53"/>
      <c r="RYE2" s="53"/>
      <c r="RYF2" s="53"/>
      <c r="RYG2" s="53"/>
      <c r="RYH2" s="53"/>
      <c r="RYI2" s="53"/>
      <c r="RYJ2" s="53"/>
      <c r="RYK2" s="53"/>
      <c r="RYL2" s="53"/>
      <c r="RYM2" s="53"/>
      <c r="RYN2" s="53"/>
      <c r="RYO2" s="53"/>
      <c r="RYP2" s="53"/>
      <c r="RYQ2" s="53"/>
      <c r="RYR2" s="53"/>
      <c r="RYS2" s="53"/>
      <c r="RYT2" s="53"/>
      <c r="RYU2" s="53"/>
      <c r="RYV2" s="53"/>
      <c r="RYW2" s="53"/>
      <c r="RYX2" s="53"/>
      <c r="RYY2" s="53"/>
      <c r="RYZ2" s="53"/>
      <c r="RZA2" s="53"/>
      <c r="RZB2" s="53"/>
      <c r="RZC2" s="53"/>
      <c r="RZD2" s="53"/>
      <c r="RZE2" s="53"/>
      <c r="RZF2" s="53"/>
      <c r="RZG2" s="53"/>
      <c r="RZH2" s="53"/>
      <c r="RZI2" s="53"/>
      <c r="RZJ2" s="53"/>
      <c r="RZK2" s="53"/>
      <c r="RZL2" s="53"/>
      <c r="RZM2" s="53"/>
      <c r="RZN2" s="53"/>
      <c r="RZO2" s="53"/>
      <c r="RZP2" s="53"/>
      <c r="RZQ2" s="53"/>
      <c r="RZR2" s="53"/>
      <c r="RZS2" s="53"/>
      <c r="RZT2" s="53"/>
      <c r="RZU2" s="53"/>
      <c r="RZV2" s="53"/>
      <c r="RZW2" s="53"/>
      <c r="RZX2" s="53"/>
      <c r="RZY2" s="53"/>
      <c r="RZZ2" s="53"/>
      <c r="SAA2" s="53"/>
      <c r="SAB2" s="53"/>
      <c r="SAC2" s="53"/>
      <c r="SAD2" s="53"/>
      <c r="SAE2" s="53"/>
      <c r="SAF2" s="53"/>
      <c r="SAG2" s="53"/>
      <c r="SAH2" s="53"/>
      <c r="SAI2" s="53"/>
      <c r="SAJ2" s="53"/>
      <c r="SAK2" s="53"/>
      <c r="SAL2" s="53"/>
      <c r="SAM2" s="53"/>
      <c r="SAN2" s="53"/>
      <c r="SAO2" s="53"/>
      <c r="SAP2" s="53"/>
      <c r="SAQ2" s="53"/>
      <c r="SAR2" s="53"/>
      <c r="SAS2" s="53"/>
      <c r="SAT2" s="53"/>
      <c r="SAU2" s="53"/>
      <c r="SAV2" s="53"/>
      <c r="SAW2" s="53"/>
      <c r="SAX2" s="53"/>
      <c r="SAY2" s="53"/>
      <c r="SAZ2" s="53"/>
      <c r="SBA2" s="53"/>
      <c r="SBB2" s="53"/>
      <c r="SBC2" s="53"/>
      <c r="SBD2" s="53"/>
      <c r="SBE2" s="53"/>
      <c r="SBF2" s="53"/>
      <c r="SBG2" s="53"/>
      <c r="SBH2" s="53"/>
      <c r="SBI2" s="53"/>
      <c r="SBJ2" s="53"/>
      <c r="SBK2" s="53"/>
      <c r="SBL2" s="53"/>
      <c r="SBM2" s="53"/>
      <c r="SBN2" s="53"/>
      <c r="SBO2" s="53"/>
      <c r="SBP2" s="53"/>
      <c r="SBQ2" s="53"/>
      <c r="SBR2" s="53"/>
      <c r="SBS2" s="53"/>
      <c r="SBT2" s="53"/>
      <c r="SBU2" s="53"/>
      <c r="SBV2" s="53"/>
      <c r="SBW2" s="53"/>
      <c r="SBX2" s="53"/>
      <c r="SBY2" s="53"/>
      <c r="SBZ2" s="53"/>
      <c r="SCA2" s="53"/>
      <c r="SCB2" s="53"/>
      <c r="SCC2" s="53"/>
      <c r="SCD2" s="53"/>
      <c r="SCE2" s="53"/>
      <c r="SCF2" s="53"/>
      <c r="SCG2" s="53"/>
      <c r="SCH2" s="53"/>
      <c r="SCI2" s="53"/>
      <c r="SCJ2" s="53"/>
      <c r="SCK2" s="53"/>
      <c r="SCL2" s="53"/>
      <c r="SCM2" s="53"/>
      <c r="SCN2" s="53"/>
      <c r="SCO2" s="53"/>
      <c r="SCP2" s="53"/>
      <c r="SCQ2" s="53"/>
      <c r="SCR2" s="53"/>
      <c r="SCS2" s="53"/>
      <c r="SCT2" s="53"/>
      <c r="SCU2" s="53"/>
      <c r="SCV2" s="53"/>
      <c r="SCW2" s="53"/>
      <c r="SCX2" s="53"/>
      <c r="SCY2" s="53"/>
      <c r="SCZ2" s="53"/>
      <c r="SDA2" s="53"/>
      <c r="SDB2" s="53"/>
      <c r="SDC2" s="53"/>
      <c r="SDD2" s="53"/>
      <c r="SDE2" s="53"/>
      <c r="SDF2" s="53"/>
      <c r="SDG2" s="53"/>
      <c r="SDH2" s="53"/>
      <c r="SDI2" s="53"/>
      <c r="SDJ2" s="53"/>
      <c r="SDK2" s="53"/>
      <c r="SDL2" s="53"/>
      <c r="SDM2" s="53"/>
      <c r="SDN2" s="53"/>
      <c r="SDO2" s="53"/>
      <c r="SDP2" s="53"/>
      <c r="SDQ2" s="53"/>
      <c r="SDR2" s="53"/>
      <c r="SDS2" s="53"/>
      <c r="SDT2" s="53"/>
      <c r="SDU2" s="53"/>
      <c r="SDV2" s="53"/>
      <c r="SDW2" s="53"/>
      <c r="SDX2" s="53"/>
      <c r="SDY2" s="53"/>
      <c r="SDZ2" s="53"/>
      <c r="SEA2" s="53"/>
      <c r="SEB2" s="53"/>
      <c r="SEC2" s="53"/>
      <c r="SED2" s="53"/>
      <c r="SEE2" s="53"/>
      <c r="SEF2" s="53"/>
      <c r="SEG2" s="53"/>
      <c r="SEH2" s="53"/>
      <c r="SEI2" s="53"/>
      <c r="SEJ2" s="53"/>
      <c r="SEK2" s="53"/>
      <c r="SEL2" s="53"/>
      <c r="SEM2" s="53"/>
      <c r="SEN2" s="53"/>
      <c r="SEO2" s="53"/>
      <c r="SEP2" s="53"/>
      <c r="SEQ2" s="53"/>
      <c r="SER2" s="53"/>
      <c r="SES2" s="53"/>
      <c r="SET2" s="53"/>
      <c r="SEU2" s="53"/>
      <c r="SEV2" s="53"/>
      <c r="SEW2" s="53"/>
      <c r="SEX2" s="53"/>
      <c r="SEY2" s="53"/>
      <c r="SEZ2" s="53"/>
      <c r="SFA2" s="53"/>
      <c r="SFB2" s="53"/>
      <c r="SFC2" s="53"/>
      <c r="SFD2" s="53"/>
      <c r="SFE2" s="53"/>
      <c r="SFF2" s="53"/>
      <c r="SFG2" s="53"/>
      <c r="SFH2" s="53"/>
      <c r="SFI2" s="53"/>
      <c r="SFJ2" s="53"/>
      <c r="SFK2" s="53"/>
      <c r="SFL2" s="53"/>
      <c r="SFM2" s="53"/>
      <c r="SFN2" s="53"/>
      <c r="SFO2" s="53"/>
      <c r="SFP2" s="53"/>
      <c r="SFQ2" s="53"/>
      <c r="SFR2" s="53"/>
      <c r="SFS2" s="53"/>
      <c r="SFT2" s="53"/>
      <c r="SFU2" s="53"/>
      <c r="SFV2" s="53"/>
      <c r="SFW2" s="53"/>
      <c r="SFX2" s="53"/>
      <c r="SFY2" s="53"/>
      <c r="SFZ2" s="53"/>
      <c r="SGA2" s="53"/>
      <c r="SGB2" s="53"/>
      <c r="SGC2" s="53"/>
      <c r="SGD2" s="53"/>
      <c r="SGE2" s="53"/>
      <c r="SGF2" s="53"/>
      <c r="SGG2" s="53"/>
      <c r="SGH2" s="53"/>
      <c r="SGI2" s="53"/>
      <c r="SGJ2" s="53"/>
      <c r="SGK2" s="53"/>
      <c r="SGL2" s="53"/>
      <c r="SGM2" s="53"/>
      <c r="SGN2" s="53"/>
      <c r="SGO2" s="53"/>
      <c r="SGP2" s="53"/>
      <c r="SGQ2" s="53"/>
      <c r="SGR2" s="53"/>
      <c r="SGS2" s="53"/>
      <c r="SGT2" s="53"/>
      <c r="SGU2" s="53"/>
      <c r="SGV2" s="53"/>
      <c r="SGW2" s="53"/>
      <c r="SGX2" s="53"/>
      <c r="SGY2" s="53"/>
      <c r="SGZ2" s="53"/>
      <c r="SHA2" s="53"/>
      <c r="SHB2" s="53"/>
      <c r="SHC2" s="53"/>
      <c r="SHD2" s="53"/>
      <c r="SHE2" s="53"/>
      <c r="SHF2" s="53"/>
      <c r="SHG2" s="53"/>
      <c r="SHH2" s="53"/>
      <c r="SHI2" s="53"/>
      <c r="SHJ2" s="53"/>
      <c r="SHK2" s="53"/>
      <c r="SHL2" s="53"/>
      <c r="SHM2" s="53"/>
      <c r="SHN2" s="53"/>
      <c r="SHO2" s="53"/>
      <c r="SHP2" s="53"/>
      <c r="SHQ2" s="53"/>
      <c r="SHR2" s="53"/>
      <c r="SHS2" s="53"/>
      <c r="SHT2" s="53"/>
      <c r="SHU2" s="53"/>
      <c r="SHV2" s="53"/>
      <c r="SHW2" s="53"/>
      <c r="SHX2" s="53"/>
      <c r="SHY2" s="53"/>
      <c r="SHZ2" s="53"/>
      <c r="SIA2" s="53"/>
      <c r="SIB2" s="53"/>
      <c r="SIC2" s="53"/>
      <c r="SID2" s="53"/>
      <c r="SIE2" s="53"/>
      <c r="SIF2" s="53"/>
      <c r="SIG2" s="53"/>
      <c r="SIH2" s="53"/>
      <c r="SII2" s="53"/>
      <c r="SIJ2" s="53"/>
      <c r="SIK2" s="53"/>
      <c r="SIL2" s="53"/>
      <c r="SIM2" s="53"/>
      <c r="SIN2" s="53"/>
      <c r="SIO2" s="53"/>
      <c r="SIP2" s="53"/>
      <c r="SIQ2" s="53"/>
      <c r="SIR2" s="53"/>
      <c r="SIS2" s="53"/>
      <c r="SIT2" s="53"/>
      <c r="SIU2" s="53"/>
      <c r="SIV2" s="53"/>
      <c r="SIW2" s="53"/>
      <c r="SIX2" s="53"/>
      <c r="SIY2" s="53"/>
      <c r="SIZ2" s="53"/>
      <c r="SJA2" s="53"/>
      <c r="SJB2" s="53"/>
      <c r="SJC2" s="53"/>
      <c r="SJD2" s="53"/>
      <c r="SJE2" s="53"/>
      <c r="SJF2" s="53"/>
      <c r="SJG2" s="53"/>
      <c r="SJH2" s="53"/>
      <c r="SJI2" s="53"/>
      <c r="SJJ2" s="53"/>
      <c r="SJK2" s="53"/>
      <c r="SJL2" s="53"/>
      <c r="SJM2" s="53"/>
      <c r="SJN2" s="53"/>
      <c r="SJO2" s="53"/>
      <c r="SJP2" s="53"/>
      <c r="SJQ2" s="53"/>
      <c r="SJR2" s="53"/>
      <c r="SJS2" s="53"/>
      <c r="SJT2" s="53"/>
      <c r="SJU2" s="53"/>
      <c r="SJV2" s="53"/>
      <c r="SJW2" s="53"/>
      <c r="SJX2" s="53"/>
      <c r="SJY2" s="53"/>
      <c r="SJZ2" s="53"/>
      <c r="SKA2" s="53"/>
      <c r="SKB2" s="53"/>
      <c r="SKC2" s="53"/>
      <c r="SKD2" s="53"/>
      <c r="SKE2" s="53"/>
      <c r="SKF2" s="53"/>
      <c r="SKG2" s="53"/>
      <c r="SKH2" s="53"/>
      <c r="SKI2" s="53"/>
      <c r="SKJ2" s="53"/>
      <c r="SKK2" s="53"/>
      <c r="SKL2" s="53"/>
      <c r="SKM2" s="53"/>
      <c r="SKN2" s="53"/>
      <c r="SKO2" s="53"/>
      <c r="SKP2" s="53"/>
      <c r="SKQ2" s="53"/>
      <c r="SKR2" s="53"/>
      <c r="SKS2" s="53"/>
      <c r="SKT2" s="53"/>
      <c r="SKU2" s="53"/>
      <c r="SKV2" s="53"/>
      <c r="SKW2" s="53"/>
      <c r="SKX2" s="53"/>
      <c r="SKY2" s="53"/>
      <c r="SKZ2" s="53"/>
      <c r="SLA2" s="53"/>
      <c r="SLB2" s="53"/>
      <c r="SLC2" s="53"/>
      <c r="SLD2" s="53"/>
      <c r="SLE2" s="53"/>
      <c r="SLF2" s="53"/>
      <c r="SLG2" s="53"/>
      <c r="SLH2" s="53"/>
      <c r="SLI2" s="53"/>
      <c r="SLJ2" s="53"/>
      <c r="SLK2" s="53"/>
      <c r="SLL2" s="53"/>
      <c r="SLM2" s="53"/>
      <c r="SLN2" s="53"/>
      <c r="SLO2" s="53"/>
      <c r="SLP2" s="53"/>
      <c r="SLQ2" s="53"/>
      <c r="SLR2" s="53"/>
      <c r="SLS2" s="53"/>
      <c r="SLT2" s="53"/>
      <c r="SLU2" s="53"/>
      <c r="SLV2" s="53"/>
      <c r="SLW2" s="53"/>
      <c r="SLX2" s="53"/>
      <c r="SLY2" s="53"/>
      <c r="SLZ2" s="53"/>
      <c r="SMA2" s="53"/>
      <c r="SMB2" s="53"/>
      <c r="SMC2" s="53"/>
      <c r="SMD2" s="53"/>
      <c r="SME2" s="53"/>
      <c r="SMF2" s="53"/>
      <c r="SMG2" s="53"/>
      <c r="SMH2" s="53"/>
      <c r="SMI2" s="53"/>
      <c r="SMJ2" s="53"/>
      <c r="SMK2" s="53"/>
      <c r="SML2" s="53"/>
      <c r="SMM2" s="53"/>
      <c r="SMN2" s="53"/>
      <c r="SMO2" s="53"/>
      <c r="SMP2" s="53"/>
      <c r="SMQ2" s="53"/>
      <c r="SMR2" s="53"/>
      <c r="SMS2" s="53"/>
      <c r="SMT2" s="53"/>
      <c r="SMU2" s="53"/>
      <c r="SMV2" s="53"/>
      <c r="SMW2" s="53"/>
      <c r="SMX2" s="53"/>
      <c r="SMY2" s="53"/>
      <c r="SMZ2" s="53"/>
      <c r="SNA2" s="53"/>
      <c r="SNB2" s="53"/>
      <c r="SNC2" s="53"/>
      <c r="SND2" s="53"/>
      <c r="SNE2" s="53"/>
      <c r="SNF2" s="53"/>
      <c r="SNG2" s="53"/>
      <c r="SNH2" s="53"/>
      <c r="SNI2" s="53"/>
      <c r="SNJ2" s="53"/>
      <c r="SNK2" s="53"/>
      <c r="SNL2" s="53"/>
      <c r="SNM2" s="53"/>
      <c r="SNN2" s="53"/>
      <c r="SNO2" s="53"/>
      <c r="SNP2" s="53"/>
      <c r="SNQ2" s="53"/>
      <c r="SNR2" s="53"/>
      <c r="SNS2" s="53"/>
      <c r="SNT2" s="53"/>
      <c r="SNU2" s="53"/>
      <c r="SNV2" s="53"/>
      <c r="SNW2" s="53"/>
      <c r="SNX2" s="53"/>
      <c r="SNY2" s="53"/>
      <c r="SNZ2" s="53"/>
      <c r="SOA2" s="53"/>
      <c r="SOB2" s="53"/>
      <c r="SOC2" s="53"/>
      <c r="SOD2" s="53"/>
      <c r="SOE2" s="53"/>
      <c r="SOF2" s="53"/>
      <c r="SOG2" s="53"/>
      <c r="SOH2" s="53"/>
      <c r="SOI2" s="53"/>
      <c r="SOJ2" s="53"/>
      <c r="SOK2" s="53"/>
      <c r="SOL2" s="53"/>
      <c r="SOM2" s="53"/>
      <c r="SON2" s="53"/>
      <c r="SOO2" s="53"/>
      <c r="SOP2" s="53"/>
      <c r="SOQ2" s="53"/>
      <c r="SOR2" s="53"/>
      <c r="SOS2" s="53"/>
      <c r="SOT2" s="53"/>
      <c r="SOU2" s="53"/>
      <c r="SOV2" s="53"/>
      <c r="SOW2" s="53"/>
      <c r="SOX2" s="53"/>
      <c r="SOY2" s="53"/>
      <c r="SOZ2" s="53"/>
      <c r="SPA2" s="53"/>
      <c r="SPB2" s="53"/>
      <c r="SPC2" s="53"/>
      <c r="SPD2" s="53"/>
      <c r="SPE2" s="53"/>
      <c r="SPF2" s="53"/>
      <c r="SPG2" s="53"/>
      <c r="SPH2" s="53"/>
      <c r="SPI2" s="53"/>
      <c r="SPJ2" s="53"/>
      <c r="SPK2" s="53"/>
      <c r="SPL2" s="53"/>
      <c r="SPM2" s="53"/>
      <c r="SPN2" s="53"/>
      <c r="SPO2" s="53"/>
      <c r="SPP2" s="53"/>
      <c r="SPQ2" s="53"/>
      <c r="SPR2" s="53"/>
      <c r="SPS2" s="53"/>
      <c r="SPT2" s="53"/>
      <c r="SPU2" s="53"/>
      <c r="SPV2" s="53"/>
      <c r="SPW2" s="53"/>
      <c r="SPX2" s="53"/>
      <c r="SPY2" s="53"/>
      <c r="SPZ2" s="53"/>
      <c r="SQA2" s="53"/>
      <c r="SQB2" s="53"/>
      <c r="SQC2" s="53"/>
      <c r="SQD2" s="53"/>
      <c r="SQE2" s="53"/>
      <c r="SQF2" s="53"/>
      <c r="SQG2" s="53"/>
      <c r="SQH2" s="53"/>
      <c r="SQI2" s="53"/>
      <c r="SQJ2" s="53"/>
      <c r="SQK2" s="53"/>
      <c r="SQL2" s="53"/>
      <c r="SQM2" s="53"/>
      <c r="SQN2" s="53"/>
      <c r="SQO2" s="53"/>
      <c r="SQP2" s="53"/>
      <c r="SQQ2" s="53"/>
      <c r="SQR2" s="53"/>
      <c r="SQS2" s="53"/>
      <c r="SQT2" s="53"/>
      <c r="SQU2" s="53"/>
      <c r="SQV2" s="53"/>
      <c r="SQW2" s="53"/>
      <c r="SQX2" s="53"/>
      <c r="SQY2" s="53"/>
      <c r="SQZ2" s="53"/>
      <c r="SRA2" s="53"/>
      <c r="SRB2" s="53"/>
      <c r="SRC2" s="53"/>
      <c r="SRD2" s="53"/>
      <c r="SRE2" s="53"/>
      <c r="SRF2" s="53"/>
      <c r="SRG2" s="53"/>
      <c r="SRH2" s="53"/>
      <c r="SRI2" s="53"/>
      <c r="SRJ2" s="53"/>
      <c r="SRK2" s="53"/>
      <c r="SRL2" s="53"/>
      <c r="SRM2" s="53"/>
      <c r="SRN2" s="53"/>
      <c r="SRO2" s="53"/>
      <c r="SRP2" s="53"/>
      <c r="SRQ2" s="53"/>
      <c r="SRR2" s="53"/>
      <c r="SRS2" s="53"/>
      <c r="SRT2" s="53"/>
      <c r="SRU2" s="53"/>
      <c r="SRV2" s="53"/>
      <c r="SRW2" s="53"/>
      <c r="SRX2" s="53"/>
      <c r="SRY2" s="53"/>
      <c r="SRZ2" s="53"/>
      <c r="SSA2" s="53"/>
      <c r="SSB2" s="53"/>
      <c r="SSC2" s="53"/>
      <c r="SSD2" s="53"/>
      <c r="SSE2" s="53"/>
      <c r="SSF2" s="53"/>
      <c r="SSG2" s="53"/>
      <c r="SSH2" s="53"/>
      <c r="SSI2" s="53"/>
      <c r="SSJ2" s="53"/>
      <c r="SSK2" s="53"/>
      <c r="SSL2" s="53"/>
      <c r="SSM2" s="53"/>
      <c r="SSN2" s="53"/>
      <c r="SSO2" s="53"/>
      <c r="SSP2" s="53"/>
      <c r="SSQ2" s="53"/>
      <c r="SSR2" s="53"/>
      <c r="SSS2" s="53"/>
      <c r="SST2" s="53"/>
      <c r="SSU2" s="53"/>
      <c r="SSV2" s="53"/>
      <c r="SSW2" s="53"/>
      <c r="SSX2" s="53"/>
      <c r="SSY2" s="53"/>
      <c r="SSZ2" s="53"/>
      <c r="STA2" s="53"/>
      <c r="STB2" s="53"/>
      <c r="STC2" s="53"/>
      <c r="STD2" s="53"/>
      <c r="STE2" s="53"/>
      <c r="STF2" s="53"/>
      <c r="STG2" s="53"/>
      <c r="STH2" s="53"/>
      <c r="STI2" s="53"/>
      <c r="STJ2" s="53"/>
      <c r="STK2" s="53"/>
      <c r="STL2" s="53"/>
      <c r="STM2" s="53"/>
      <c r="STN2" s="53"/>
      <c r="STO2" s="53"/>
      <c r="STP2" s="53"/>
      <c r="STQ2" s="53"/>
      <c r="STR2" s="53"/>
      <c r="STS2" s="53"/>
      <c r="STT2" s="53"/>
      <c r="STU2" s="53"/>
      <c r="STV2" s="53"/>
      <c r="STW2" s="53"/>
      <c r="STX2" s="53"/>
      <c r="STY2" s="53"/>
      <c r="STZ2" s="53"/>
      <c r="SUA2" s="53"/>
      <c r="SUB2" s="53"/>
      <c r="SUC2" s="53"/>
      <c r="SUD2" s="53"/>
      <c r="SUE2" s="53"/>
      <c r="SUF2" s="53"/>
      <c r="SUG2" s="53"/>
      <c r="SUH2" s="53"/>
      <c r="SUI2" s="53"/>
      <c r="SUJ2" s="53"/>
      <c r="SUK2" s="53"/>
      <c r="SUL2" s="53"/>
      <c r="SUM2" s="53"/>
      <c r="SUN2" s="53"/>
      <c r="SUO2" s="53"/>
      <c r="SUP2" s="53"/>
      <c r="SUQ2" s="53"/>
      <c r="SUR2" s="53"/>
      <c r="SUS2" s="53"/>
      <c r="SUT2" s="53"/>
      <c r="SUU2" s="53"/>
      <c r="SUV2" s="53"/>
      <c r="SUW2" s="53"/>
      <c r="SUX2" s="53"/>
      <c r="SUY2" s="53"/>
      <c r="SUZ2" s="53"/>
      <c r="SVA2" s="53"/>
      <c r="SVB2" s="53"/>
      <c r="SVC2" s="53"/>
      <c r="SVD2" s="53"/>
      <c r="SVE2" s="53"/>
      <c r="SVF2" s="53"/>
      <c r="SVG2" s="53"/>
      <c r="SVH2" s="53"/>
      <c r="SVI2" s="53"/>
      <c r="SVJ2" s="53"/>
      <c r="SVK2" s="53"/>
      <c r="SVL2" s="53"/>
      <c r="SVM2" s="53"/>
      <c r="SVN2" s="53"/>
      <c r="SVO2" s="53"/>
      <c r="SVP2" s="53"/>
      <c r="SVQ2" s="53"/>
      <c r="SVR2" s="53"/>
      <c r="SVS2" s="53"/>
      <c r="SVT2" s="53"/>
      <c r="SVU2" s="53"/>
      <c r="SVV2" s="53"/>
      <c r="SVW2" s="53"/>
      <c r="SVX2" s="53"/>
      <c r="SVY2" s="53"/>
      <c r="SVZ2" s="53"/>
      <c r="SWA2" s="53"/>
      <c r="SWB2" s="53"/>
      <c r="SWC2" s="53"/>
      <c r="SWD2" s="53"/>
      <c r="SWE2" s="53"/>
      <c r="SWF2" s="53"/>
      <c r="SWG2" s="53"/>
      <c r="SWH2" s="53"/>
      <c r="SWI2" s="53"/>
      <c r="SWJ2" s="53"/>
      <c r="SWK2" s="53"/>
      <c r="SWL2" s="53"/>
      <c r="SWM2" s="53"/>
      <c r="SWN2" s="53"/>
      <c r="SWO2" s="53"/>
      <c r="SWP2" s="53"/>
      <c r="SWQ2" s="53"/>
      <c r="SWR2" s="53"/>
      <c r="SWS2" s="53"/>
      <c r="SWT2" s="53"/>
      <c r="SWU2" s="53"/>
      <c r="SWV2" s="53"/>
      <c r="SWW2" s="53"/>
      <c r="SWX2" s="53"/>
      <c r="SWY2" s="53"/>
      <c r="SWZ2" s="53"/>
      <c r="SXA2" s="53"/>
      <c r="SXB2" s="53"/>
      <c r="SXC2" s="53"/>
      <c r="SXD2" s="53"/>
      <c r="SXE2" s="53"/>
      <c r="SXF2" s="53"/>
      <c r="SXG2" s="53"/>
      <c r="SXH2" s="53"/>
      <c r="SXI2" s="53"/>
      <c r="SXJ2" s="53"/>
      <c r="SXK2" s="53"/>
      <c r="SXL2" s="53"/>
      <c r="SXM2" s="53"/>
      <c r="SXN2" s="53"/>
      <c r="SXO2" s="53"/>
      <c r="SXP2" s="53"/>
      <c r="SXQ2" s="53"/>
      <c r="SXR2" s="53"/>
      <c r="SXS2" s="53"/>
      <c r="SXT2" s="53"/>
      <c r="SXU2" s="53"/>
      <c r="SXV2" s="53"/>
      <c r="SXW2" s="53"/>
      <c r="SXX2" s="53"/>
      <c r="SXY2" s="53"/>
      <c r="SXZ2" s="53"/>
      <c r="SYA2" s="53"/>
      <c r="SYB2" s="53"/>
      <c r="SYC2" s="53"/>
      <c r="SYD2" s="53"/>
      <c r="SYE2" s="53"/>
      <c r="SYF2" s="53"/>
      <c r="SYG2" s="53"/>
      <c r="SYH2" s="53"/>
      <c r="SYI2" s="53"/>
      <c r="SYJ2" s="53"/>
      <c r="SYK2" s="53"/>
      <c r="SYL2" s="53"/>
      <c r="SYM2" s="53"/>
      <c r="SYN2" s="53"/>
      <c r="SYO2" s="53"/>
      <c r="SYP2" s="53"/>
      <c r="SYQ2" s="53"/>
      <c r="SYR2" s="53"/>
      <c r="SYS2" s="53"/>
      <c r="SYT2" s="53"/>
      <c r="SYU2" s="53"/>
      <c r="SYV2" s="53"/>
      <c r="SYW2" s="53"/>
      <c r="SYX2" s="53"/>
      <c r="SYY2" s="53"/>
      <c r="SYZ2" s="53"/>
      <c r="SZA2" s="53"/>
      <c r="SZB2" s="53"/>
      <c r="SZC2" s="53"/>
      <c r="SZD2" s="53"/>
      <c r="SZE2" s="53"/>
      <c r="SZF2" s="53"/>
      <c r="SZG2" s="53"/>
      <c r="SZH2" s="53"/>
      <c r="SZI2" s="53"/>
      <c r="SZJ2" s="53"/>
      <c r="SZK2" s="53"/>
      <c r="SZL2" s="53"/>
      <c r="SZM2" s="53"/>
      <c r="SZN2" s="53"/>
      <c r="SZO2" s="53"/>
      <c r="SZP2" s="53"/>
      <c r="SZQ2" s="53"/>
      <c r="SZR2" s="53"/>
      <c r="SZS2" s="53"/>
      <c r="SZT2" s="53"/>
      <c r="SZU2" s="53"/>
      <c r="SZV2" s="53"/>
      <c r="SZW2" s="53"/>
      <c r="SZX2" s="53"/>
      <c r="SZY2" s="53"/>
      <c r="SZZ2" s="53"/>
      <c r="TAA2" s="53"/>
      <c r="TAB2" s="53"/>
      <c r="TAC2" s="53"/>
      <c r="TAD2" s="53"/>
      <c r="TAE2" s="53"/>
      <c r="TAF2" s="53"/>
      <c r="TAG2" s="53"/>
      <c r="TAH2" s="53"/>
      <c r="TAI2" s="53"/>
      <c r="TAJ2" s="53"/>
      <c r="TAK2" s="53"/>
      <c r="TAL2" s="53"/>
      <c r="TAM2" s="53"/>
      <c r="TAN2" s="53"/>
      <c r="TAO2" s="53"/>
      <c r="TAP2" s="53"/>
      <c r="TAQ2" s="53"/>
      <c r="TAR2" s="53"/>
      <c r="TAS2" s="53"/>
      <c r="TAT2" s="53"/>
      <c r="TAU2" s="53"/>
      <c r="TAV2" s="53"/>
      <c r="TAW2" s="53"/>
      <c r="TAX2" s="53"/>
      <c r="TAY2" s="53"/>
      <c r="TAZ2" s="53"/>
      <c r="TBA2" s="53"/>
      <c r="TBB2" s="53"/>
      <c r="TBC2" s="53"/>
      <c r="TBD2" s="53"/>
      <c r="TBE2" s="53"/>
      <c r="TBF2" s="53"/>
      <c r="TBG2" s="53"/>
      <c r="TBH2" s="53"/>
      <c r="TBI2" s="53"/>
      <c r="TBJ2" s="53"/>
      <c r="TBK2" s="53"/>
      <c r="TBL2" s="53"/>
      <c r="TBM2" s="53"/>
      <c r="TBN2" s="53"/>
      <c r="TBO2" s="53"/>
      <c r="TBP2" s="53"/>
      <c r="TBQ2" s="53"/>
      <c r="TBR2" s="53"/>
      <c r="TBS2" s="53"/>
      <c r="TBT2" s="53"/>
      <c r="TBU2" s="53"/>
      <c r="TBV2" s="53"/>
      <c r="TBW2" s="53"/>
      <c r="TBX2" s="53"/>
      <c r="TBY2" s="53"/>
      <c r="TBZ2" s="53"/>
      <c r="TCA2" s="53"/>
      <c r="TCB2" s="53"/>
      <c r="TCC2" s="53"/>
      <c r="TCD2" s="53"/>
      <c r="TCE2" s="53"/>
      <c r="TCF2" s="53"/>
      <c r="TCG2" s="53"/>
      <c r="TCH2" s="53"/>
      <c r="TCI2" s="53"/>
      <c r="TCJ2" s="53"/>
      <c r="TCK2" s="53"/>
      <c r="TCL2" s="53"/>
      <c r="TCM2" s="53"/>
      <c r="TCN2" s="53"/>
      <c r="TCO2" s="53"/>
      <c r="TCP2" s="53"/>
      <c r="TCQ2" s="53"/>
      <c r="TCR2" s="53"/>
      <c r="TCS2" s="53"/>
      <c r="TCT2" s="53"/>
      <c r="TCU2" s="53"/>
      <c r="TCV2" s="53"/>
      <c r="TCW2" s="53"/>
      <c r="TCX2" s="53"/>
      <c r="TCY2" s="53"/>
      <c r="TCZ2" s="53"/>
      <c r="TDA2" s="53"/>
      <c r="TDB2" s="53"/>
      <c r="TDC2" s="53"/>
      <c r="TDD2" s="53"/>
      <c r="TDE2" s="53"/>
      <c r="TDF2" s="53"/>
      <c r="TDG2" s="53"/>
      <c r="TDH2" s="53"/>
      <c r="TDI2" s="53"/>
      <c r="TDJ2" s="53"/>
      <c r="TDK2" s="53"/>
      <c r="TDL2" s="53"/>
      <c r="TDM2" s="53"/>
      <c r="TDN2" s="53"/>
      <c r="TDO2" s="53"/>
      <c r="TDP2" s="53"/>
      <c r="TDQ2" s="53"/>
      <c r="TDR2" s="53"/>
      <c r="TDS2" s="53"/>
      <c r="TDT2" s="53"/>
      <c r="TDU2" s="53"/>
      <c r="TDV2" s="53"/>
      <c r="TDW2" s="53"/>
      <c r="TDX2" s="53"/>
      <c r="TDY2" s="53"/>
      <c r="TDZ2" s="53"/>
      <c r="TEA2" s="53"/>
      <c r="TEB2" s="53"/>
      <c r="TEC2" s="53"/>
      <c r="TED2" s="53"/>
      <c r="TEE2" s="53"/>
      <c r="TEF2" s="53"/>
      <c r="TEG2" s="53"/>
      <c r="TEH2" s="53"/>
      <c r="TEI2" s="53"/>
      <c r="TEJ2" s="53"/>
      <c r="TEK2" s="53"/>
      <c r="TEL2" s="53"/>
      <c r="TEM2" s="53"/>
      <c r="TEN2" s="53"/>
      <c r="TEO2" s="53"/>
      <c r="TEP2" s="53"/>
      <c r="TEQ2" s="53"/>
      <c r="TER2" s="53"/>
      <c r="TES2" s="53"/>
      <c r="TET2" s="53"/>
      <c r="TEU2" s="53"/>
      <c r="TEV2" s="53"/>
      <c r="TEW2" s="53"/>
      <c r="TEX2" s="53"/>
      <c r="TEY2" s="53"/>
      <c r="TEZ2" s="53"/>
      <c r="TFA2" s="53"/>
      <c r="TFB2" s="53"/>
      <c r="TFC2" s="53"/>
      <c r="TFD2" s="53"/>
      <c r="TFE2" s="53"/>
      <c r="TFF2" s="53"/>
      <c r="TFG2" s="53"/>
      <c r="TFH2" s="53"/>
      <c r="TFI2" s="53"/>
      <c r="TFJ2" s="53"/>
      <c r="TFK2" s="53"/>
      <c r="TFL2" s="53"/>
      <c r="TFM2" s="53"/>
      <c r="TFN2" s="53"/>
      <c r="TFO2" s="53"/>
      <c r="TFP2" s="53"/>
      <c r="TFQ2" s="53"/>
      <c r="TFR2" s="53"/>
      <c r="TFS2" s="53"/>
      <c r="TFT2" s="53"/>
      <c r="TFU2" s="53"/>
      <c r="TFV2" s="53"/>
      <c r="TFW2" s="53"/>
      <c r="TFX2" s="53"/>
      <c r="TFY2" s="53"/>
      <c r="TFZ2" s="53"/>
      <c r="TGA2" s="53"/>
      <c r="TGB2" s="53"/>
      <c r="TGC2" s="53"/>
      <c r="TGD2" s="53"/>
      <c r="TGE2" s="53"/>
      <c r="TGF2" s="53"/>
      <c r="TGG2" s="53"/>
      <c r="TGH2" s="53"/>
      <c r="TGI2" s="53"/>
      <c r="TGJ2" s="53"/>
      <c r="TGK2" s="53"/>
      <c r="TGL2" s="53"/>
      <c r="TGM2" s="53"/>
      <c r="TGN2" s="53"/>
      <c r="TGO2" s="53"/>
      <c r="TGP2" s="53"/>
      <c r="TGQ2" s="53"/>
      <c r="TGR2" s="53"/>
      <c r="TGS2" s="53"/>
      <c r="TGT2" s="53"/>
      <c r="TGU2" s="53"/>
      <c r="TGV2" s="53"/>
      <c r="TGW2" s="53"/>
      <c r="TGX2" s="53"/>
      <c r="TGY2" s="53"/>
      <c r="TGZ2" s="53"/>
      <c r="THA2" s="53"/>
      <c r="THB2" s="53"/>
      <c r="THC2" s="53"/>
      <c r="THD2" s="53"/>
      <c r="THE2" s="53"/>
      <c r="THF2" s="53"/>
      <c r="THG2" s="53"/>
      <c r="THH2" s="53"/>
      <c r="THI2" s="53"/>
      <c r="THJ2" s="53"/>
      <c r="THK2" s="53"/>
      <c r="THL2" s="53"/>
      <c r="THM2" s="53"/>
      <c r="THN2" s="53"/>
      <c r="THO2" s="53"/>
      <c r="THP2" s="53"/>
      <c r="THQ2" s="53"/>
      <c r="THR2" s="53"/>
      <c r="THS2" s="53"/>
      <c r="THT2" s="53"/>
      <c r="THU2" s="53"/>
      <c r="THV2" s="53"/>
      <c r="THW2" s="53"/>
      <c r="THX2" s="53"/>
      <c r="THY2" s="53"/>
      <c r="THZ2" s="53"/>
      <c r="TIA2" s="53"/>
      <c r="TIB2" s="53"/>
      <c r="TIC2" s="53"/>
      <c r="TID2" s="53"/>
      <c r="TIE2" s="53"/>
      <c r="TIF2" s="53"/>
      <c r="TIG2" s="53"/>
      <c r="TIH2" s="53"/>
      <c r="TII2" s="53"/>
      <c r="TIJ2" s="53"/>
      <c r="TIK2" s="53"/>
      <c r="TIL2" s="53"/>
      <c r="TIM2" s="53"/>
      <c r="TIN2" s="53"/>
      <c r="TIO2" s="53"/>
      <c r="TIP2" s="53"/>
      <c r="TIQ2" s="53"/>
      <c r="TIR2" s="53"/>
      <c r="TIS2" s="53"/>
      <c r="TIT2" s="53"/>
      <c r="TIU2" s="53"/>
      <c r="TIV2" s="53"/>
      <c r="TIW2" s="53"/>
      <c r="TIX2" s="53"/>
      <c r="TIY2" s="53"/>
      <c r="TIZ2" s="53"/>
      <c r="TJA2" s="53"/>
      <c r="TJB2" s="53"/>
      <c r="TJC2" s="53"/>
      <c r="TJD2" s="53"/>
      <c r="TJE2" s="53"/>
      <c r="TJF2" s="53"/>
      <c r="TJG2" s="53"/>
      <c r="TJH2" s="53"/>
      <c r="TJI2" s="53"/>
      <c r="TJJ2" s="53"/>
      <c r="TJK2" s="53"/>
      <c r="TJL2" s="53"/>
      <c r="TJM2" s="53"/>
      <c r="TJN2" s="53"/>
      <c r="TJO2" s="53"/>
      <c r="TJP2" s="53"/>
      <c r="TJQ2" s="53"/>
      <c r="TJR2" s="53"/>
      <c r="TJS2" s="53"/>
      <c r="TJT2" s="53"/>
      <c r="TJU2" s="53"/>
      <c r="TJV2" s="53"/>
      <c r="TJW2" s="53"/>
      <c r="TJX2" s="53"/>
      <c r="TJY2" s="53"/>
      <c r="TJZ2" s="53"/>
      <c r="TKA2" s="53"/>
      <c r="TKB2" s="53"/>
      <c r="TKC2" s="53"/>
      <c r="TKD2" s="53"/>
      <c r="TKE2" s="53"/>
      <c r="TKF2" s="53"/>
      <c r="TKG2" s="53"/>
      <c r="TKH2" s="53"/>
      <c r="TKI2" s="53"/>
      <c r="TKJ2" s="53"/>
      <c r="TKK2" s="53"/>
      <c r="TKL2" s="53"/>
      <c r="TKM2" s="53"/>
      <c r="TKN2" s="53"/>
      <c r="TKO2" s="53"/>
      <c r="TKP2" s="53"/>
      <c r="TKQ2" s="53"/>
      <c r="TKR2" s="53"/>
      <c r="TKS2" s="53"/>
      <c r="TKT2" s="53"/>
      <c r="TKU2" s="53"/>
      <c r="TKV2" s="53"/>
      <c r="TKW2" s="53"/>
      <c r="TKX2" s="53"/>
      <c r="TKY2" s="53"/>
      <c r="TKZ2" s="53"/>
      <c r="TLA2" s="53"/>
      <c r="TLB2" s="53"/>
      <c r="TLC2" s="53"/>
      <c r="TLD2" s="53"/>
      <c r="TLE2" s="53"/>
      <c r="TLF2" s="53"/>
      <c r="TLG2" s="53"/>
      <c r="TLH2" s="53"/>
      <c r="TLI2" s="53"/>
      <c r="TLJ2" s="53"/>
      <c r="TLK2" s="53"/>
      <c r="TLL2" s="53"/>
      <c r="TLM2" s="53"/>
      <c r="TLN2" s="53"/>
      <c r="TLO2" s="53"/>
      <c r="TLP2" s="53"/>
      <c r="TLQ2" s="53"/>
      <c r="TLR2" s="53"/>
      <c r="TLS2" s="53"/>
      <c r="TLT2" s="53"/>
      <c r="TLU2" s="53"/>
      <c r="TLV2" s="53"/>
      <c r="TLW2" s="53"/>
      <c r="TLX2" s="53"/>
      <c r="TLY2" s="53"/>
      <c r="TLZ2" s="53"/>
      <c r="TMA2" s="53"/>
      <c r="TMB2" s="53"/>
      <c r="TMC2" s="53"/>
      <c r="TMD2" s="53"/>
      <c r="TME2" s="53"/>
      <c r="TMF2" s="53"/>
      <c r="TMG2" s="53"/>
      <c r="TMH2" s="53"/>
      <c r="TMI2" s="53"/>
      <c r="TMJ2" s="53"/>
      <c r="TMK2" s="53"/>
      <c r="TML2" s="53"/>
      <c r="TMM2" s="53"/>
      <c r="TMN2" s="53"/>
      <c r="TMO2" s="53"/>
      <c r="TMP2" s="53"/>
      <c r="TMQ2" s="53"/>
      <c r="TMR2" s="53"/>
      <c r="TMS2" s="53"/>
      <c r="TMT2" s="53"/>
      <c r="TMU2" s="53"/>
      <c r="TMV2" s="53"/>
      <c r="TMW2" s="53"/>
      <c r="TMX2" s="53"/>
      <c r="TMY2" s="53"/>
      <c r="TMZ2" s="53"/>
      <c r="TNA2" s="53"/>
      <c r="TNB2" s="53"/>
      <c r="TNC2" s="53"/>
      <c r="TND2" s="53"/>
      <c r="TNE2" s="53"/>
      <c r="TNF2" s="53"/>
      <c r="TNG2" s="53"/>
      <c r="TNH2" s="53"/>
      <c r="TNI2" s="53"/>
      <c r="TNJ2" s="53"/>
      <c r="TNK2" s="53"/>
      <c r="TNL2" s="53"/>
      <c r="TNM2" s="53"/>
      <c r="TNN2" s="53"/>
      <c r="TNO2" s="53"/>
      <c r="TNP2" s="53"/>
      <c r="TNQ2" s="53"/>
      <c r="TNR2" s="53"/>
      <c r="TNS2" s="53"/>
      <c r="TNT2" s="53"/>
      <c r="TNU2" s="53"/>
      <c r="TNV2" s="53"/>
      <c r="TNW2" s="53"/>
      <c r="TNX2" s="53"/>
      <c r="TNY2" s="53"/>
      <c r="TNZ2" s="53"/>
      <c r="TOA2" s="53"/>
      <c r="TOB2" s="53"/>
      <c r="TOC2" s="53"/>
      <c r="TOD2" s="53"/>
      <c r="TOE2" s="53"/>
      <c r="TOF2" s="53"/>
      <c r="TOG2" s="53"/>
      <c r="TOH2" s="53"/>
      <c r="TOI2" s="53"/>
      <c r="TOJ2" s="53"/>
      <c r="TOK2" s="53"/>
      <c r="TOL2" s="53"/>
      <c r="TOM2" s="53"/>
      <c r="TON2" s="53"/>
      <c r="TOO2" s="53"/>
      <c r="TOP2" s="53"/>
      <c r="TOQ2" s="53"/>
      <c r="TOR2" s="53"/>
      <c r="TOS2" s="53"/>
      <c r="TOT2" s="53"/>
      <c r="TOU2" s="53"/>
      <c r="TOV2" s="53"/>
      <c r="TOW2" s="53"/>
      <c r="TOX2" s="53"/>
      <c r="TOY2" s="53"/>
      <c r="TOZ2" s="53"/>
      <c r="TPA2" s="53"/>
      <c r="TPB2" s="53"/>
      <c r="TPC2" s="53"/>
      <c r="TPD2" s="53"/>
      <c r="TPE2" s="53"/>
      <c r="TPF2" s="53"/>
      <c r="TPG2" s="53"/>
      <c r="TPH2" s="53"/>
      <c r="TPI2" s="53"/>
      <c r="TPJ2" s="53"/>
      <c r="TPK2" s="53"/>
      <c r="TPL2" s="53"/>
      <c r="TPM2" s="53"/>
      <c r="TPN2" s="53"/>
      <c r="TPO2" s="53"/>
      <c r="TPP2" s="53"/>
      <c r="TPQ2" s="53"/>
      <c r="TPR2" s="53"/>
      <c r="TPS2" s="53"/>
      <c r="TPT2" s="53"/>
      <c r="TPU2" s="53"/>
      <c r="TPV2" s="53"/>
      <c r="TPW2" s="53"/>
      <c r="TPX2" s="53"/>
      <c r="TPY2" s="53"/>
      <c r="TPZ2" s="53"/>
      <c r="TQA2" s="53"/>
      <c r="TQB2" s="53"/>
      <c r="TQC2" s="53"/>
      <c r="TQD2" s="53"/>
      <c r="TQE2" s="53"/>
      <c r="TQF2" s="53"/>
      <c r="TQG2" s="53"/>
      <c r="TQH2" s="53"/>
      <c r="TQI2" s="53"/>
      <c r="TQJ2" s="53"/>
      <c r="TQK2" s="53"/>
      <c r="TQL2" s="53"/>
      <c r="TQM2" s="53"/>
      <c r="TQN2" s="53"/>
      <c r="TQO2" s="53"/>
      <c r="TQP2" s="53"/>
      <c r="TQQ2" s="53"/>
      <c r="TQR2" s="53"/>
      <c r="TQS2" s="53"/>
      <c r="TQT2" s="53"/>
      <c r="TQU2" s="53"/>
      <c r="TQV2" s="53"/>
      <c r="TQW2" s="53"/>
      <c r="TQX2" s="53"/>
      <c r="TQY2" s="53"/>
      <c r="TQZ2" s="53"/>
      <c r="TRA2" s="53"/>
      <c r="TRB2" s="53"/>
      <c r="TRC2" s="53"/>
      <c r="TRD2" s="53"/>
      <c r="TRE2" s="53"/>
      <c r="TRF2" s="53"/>
      <c r="TRG2" s="53"/>
      <c r="TRH2" s="53"/>
      <c r="TRI2" s="53"/>
      <c r="TRJ2" s="53"/>
      <c r="TRK2" s="53"/>
      <c r="TRL2" s="53"/>
      <c r="TRM2" s="53"/>
      <c r="TRN2" s="53"/>
      <c r="TRO2" s="53"/>
      <c r="TRP2" s="53"/>
      <c r="TRQ2" s="53"/>
      <c r="TRR2" s="53"/>
      <c r="TRS2" s="53"/>
      <c r="TRT2" s="53"/>
      <c r="TRU2" s="53"/>
      <c r="TRV2" s="53"/>
      <c r="TRW2" s="53"/>
      <c r="TRX2" s="53"/>
      <c r="TRY2" s="53"/>
      <c r="TRZ2" s="53"/>
      <c r="TSA2" s="53"/>
      <c r="TSB2" s="53"/>
      <c r="TSC2" s="53"/>
      <c r="TSD2" s="53"/>
      <c r="TSE2" s="53"/>
      <c r="TSF2" s="53"/>
      <c r="TSG2" s="53"/>
      <c r="TSH2" s="53"/>
      <c r="TSI2" s="53"/>
      <c r="TSJ2" s="53"/>
      <c r="TSK2" s="53"/>
      <c r="TSL2" s="53"/>
      <c r="TSM2" s="53"/>
      <c r="TSN2" s="53"/>
      <c r="TSO2" s="53"/>
      <c r="TSP2" s="53"/>
      <c r="TSQ2" s="53"/>
      <c r="TSR2" s="53"/>
      <c r="TSS2" s="53"/>
      <c r="TST2" s="53"/>
      <c r="TSU2" s="53"/>
      <c r="TSV2" s="53"/>
      <c r="TSW2" s="53"/>
      <c r="TSX2" s="53"/>
      <c r="TSY2" s="53"/>
      <c r="TSZ2" s="53"/>
      <c r="TTA2" s="53"/>
      <c r="TTB2" s="53"/>
      <c r="TTC2" s="53"/>
      <c r="TTD2" s="53"/>
      <c r="TTE2" s="53"/>
      <c r="TTF2" s="53"/>
      <c r="TTG2" s="53"/>
      <c r="TTH2" s="53"/>
      <c r="TTI2" s="53"/>
      <c r="TTJ2" s="53"/>
      <c r="TTK2" s="53"/>
      <c r="TTL2" s="53"/>
      <c r="TTM2" s="53"/>
      <c r="TTN2" s="53"/>
      <c r="TTO2" s="53"/>
      <c r="TTP2" s="53"/>
      <c r="TTQ2" s="53"/>
      <c r="TTR2" s="53"/>
      <c r="TTS2" s="53"/>
      <c r="TTT2" s="53"/>
      <c r="TTU2" s="53"/>
      <c r="TTV2" s="53"/>
      <c r="TTW2" s="53"/>
      <c r="TTX2" s="53"/>
      <c r="TTY2" s="53"/>
      <c r="TTZ2" s="53"/>
      <c r="TUA2" s="53"/>
      <c r="TUB2" s="53"/>
      <c r="TUC2" s="53"/>
      <c r="TUD2" s="53"/>
      <c r="TUE2" s="53"/>
      <c r="TUF2" s="53"/>
      <c r="TUG2" s="53"/>
      <c r="TUH2" s="53"/>
      <c r="TUI2" s="53"/>
      <c r="TUJ2" s="53"/>
      <c r="TUK2" s="53"/>
      <c r="TUL2" s="53"/>
      <c r="TUM2" s="53"/>
      <c r="TUN2" s="53"/>
      <c r="TUO2" s="53"/>
      <c r="TUP2" s="53"/>
      <c r="TUQ2" s="53"/>
      <c r="TUR2" s="53"/>
      <c r="TUS2" s="53"/>
      <c r="TUT2" s="53"/>
      <c r="TUU2" s="53"/>
      <c r="TUV2" s="53"/>
      <c r="TUW2" s="53"/>
      <c r="TUX2" s="53"/>
      <c r="TUY2" s="53"/>
      <c r="TUZ2" s="53"/>
      <c r="TVA2" s="53"/>
      <c r="TVB2" s="53"/>
      <c r="TVC2" s="53"/>
      <c r="TVD2" s="53"/>
      <c r="TVE2" s="53"/>
      <c r="TVF2" s="53"/>
      <c r="TVG2" s="53"/>
      <c r="TVH2" s="53"/>
      <c r="TVI2" s="53"/>
      <c r="TVJ2" s="53"/>
      <c r="TVK2" s="53"/>
      <c r="TVL2" s="53"/>
      <c r="TVM2" s="53"/>
      <c r="TVN2" s="53"/>
      <c r="TVO2" s="53"/>
      <c r="TVP2" s="53"/>
      <c r="TVQ2" s="53"/>
      <c r="TVR2" s="53"/>
      <c r="TVS2" s="53"/>
      <c r="TVT2" s="53"/>
      <c r="TVU2" s="53"/>
      <c r="TVV2" s="53"/>
      <c r="TVW2" s="53"/>
      <c r="TVX2" s="53"/>
      <c r="TVY2" s="53"/>
      <c r="TVZ2" s="53"/>
      <c r="TWA2" s="53"/>
      <c r="TWB2" s="53"/>
      <c r="TWC2" s="53"/>
      <c r="TWD2" s="53"/>
      <c r="TWE2" s="53"/>
      <c r="TWF2" s="53"/>
      <c r="TWG2" s="53"/>
      <c r="TWH2" s="53"/>
      <c r="TWI2" s="53"/>
      <c r="TWJ2" s="53"/>
      <c r="TWK2" s="53"/>
      <c r="TWL2" s="53"/>
      <c r="TWM2" s="53"/>
      <c r="TWN2" s="53"/>
      <c r="TWO2" s="53"/>
      <c r="TWP2" s="53"/>
      <c r="TWQ2" s="53"/>
      <c r="TWR2" s="53"/>
      <c r="TWS2" s="53"/>
      <c r="TWT2" s="53"/>
      <c r="TWU2" s="53"/>
      <c r="TWV2" s="53"/>
      <c r="TWW2" s="53"/>
      <c r="TWX2" s="53"/>
      <c r="TWY2" s="53"/>
      <c r="TWZ2" s="53"/>
      <c r="TXA2" s="53"/>
      <c r="TXB2" s="53"/>
      <c r="TXC2" s="53"/>
      <c r="TXD2" s="53"/>
      <c r="TXE2" s="53"/>
      <c r="TXF2" s="53"/>
      <c r="TXG2" s="53"/>
      <c r="TXH2" s="53"/>
      <c r="TXI2" s="53"/>
      <c r="TXJ2" s="53"/>
      <c r="TXK2" s="53"/>
      <c r="TXL2" s="53"/>
      <c r="TXM2" s="53"/>
      <c r="TXN2" s="53"/>
      <c r="TXO2" s="53"/>
      <c r="TXP2" s="53"/>
      <c r="TXQ2" s="53"/>
      <c r="TXR2" s="53"/>
      <c r="TXS2" s="53"/>
      <c r="TXT2" s="53"/>
      <c r="TXU2" s="53"/>
      <c r="TXV2" s="53"/>
      <c r="TXW2" s="53"/>
      <c r="TXX2" s="53"/>
      <c r="TXY2" s="53"/>
      <c r="TXZ2" s="53"/>
      <c r="TYA2" s="53"/>
      <c r="TYB2" s="53"/>
      <c r="TYC2" s="53"/>
      <c r="TYD2" s="53"/>
      <c r="TYE2" s="53"/>
      <c r="TYF2" s="53"/>
      <c r="TYG2" s="53"/>
      <c r="TYH2" s="53"/>
      <c r="TYI2" s="53"/>
      <c r="TYJ2" s="53"/>
      <c r="TYK2" s="53"/>
      <c r="TYL2" s="53"/>
      <c r="TYM2" s="53"/>
      <c r="TYN2" s="53"/>
      <c r="TYO2" s="53"/>
      <c r="TYP2" s="53"/>
      <c r="TYQ2" s="53"/>
      <c r="TYR2" s="53"/>
      <c r="TYS2" s="53"/>
      <c r="TYT2" s="53"/>
      <c r="TYU2" s="53"/>
      <c r="TYV2" s="53"/>
      <c r="TYW2" s="53"/>
      <c r="TYX2" s="53"/>
      <c r="TYY2" s="53"/>
      <c r="TYZ2" s="53"/>
      <c r="TZA2" s="53"/>
      <c r="TZB2" s="53"/>
      <c r="TZC2" s="53"/>
      <c r="TZD2" s="53"/>
      <c r="TZE2" s="53"/>
      <c r="TZF2" s="53"/>
      <c r="TZG2" s="53"/>
      <c r="TZH2" s="53"/>
      <c r="TZI2" s="53"/>
      <c r="TZJ2" s="53"/>
      <c r="TZK2" s="53"/>
      <c r="TZL2" s="53"/>
      <c r="TZM2" s="53"/>
      <c r="TZN2" s="53"/>
      <c r="TZO2" s="53"/>
      <c r="TZP2" s="53"/>
      <c r="TZQ2" s="53"/>
      <c r="TZR2" s="53"/>
      <c r="TZS2" s="53"/>
      <c r="TZT2" s="53"/>
      <c r="TZU2" s="53"/>
      <c r="TZV2" s="53"/>
      <c r="TZW2" s="53"/>
      <c r="TZX2" s="53"/>
      <c r="TZY2" s="53"/>
      <c r="TZZ2" s="53"/>
      <c r="UAA2" s="53"/>
      <c r="UAB2" s="53"/>
      <c r="UAC2" s="53"/>
      <c r="UAD2" s="53"/>
      <c r="UAE2" s="53"/>
      <c r="UAF2" s="53"/>
      <c r="UAG2" s="53"/>
      <c r="UAH2" s="53"/>
      <c r="UAI2" s="53"/>
      <c r="UAJ2" s="53"/>
      <c r="UAK2" s="53"/>
      <c r="UAL2" s="53"/>
      <c r="UAM2" s="53"/>
      <c r="UAN2" s="53"/>
      <c r="UAO2" s="53"/>
      <c r="UAP2" s="53"/>
      <c r="UAQ2" s="53"/>
      <c r="UAR2" s="53"/>
      <c r="UAS2" s="53"/>
      <c r="UAT2" s="53"/>
      <c r="UAU2" s="53"/>
      <c r="UAV2" s="53"/>
      <c r="UAW2" s="53"/>
      <c r="UAX2" s="53"/>
      <c r="UAY2" s="53"/>
      <c r="UAZ2" s="53"/>
      <c r="UBA2" s="53"/>
      <c r="UBB2" s="53"/>
      <c r="UBC2" s="53"/>
      <c r="UBD2" s="53"/>
      <c r="UBE2" s="53"/>
      <c r="UBF2" s="53"/>
      <c r="UBG2" s="53"/>
      <c r="UBH2" s="53"/>
      <c r="UBI2" s="53"/>
      <c r="UBJ2" s="53"/>
      <c r="UBK2" s="53"/>
      <c r="UBL2" s="53"/>
      <c r="UBM2" s="53"/>
      <c r="UBN2" s="53"/>
      <c r="UBO2" s="53"/>
      <c r="UBP2" s="53"/>
      <c r="UBQ2" s="53"/>
      <c r="UBR2" s="53"/>
      <c r="UBS2" s="53"/>
      <c r="UBT2" s="53"/>
      <c r="UBU2" s="53"/>
      <c r="UBV2" s="53"/>
      <c r="UBW2" s="53"/>
      <c r="UBX2" s="53"/>
      <c r="UBY2" s="53"/>
      <c r="UBZ2" s="53"/>
      <c r="UCA2" s="53"/>
      <c r="UCB2" s="53"/>
      <c r="UCC2" s="53"/>
      <c r="UCD2" s="53"/>
      <c r="UCE2" s="53"/>
      <c r="UCF2" s="53"/>
      <c r="UCG2" s="53"/>
      <c r="UCH2" s="53"/>
      <c r="UCI2" s="53"/>
      <c r="UCJ2" s="53"/>
      <c r="UCK2" s="53"/>
      <c r="UCL2" s="53"/>
      <c r="UCM2" s="53"/>
      <c r="UCN2" s="53"/>
      <c r="UCO2" s="53"/>
      <c r="UCP2" s="53"/>
      <c r="UCQ2" s="53"/>
      <c r="UCR2" s="53"/>
      <c r="UCS2" s="53"/>
      <c r="UCT2" s="53"/>
      <c r="UCU2" s="53"/>
      <c r="UCV2" s="53"/>
      <c r="UCW2" s="53"/>
      <c r="UCX2" s="53"/>
      <c r="UCY2" s="53"/>
      <c r="UCZ2" s="53"/>
      <c r="UDA2" s="53"/>
      <c r="UDB2" s="53"/>
      <c r="UDC2" s="53"/>
      <c r="UDD2" s="53"/>
      <c r="UDE2" s="53"/>
      <c r="UDF2" s="53"/>
      <c r="UDG2" s="53"/>
      <c r="UDH2" s="53"/>
      <c r="UDI2" s="53"/>
      <c r="UDJ2" s="53"/>
      <c r="UDK2" s="53"/>
      <c r="UDL2" s="53"/>
      <c r="UDM2" s="53"/>
      <c r="UDN2" s="53"/>
      <c r="UDO2" s="53"/>
      <c r="UDP2" s="53"/>
      <c r="UDQ2" s="53"/>
      <c r="UDR2" s="53"/>
      <c r="UDS2" s="53"/>
      <c r="UDT2" s="53"/>
      <c r="UDU2" s="53"/>
      <c r="UDV2" s="53"/>
      <c r="UDW2" s="53"/>
      <c r="UDX2" s="53"/>
      <c r="UDY2" s="53"/>
      <c r="UDZ2" s="53"/>
      <c r="UEA2" s="53"/>
      <c r="UEB2" s="53"/>
      <c r="UEC2" s="53"/>
      <c r="UED2" s="53"/>
      <c r="UEE2" s="53"/>
      <c r="UEF2" s="53"/>
      <c r="UEG2" s="53"/>
      <c r="UEH2" s="53"/>
      <c r="UEI2" s="53"/>
      <c r="UEJ2" s="53"/>
      <c r="UEK2" s="53"/>
      <c r="UEL2" s="53"/>
      <c r="UEM2" s="53"/>
      <c r="UEN2" s="53"/>
      <c r="UEO2" s="53"/>
      <c r="UEP2" s="53"/>
      <c r="UEQ2" s="53"/>
      <c r="UER2" s="53"/>
      <c r="UES2" s="53"/>
      <c r="UET2" s="53"/>
      <c r="UEU2" s="53"/>
      <c r="UEV2" s="53"/>
      <c r="UEW2" s="53"/>
      <c r="UEX2" s="53"/>
      <c r="UEY2" s="53"/>
      <c r="UEZ2" s="53"/>
      <c r="UFA2" s="53"/>
      <c r="UFB2" s="53"/>
      <c r="UFC2" s="53"/>
      <c r="UFD2" s="53"/>
      <c r="UFE2" s="53"/>
      <c r="UFF2" s="53"/>
      <c r="UFG2" s="53"/>
      <c r="UFH2" s="53"/>
      <c r="UFI2" s="53"/>
      <c r="UFJ2" s="53"/>
      <c r="UFK2" s="53"/>
      <c r="UFL2" s="53"/>
      <c r="UFM2" s="53"/>
      <c r="UFN2" s="53"/>
      <c r="UFO2" s="53"/>
      <c r="UFP2" s="53"/>
      <c r="UFQ2" s="53"/>
      <c r="UFR2" s="53"/>
      <c r="UFS2" s="53"/>
      <c r="UFT2" s="53"/>
      <c r="UFU2" s="53"/>
      <c r="UFV2" s="53"/>
      <c r="UFW2" s="53"/>
      <c r="UFX2" s="53"/>
      <c r="UFY2" s="53"/>
      <c r="UFZ2" s="53"/>
      <c r="UGA2" s="53"/>
      <c r="UGB2" s="53"/>
      <c r="UGC2" s="53"/>
      <c r="UGD2" s="53"/>
      <c r="UGE2" s="53"/>
      <c r="UGF2" s="53"/>
      <c r="UGG2" s="53"/>
      <c r="UGH2" s="53"/>
      <c r="UGI2" s="53"/>
      <c r="UGJ2" s="53"/>
      <c r="UGK2" s="53"/>
      <c r="UGL2" s="53"/>
      <c r="UGM2" s="53"/>
      <c r="UGN2" s="53"/>
      <c r="UGO2" s="53"/>
      <c r="UGP2" s="53"/>
      <c r="UGQ2" s="53"/>
      <c r="UGR2" s="53"/>
      <c r="UGS2" s="53"/>
      <c r="UGT2" s="53"/>
      <c r="UGU2" s="53"/>
      <c r="UGV2" s="53"/>
      <c r="UGW2" s="53"/>
      <c r="UGX2" s="53"/>
      <c r="UGY2" s="53"/>
      <c r="UGZ2" s="53"/>
      <c r="UHA2" s="53"/>
      <c r="UHB2" s="53"/>
      <c r="UHC2" s="53"/>
      <c r="UHD2" s="53"/>
      <c r="UHE2" s="53"/>
      <c r="UHF2" s="53"/>
      <c r="UHG2" s="53"/>
      <c r="UHH2" s="53"/>
      <c r="UHI2" s="53"/>
      <c r="UHJ2" s="53"/>
      <c r="UHK2" s="53"/>
      <c r="UHL2" s="53"/>
      <c r="UHM2" s="53"/>
      <c r="UHN2" s="53"/>
      <c r="UHO2" s="53"/>
      <c r="UHP2" s="53"/>
      <c r="UHQ2" s="53"/>
      <c r="UHR2" s="53"/>
      <c r="UHS2" s="53"/>
      <c r="UHT2" s="53"/>
      <c r="UHU2" s="53"/>
      <c r="UHV2" s="53"/>
      <c r="UHW2" s="53"/>
      <c r="UHX2" s="53"/>
      <c r="UHY2" s="53"/>
      <c r="UHZ2" s="53"/>
      <c r="UIA2" s="53"/>
      <c r="UIB2" s="53"/>
      <c r="UIC2" s="53"/>
      <c r="UID2" s="53"/>
      <c r="UIE2" s="53"/>
      <c r="UIF2" s="53"/>
      <c r="UIG2" s="53"/>
      <c r="UIH2" s="53"/>
      <c r="UII2" s="53"/>
      <c r="UIJ2" s="53"/>
      <c r="UIK2" s="53"/>
      <c r="UIL2" s="53"/>
      <c r="UIM2" s="53"/>
      <c r="UIN2" s="53"/>
      <c r="UIO2" s="53"/>
      <c r="UIP2" s="53"/>
      <c r="UIQ2" s="53"/>
      <c r="UIR2" s="53"/>
      <c r="UIS2" s="53"/>
      <c r="UIT2" s="53"/>
      <c r="UIU2" s="53"/>
      <c r="UIV2" s="53"/>
      <c r="UIW2" s="53"/>
      <c r="UIX2" s="53"/>
      <c r="UIY2" s="53"/>
      <c r="UIZ2" s="53"/>
      <c r="UJA2" s="53"/>
      <c r="UJB2" s="53"/>
      <c r="UJC2" s="53"/>
      <c r="UJD2" s="53"/>
      <c r="UJE2" s="53"/>
      <c r="UJF2" s="53"/>
      <c r="UJG2" s="53"/>
      <c r="UJH2" s="53"/>
      <c r="UJI2" s="53"/>
      <c r="UJJ2" s="53"/>
      <c r="UJK2" s="53"/>
      <c r="UJL2" s="53"/>
      <c r="UJM2" s="53"/>
      <c r="UJN2" s="53"/>
      <c r="UJO2" s="53"/>
      <c r="UJP2" s="53"/>
      <c r="UJQ2" s="53"/>
      <c r="UJR2" s="53"/>
      <c r="UJS2" s="53"/>
      <c r="UJT2" s="53"/>
      <c r="UJU2" s="53"/>
      <c r="UJV2" s="53"/>
      <c r="UJW2" s="53"/>
      <c r="UJX2" s="53"/>
      <c r="UJY2" s="53"/>
      <c r="UJZ2" s="53"/>
      <c r="UKA2" s="53"/>
      <c r="UKB2" s="53"/>
      <c r="UKC2" s="53"/>
      <c r="UKD2" s="53"/>
      <c r="UKE2" s="53"/>
      <c r="UKF2" s="53"/>
      <c r="UKG2" s="53"/>
      <c r="UKH2" s="53"/>
      <c r="UKI2" s="53"/>
      <c r="UKJ2" s="53"/>
      <c r="UKK2" s="53"/>
      <c r="UKL2" s="53"/>
      <c r="UKM2" s="53"/>
      <c r="UKN2" s="53"/>
      <c r="UKO2" s="53"/>
      <c r="UKP2" s="53"/>
      <c r="UKQ2" s="53"/>
      <c r="UKR2" s="53"/>
      <c r="UKS2" s="53"/>
      <c r="UKT2" s="53"/>
      <c r="UKU2" s="53"/>
      <c r="UKV2" s="53"/>
      <c r="UKW2" s="53"/>
      <c r="UKX2" s="53"/>
      <c r="UKY2" s="53"/>
      <c r="UKZ2" s="53"/>
      <c r="ULA2" s="53"/>
      <c r="ULB2" s="53"/>
      <c r="ULC2" s="53"/>
      <c r="ULD2" s="53"/>
      <c r="ULE2" s="53"/>
      <c r="ULF2" s="53"/>
      <c r="ULG2" s="53"/>
      <c r="ULH2" s="53"/>
      <c r="ULI2" s="53"/>
      <c r="ULJ2" s="53"/>
      <c r="ULK2" s="53"/>
      <c r="ULL2" s="53"/>
      <c r="ULM2" s="53"/>
      <c r="ULN2" s="53"/>
      <c r="ULO2" s="53"/>
      <c r="ULP2" s="53"/>
      <c r="ULQ2" s="53"/>
      <c r="ULR2" s="53"/>
      <c r="ULS2" s="53"/>
      <c r="ULT2" s="53"/>
      <c r="ULU2" s="53"/>
      <c r="ULV2" s="53"/>
      <c r="ULW2" s="53"/>
      <c r="ULX2" s="53"/>
      <c r="ULY2" s="53"/>
      <c r="ULZ2" s="53"/>
      <c r="UMA2" s="53"/>
      <c r="UMB2" s="53"/>
      <c r="UMC2" s="53"/>
      <c r="UMD2" s="53"/>
      <c r="UME2" s="53"/>
      <c r="UMF2" s="53"/>
      <c r="UMG2" s="53"/>
      <c r="UMH2" s="53"/>
      <c r="UMI2" s="53"/>
      <c r="UMJ2" s="53"/>
      <c r="UMK2" s="53"/>
      <c r="UML2" s="53"/>
      <c r="UMM2" s="53"/>
      <c r="UMN2" s="53"/>
      <c r="UMO2" s="53"/>
      <c r="UMP2" s="53"/>
      <c r="UMQ2" s="53"/>
      <c r="UMR2" s="53"/>
      <c r="UMS2" s="53"/>
      <c r="UMT2" s="53"/>
      <c r="UMU2" s="53"/>
      <c r="UMV2" s="53"/>
      <c r="UMW2" s="53"/>
      <c r="UMX2" s="53"/>
      <c r="UMY2" s="53"/>
      <c r="UMZ2" s="53"/>
      <c r="UNA2" s="53"/>
      <c r="UNB2" s="53"/>
      <c r="UNC2" s="53"/>
      <c r="UND2" s="53"/>
      <c r="UNE2" s="53"/>
      <c r="UNF2" s="53"/>
      <c r="UNG2" s="53"/>
      <c r="UNH2" s="53"/>
      <c r="UNI2" s="53"/>
      <c r="UNJ2" s="53"/>
      <c r="UNK2" s="53"/>
      <c r="UNL2" s="53"/>
      <c r="UNM2" s="53"/>
      <c r="UNN2" s="53"/>
      <c r="UNO2" s="53"/>
      <c r="UNP2" s="53"/>
      <c r="UNQ2" s="53"/>
      <c r="UNR2" s="53"/>
      <c r="UNS2" s="53"/>
      <c r="UNT2" s="53"/>
      <c r="UNU2" s="53"/>
      <c r="UNV2" s="53"/>
      <c r="UNW2" s="53"/>
      <c r="UNX2" s="53"/>
      <c r="UNY2" s="53"/>
      <c r="UNZ2" s="53"/>
      <c r="UOA2" s="53"/>
      <c r="UOB2" s="53"/>
      <c r="UOC2" s="53"/>
      <c r="UOD2" s="53"/>
      <c r="UOE2" s="53"/>
      <c r="UOF2" s="53"/>
      <c r="UOG2" s="53"/>
      <c r="UOH2" s="53"/>
      <c r="UOI2" s="53"/>
      <c r="UOJ2" s="53"/>
      <c r="UOK2" s="53"/>
      <c r="UOL2" s="53"/>
      <c r="UOM2" s="53"/>
      <c r="UON2" s="53"/>
      <c r="UOO2" s="53"/>
      <c r="UOP2" s="53"/>
      <c r="UOQ2" s="53"/>
      <c r="UOR2" s="53"/>
      <c r="UOS2" s="53"/>
      <c r="UOT2" s="53"/>
      <c r="UOU2" s="53"/>
      <c r="UOV2" s="53"/>
      <c r="UOW2" s="53"/>
      <c r="UOX2" s="53"/>
      <c r="UOY2" s="53"/>
      <c r="UOZ2" s="53"/>
      <c r="UPA2" s="53"/>
      <c r="UPB2" s="53"/>
      <c r="UPC2" s="53"/>
      <c r="UPD2" s="53"/>
      <c r="UPE2" s="53"/>
      <c r="UPF2" s="53"/>
      <c r="UPG2" s="53"/>
      <c r="UPH2" s="53"/>
      <c r="UPI2" s="53"/>
      <c r="UPJ2" s="53"/>
      <c r="UPK2" s="53"/>
      <c r="UPL2" s="53"/>
      <c r="UPM2" s="53"/>
      <c r="UPN2" s="53"/>
      <c r="UPO2" s="53"/>
      <c r="UPP2" s="53"/>
      <c r="UPQ2" s="53"/>
      <c r="UPR2" s="53"/>
      <c r="UPS2" s="53"/>
      <c r="UPT2" s="53"/>
      <c r="UPU2" s="53"/>
      <c r="UPV2" s="53"/>
      <c r="UPW2" s="53"/>
      <c r="UPX2" s="53"/>
      <c r="UPY2" s="53"/>
      <c r="UPZ2" s="53"/>
      <c r="UQA2" s="53"/>
      <c r="UQB2" s="53"/>
      <c r="UQC2" s="53"/>
      <c r="UQD2" s="53"/>
      <c r="UQE2" s="53"/>
      <c r="UQF2" s="53"/>
      <c r="UQG2" s="53"/>
      <c r="UQH2" s="53"/>
      <c r="UQI2" s="53"/>
      <c r="UQJ2" s="53"/>
      <c r="UQK2" s="53"/>
      <c r="UQL2" s="53"/>
      <c r="UQM2" s="53"/>
      <c r="UQN2" s="53"/>
      <c r="UQO2" s="53"/>
      <c r="UQP2" s="53"/>
      <c r="UQQ2" s="53"/>
      <c r="UQR2" s="53"/>
      <c r="UQS2" s="53"/>
      <c r="UQT2" s="53"/>
      <c r="UQU2" s="53"/>
      <c r="UQV2" s="53"/>
      <c r="UQW2" s="53"/>
      <c r="UQX2" s="53"/>
      <c r="UQY2" s="53"/>
      <c r="UQZ2" s="53"/>
      <c r="URA2" s="53"/>
      <c r="URB2" s="53"/>
      <c r="URC2" s="53"/>
      <c r="URD2" s="53"/>
      <c r="URE2" s="53"/>
      <c r="URF2" s="53"/>
      <c r="URG2" s="53"/>
      <c r="URH2" s="53"/>
      <c r="URI2" s="53"/>
      <c r="URJ2" s="53"/>
      <c r="URK2" s="53"/>
      <c r="URL2" s="53"/>
      <c r="URM2" s="53"/>
      <c r="URN2" s="53"/>
      <c r="URO2" s="53"/>
      <c r="URP2" s="53"/>
      <c r="URQ2" s="53"/>
      <c r="URR2" s="53"/>
      <c r="URS2" s="53"/>
      <c r="URT2" s="53"/>
      <c r="URU2" s="53"/>
      <c r="URV2" s="53"/>
      <c r="URW2" s="53"/>
      <c r="URX2" s="53"/>
      <c r="URY2" s="53"/>
      <c r="URZ2" s="53"/>
      <c r="USA2" s="53"/>
      <c r="USB2" s="53"/>
      <c r="USC2" s="53"/>
      <c r="USD2" s="53"/>
      <c r="USE2" s="53"/>
      <c r="USF2" s="53"/>
      <c r="USG2" s="53"/>
      <c r="USH2" s="53"/>
      <c r="USI2" s="53"/>
      <c r="USJ2" s="53"/>
      <c r="USK2" s="53"/>
      <c r="USL2" s="53"/>
      <c r="USM2" s="53"/>
      <c r="USN2" s="53"/>
      <c r="USO2" s="53"/>
      <c r="USP2" s="53"/>
      <c r="USQ2" s="53"/>
      <c r="USR2" s="53"/>
      <c r="USS2" s="53"/>
      <c r="UST2" s="53"/>
      <c r="USU2" s="53"/>
      <c r="USV2" s="53"/>
      <c r="USW2" s="53"/>
      <c r="USX2" s="53"/>
      <c r="USY2" s="53"/>
      <c r="USZ2" s="53"/>
      <c r="UTA2" s="53"/>
      <c r="UTB2" s="53"/>
      <c r="UTC2" s="53"/>
      <c r="UTD2" s="53"/>
      <c r="UTE2" s="53"/>
      <c r="UTF2" s="53"/>
      <c r="UTG2" s="53"/>
      <c r="UTH2" s="53"/>
      <c r="UTI2" s="53"/>
      <c r="UTJ2" s="53"/>
      <c r="UTK2" s="53"/>
      <c r="UTL2" s="53"/>
      <c r="UTM2" s="53"/>
      <c r="UTN2" s="53"/>
      <c r="UTO2" s="53"/>
      <c r="UTP2" s="53"/>
      <c r="UTQ2" s="53"/>
      <c r="UTR2" s="53"/>
      <c r="UTS2" s="53"/>
      <c r="UTT2" s="53"/>
      <c r="UTU2" s="53"/>
      <c r="UTV2" s="53"/>
      <c r="UTW2" s="53"/>
      <c r="UTX2" s="53"/>
      <c r="UTY2" s="53"/>
      <c r="UTZ2" s="53"/>
      <c r="UUA2" s="53"/>
      <c r="UUB2" s="53"/>
      <c r="UUC2" s="53"/>
      <c r="UUD2" s="53"/>
      <c r="UUE2" s="53"/>
      <c r="UUF2" s="53"/>
      <c r="UUG2" s="53"/>
      <c r="UUH2" s="53"/>
      <c r="UUI2" s="53"/>
      <c r="UUJ2" s="53"/>
      <c r="UUK2" s="53"/>
      <c r="UUL2" s="53"/>
      <c r="UUM2" s="53"/>
      <c r="UUN2" s="53"/>
      <c r="UUO2" s="53"/>
      <c r="UUP2" s="53"/>
      <c r="UUQ2" s="53"/>
      <c r="UUR2" s="53"/>
      <c r="UUS2" s="53"/>
      <c r="UUT2" s="53"/>
      <c r="UUU2" s="53"/>
      <c r="UUV2" s="53"/>
      <c r="UUW2" s="53"/>
      <c r="UUX2" s="53"/>
      <c r="UUY2" s="53"/>
      <c r="UUZ2" s="53"/>
      <c r="UVA2" s="53"/>
      <c r="UVB2" s="53"/>
      <c r="UVC2" s="53"/>
      <c r="UVD2" s="53"/>
      <c r="UVE2" s="53"/>
      <c r="UVF2" s="53"/>
      <c r="UVG2" s="53"/>
      <c r="UVH2" s="53"/>
      <c r="UVI2" s="53"/>
      <c r="UVJ2" s="53"/>
      <c r="UVK2" s="53"/>
      <c r="UVL2" s="53"/>
      <c r="UVM2" s="53"/>
      <c r="UVN2" s="53"/>
      <c r="UVO2" s="53"/>
      <c r="UVP2" s="53"/>
      <c r="UVQ2" s="53"/>
      <c r="UVR2" s="53"/>
      <c r="UVS2" s="53"/>
      <c r="UVT2" s="53"/>
      <c r="UVU2" s="53"/>
      <c r="UVV2" s="53"/>
      <c r="UVW2" s="53"/>
      <c r="UVX2" s="53"/>
      <c r="UVY2" s="53"/>
      <c r="UVZ2" s="53"/>
      <c r="UWA2" s="53"/>
      <c r="UWB2" s="53"/>
      <c r="UWC2" s="53"/>
      <c r="UWD2" s="53"/>
      <c r="UWE2" s="53"/>
      <c r="UWF2" s="53"/>
      <c r="UWG2" s="53"/>
      <c r="UWH2" s="53"/>
      <c r="UWI2" s="53"/>
      <c r="UWJ2" s="53"/>
      <c r="UWK2" s="53"/>
      <c r="UWL2" s="53"/>
      <c r="UWM2" s="53"/>
      <c r="UWN2" s="53"/>
      <c r="UWO2" s="53"/>
      <c r="UWP2" s="53"/>
      <c r="UWQ2" s="53"/>
      <c r="UWR2" s="53"/>
      <c r="UWS2" s="53"/>
      <c r="UWT2" s="53"/>
      <c r="UWU2" s="53"/>
      <c r="UWV2" s="53"/>
      <c r="UWW2" s="53"/>
      <c r="UWX2" s="53"/>
      <c r="UWY2" s="53"/>
      <c r="UWZ2" s="53"/>
      <c r="UXA2" s="53"/>
      <c r="UXB2" s="53"/>
      <c r="UXC2" s="53"/>
      <c r="UXD2" s="53"/>
      <c r="UXE2" s="53"/>
      <c r="UXF2" s="53"/>
      <c r="UXG2" s="53"/>
      <c r="UXH2" s="53"/>
      <c r="UXI2" s="53"/>
      <c r="UXJ2" s="53"/>
      <c r="UXK2" s="53"/>
      <c r="UXL2" s="53"/>
      <c r="UXM2" s="53"/>
      <c r="UXN2" s="53"/>
      <c r="UXO2" s="53"/>
      <c r="UXP2" s="53"/>
      <c r="UXQ2" s="53"/>
      <c r="UXR2" s="53"/>
      <c r="UXS2" s="53"/>
      <c r="UXT2" s="53"/>
      <c r="UXU2" s="53"/>
      <c r="UXV2" s="53"/>
      <c r="UXW2" s="53"/>
      <c r="UXX2" s="53"/>
      <c r="UXY2" s="53"/>
      <c r="UXZ2" s="53"/>
      <c r="UYA2" s="53"/>
      <c r="UYB2" s="53"/>
      <c r="UYC2" s="53"/>
      <c r="UYD2" s="53"/>
      <c r="UYE2" s="53"/>
      <c r="UYF2" s="53"/>
      <c r="UYG2" s="53"/>
      <c r="UYH2" s="53"/>
      <c r="UYI2" s="53"/>
      <c r="UYJ2" s="53"/>
      <c r="UYK2" s="53"/>
      <c r="UYL2" s="53"/>
      <c r="UYM2" s="53"/>
      <c r="UYN2" s="53"/>
      <c r="UYO2" s="53"/>
      <c r="UYP2" s="53"/>
      <c r="UYQ2" s="53"/>
      <c r="UYR2" s="53"/>
      <c r="UYS2" s="53"/>
      <c r="UYT2" s="53"/>
      <c r="UYU2" s="53"/>
      <c r="UYV2" s="53"/>
      <c r="UYW2" s="53"/>
      <c r="UYX2" s="53"/>
      <c r="UYY2" s="53"/>
      <c r="UYZ2" s="53"/>
      <c r="UZA2" s="53"/>
      <c r="UZB2" s="53"/>
      <c r="UZC2" s="53"/>
      <c r="UZD2" s="53"/>
      <c r="UZE2" s="53"/>
      <c r="UZF2" s="53"/>
      <c r="UZG2" s="53"/>
      <c r="UZH2" s="53"/>
      <c r="UZI2" s="53"/>
      <c r="UZJ2" s="53"/>
      <c r="UZK2" s="53"/>
      <c r="UZL2" s="53"/>
      <c r="UZM2" s="53"/>
      <c r="UZN2" s="53"/>
      <c r="UZO2" s="53"/>
      <c r="UZP2" s="53"/>
      <c r="UZQ2" s="53"/>
      <c r="UZR2" s="53"/>
      <c r="UZS2" s="53"/>
      <c r="UZT2" s="53"/>
      <c r="UZU2" s="53"/>
      <c r="UZV2" s="53"/>
      <c r="UZW2" s="53"/>
      <c r="UZX2" s="53"/>
      <c r="UZY2" s="53"/>
      <c r="UZZ2" s="53"/>
      <c r="VAA2" s="53"/>
      <c r="VAB2" s="53"/>
      <c r="VAC2" s="53"/>
      <c r="VAD2" s="53"/>
      <c r="VAE2" s="53"/>
      <c r="VAF2" s="53"/>
      <c r="VAG2" s="53"/>
      <c r="VAH2" s="53"/>
      <c r="VAI2" s="53"/>
      <c r="VAJ2" s="53"/>
      <c r="VAK2" s="53"/>
      <c r="VAL2" s="53"/>
      <c r="VAM2" s="53"/>
      <c r="VAN2" s="53"/>
      <c r="VAO2" s="53"/>
      <c r="VAP2" s="53"/>
      <c r="VAQ2" s="53"/>
      <c r="VAR2" s="53"/>
      <c r="VAS2" s="53"/>
      <c r="VAT2" s="53"/>
      <c r="VAU2" s="53"/>
      <c r="VAV2" s="53"/>
      <c r="VAW2" s="53"/>
      <c r="VAX2" s="53"/>
      <c r="VAY2" s="53"/>
      <c r="VAZ2" s="53"/>
      <c r="VBA2" s="53"/>
      <c r="VBB2" s="53"/>
      <c r="VBC2" s="53"/>
      <c r="VBD2" s="53"/>
      <c r="VBE2" s="53"/>
      <c r="VBF2" s="53"/>
      <c r="VBG2" s="53"/>
      <c r="VBH2" s="53"/>
      <c r="VBI2" s="53"/>
      <c r="VBJ2" s="53"/>
      <c r="VBK2" s="53"/>
      <c r="VBL2" s="53"/>
      <c r="VBM2" s="53"/>
      <c r="VBN2" s="53"/>
      <c r="VBO2" s="53"/>
      <c r="VBP2" s="53"/>
      <c r="VBQ2" s="53"/>
      <c r="VBR2" s="53"/>
      <c r="VBS2" s="53"/>
      <c r="VBT2" s="53"/>
      <c r="VBU2" s="53"/>
      <c r="VBV2" s="53"/>
      <c r="VBW2" s="53"/>
      <c r="VBX2" s="53"/>
      <c r="VBY2" s="53"/>
      <c r="VBZ2" s="53"/>
      <c r="VCA2" s="53"/>
      <c r="VCB2" s="53"/>
      <c r="VCC2" s="53"/>
      <c r="VCD2" s="53"/>
      <c r="VCE2" s="53"/>
      <c r="VCF2" s="53"/>
      <c r="VCG2" s="53"/>
      <c r="VCH2" s="53"/>
      <c r="VCI2" s="53"/>
      <c r="VCJ2" s="53"/>
      <c r="VCK2" s="53"/>
      <c r="VCL2" s="53"/>
      <c r="VCM2" s="53"/>
      <c r="VCN2" s="53"/>
      <c r="VCO2" s="53"/>
      <c r="VCP2" s="53"/>
      <c r="VCQ2" s="53"/>
      <c r="VCR2" s="53"/>
      <c r="VCS2" s="53"/>
      <c r="VCT2" s="53"/>
      <c r="VCU2" s="53"/>
      <c r="VCV2" s="53"/>
      <c r="VCW2" s="53"/>
      <c r="VCX2" s="53"/>
      <c r="VCY2" s="53"/>
      <c r="VCZ2" s="53"/>
      <c r="VDA2" s="53"/>
      <c r="VDB2" s="53"/>
      <c r="VDC2" s="53"/>
      <c r="VDD2" s="53"/>
      <c r="VDE2" s="53"/>
      <c r="VDF2" s="53"/>
      <c r="VDG2" s="53"/>
      <c r="VDH2" s="53"/>
      <c r="VDI2" s="53"/>
      <c r="VDJ2" s="53"/>
      <c r="VDK2" s="53"/>
      <c r="VDL2" s="53"/>
      <c r="VDM2" s="53"/>
      <c r="VDN2" s="53"/>
      <c r="VDO2" s="53"/>
      <c r="VDP2" s="53"/>
      <c r="VDQ2" s="53"/>
      <c r="VDR2" s="53"/>
      <c r="VDS2" s="53"/>
      <c r="VDT2" s="53"/>
      <c r="VDU2" s="53"/>
      <c r="VDV2" s="53"/>
      <c r="VDW2" s="53"/>
      <c r="VDX2" s="53"/>
      <c r="VDY2" s="53"/>
      <c r="VDZ2" s="53"/>
      <c r="VEA2" s="53"/>
      <c r="VEB2" s="53"/>
      <c r="VEC2" s="53"/>
      <c r="VED2" s="53"/>
      <c r="VEE2" s="53"/>
      <c r="VEF2" s="53"/>
      <c r="VEG2" s="53"/>
      <c r="VEH2" s="53"/>
      <c r="VEI2" s="53"/>
      <c r="VEJ2" s="53"/>
      <c r="VEK2" s="53"/>
      <c r="VEL2" s="53"/>
      <c r="VEM2" s="53"/>
      <c r="VEN2" s="53"/>
      <c r="VEO2" s="53"/>
      <c r="VEP2" s="53"/>
      <c r="VEQ2" s="53"/>
      <c r="VER2" s="53"/>
      <c r="VES2" s="53"/>
      <c r="VET2" s="53"/>
      <c r="VEU2" s="53"/>
      <c r="VEV2" s="53"/>
      <c r="VEW2" s="53"/>
      <c r="VEX2" s="53"/>
      <c r="VEY2" s="53"/>
      <c r="VEZ2" s="53"/>
      <c r="VFA2" s="53"/>
      <c r="VFB2" s="53"/>
      <c r="VFC2" s="53"/>
      <c r="VFD2" s="53"/>
      <c r="VFE2" s="53"/>
      <c r="VFF2" s="53"/>
      <c r="VFG2" s="53"/>
      <c r="VFH2" s="53"/>
      <c r="VFI2" s="53"/>
      <c r="VFJ2" s="53"/>
      <c r="VFK2" s="53"/>
      <c r="VFL2" s="53"/>
      <c r="VFM2" s="53"/>
      <c r="VFN2" s="53"/>
      <c r="VFO2" s="53"/>
      <c r="VFP2" s="53"/>
      <c r="VFQ2" s="53"/>
      <c r="VFR2" s="53"/>
      <c r="VFS2" s="53"/>
      <c r="VFT2" s="53"/>
      <c r="VFU2" s="53"/>
      <c r="VFV2" s="53"/>
      <c r="VFW2" s="53"/>
      <c r="VFX2" s="53"/>
      <c r="VFY2" s="53"/>
      <c r="VFZ2" s="53"/>
      <c r="VGA2" s="53"/>
      <c r="VGB2" s="53"/>
      <c r="VGC2" s="53"/>
      <c r="VGD2" s="53"/>
      <c r="VGE2" s="53"/>
      <c r="VGF2" s="53"/>
      <c r="VGG2" s="53"/>
      <c r="VGH2" s="53"/>
      <c r="VGI2" s="53"/>
      <c r="VGJ2" s="53"/>
      <c r="VGK2" s="53"/>
      <c r="VGL2" s="53"/>
      <c r="VGM2" s="53"/>
      <c r="VGN2" s="53"/>
      <c r="VGO2" s="53"/>
      <c r="VGP2" s="53"/>
      <c r="VGQ2" s="53"/>
      <c r="VGR2" s="53"/>
      <c r="VGS2" s="53"/>
      <c r="VGT2" s="53"/>
      <c r="VGU2" s="53"/>
      <c r="VGV2" s="53"/>
      <c r="VGW2" s="53"/>
      <c r="VGX2" s="53"/>
      <c r="VGY2" s="53"/>
      <c r="VGZ2" s="53"/>
      <c r="VHA2" s="53"/>
      <c r="VHB2" s="53"/>
      <c r="VHC2" s="53"/>
      <c r="VHD2" s="53"/>
      <c r="VHE2" s="53"/>
      <c r="VHF2" s="53"/>
      <c r="VHG2" s="53"/>
      <c r="VHH2" s="53"/>
      <c r="VHI2" s="53"/>
      <c r="VHJ2" s="53"/>
      <c r="VHK2" s="53"/>
      <c r="VHL2" s="53"/>
      <c r="VHM2" s="53"/>
      <c r="VHN2" s="53"/>
      <c r="VHO2" s="53"/>
      <c r="VHP2" s="53"/>
      <c r="VHQ2" s="53"/>
      <c r="VHR2" s="53"/>
      <c r="VHS2" s="53"/>
      <c r="VHT2" s="53"/>
      <c r="VHU2" s="53"/>
      <c r="VHV2" s="53"/>
      <c r="VHW2" s="53"/>
      <c r="VHX2" s="53"/>
      <c r="VHY2" s="53"/>
      <c r="VHZ2" s="53"/>
      <c r="VIA2" s="53"/>
      <c r="VIB2" s="53"/>
      <c r="VIC2" s="53"/>
      <c r="VID2" s="53"/>
      <c r="VIE2" s="53"/>
      <c r="VIF2" s="53"/>
      <c r="VIG2" s="53"/>
      <c r="VIH2" s="53"/>
      <c r="VII2" s="53"/>
      <c r="VIJ2" s="53"/>
      <c r="VIK2" s="53"/>
      <c r="VIL2" s="53"/>
      <c r="VIM2" s="53"/>
      <c r="VIN2" s="53"/>
      <c r="VIO2" s="53"/>
      <c r="VIP2" s="53"/>
      <c r="VIQ2" s="53"/>
      <c r="VIR2" s="53"/>
      <c r="VIS2" s="53"/>
      <c r="VIT2" s="53"/>
      <c r="VIU2" s="53"/>
      <c r="VIV2" s="53"/>
      <c r="VIW2" s="53"/>
      <c r="VIX2" s="53"/>
      <c r="VIY2" s="53"/>
      <c r="VIZ2" s="53"/>
      <c r="VJA2" s="53"/>
      <c r="VJB2" s="53"/>
      <c r="VJC2" s="53"/>
      <c r="VJD2" s="53"/>
      <c r="VJE2" s="53"/>
      <c r="VJF2" s="53"/>
      <c r="VJG2" s="53"/>
      <c r="VJH2" s="53"/>
      <c r="VJI2" s="53"/>
      <c r="VJJ2" s="53"/>
      <c r="VJK2" s="53"/>
      <c r="VJL2" s="53"/>
      <c r="VJM2" s="53"/>
      <c r="VJN2" s="53"/>
      <c r="VJO2" s="53"/>
      <c r="VJP2" s="53"/>
      <c r="VJQ2" s="53"/>
      <c r="VJR2" s="53"/>
      <c r="VJS2" s="53"/>
      <c r="VJT2" s="53"/>
      <c r="VJU2" s="53"/>
      <c r="VJV2" s="53"/>
      <c r="VJW2" s="53"/>
      <c r="VJX2" s="53"/>
      <c r="VJY2" s="53"/>
      <c r="VJZ2" s="53"/>
      <c r="VKA2" s="53"/>
      <c r="VKB2" s="53"/>
      <c r="VKC2" s="53"/>
      <c r="VKD2" s="53"/>
      <c r="VKE2" s="53"/>
      <c r="VKF2" s="53"/>
      <c r="VKG2" s="53"/>
      <c r="VKH2" s="53"/>
      <c r="VKI2" s="53"/>
      <c r="VKJ2" s="53"/>
      <c r="VKK2" s="53"/>
      <c r="VKL2" s="53"/>
      <c r="VKM2" s="53"/>
      <c r="VKN2" s="53"/>
      <c r="VKO2" s="53"/>
      <c r="VKP2" s="53"/>
      <c r="VKQ2" s="53"/>
      <c r="VKR2" s="53"/>
      <c r="VKS2" s="53"/>
      <c r="VKT2" s="53"/>
      <c r="VKU2" s="53"/>
      <c r="VKV2" s="53"/>
      <c r="VKW2" s="53"/>
      <c r="VKX2" s="53"/>
      <c r="VKY2" s="53"/>
      <c r="VKZ2" s="53"/>
      <c r="VLA2" s="53"/>
      <c r="VLB2" s="53"/>
      <c r="VLC2" s="53"/>
      <c r="VLD2" s="53"/>
      <c r="VLE2" s="53"/>
      <c r="VLF2" s="53"/>
      <c r="VLG2" s="53"/>
      <c r="VLH2" s="53"/>
      <c r="VLI2" s="53"/>
      <c r="VLJ2" s="53"/>
      <c r="VLK2" s="53"/>
      <c r="VLL2" s="53"/>
      <c r="VLM2" s="53"/>
      <c r="VLN2" s="53"/>
      <c r="VLO2" s="53"/>
      <c r="VLP2" s="53"/>
      <c r="VLQ2" s="53"/>
      <c r="VLR2" s="53"/>
      <c r="VLS2" s="53"/>
      <c r="VLT2" s="53"/>
      <c r="VLU2" s="53"/>
      <c r="VLV2" s="53"/>
      <c r="VLW2" s="53"/>
      <c r="VLX2" s="53"/>
      <c r="VLY2" s="53"/>
      <c r="VLZ2" s="53"/>
      <c r="VMA2" s="53"/>
      <c r="VMB2" s="53"/>
      <c r="VMC2" s="53"/>
      <c r="VMD2" s="53"/>
      <c r="VME2" s="53"/>
      <c r="VMF2" s="53"/>
      <c r="VMG2" s="53"/>
      <c r="VMH2" s="53"/>
      <c r="VMI2" s="53"/>
      <c r="VMJ2" s="53"/>
      <c r="VMK2" s="53"/>
      <c r="VML2" s="53"/>
      <c r="VMM2" s="53"/>
      <c r="VMN2" s="53"/>
      <c r="VMO2" s="53"/>
      <c r="VMP2" s="53"/>
      <c r="VMQ2" s="53"/>
      <c r="VMR2" s="53"/>
      <c r="VMS2" s="53"/>
      <c r="VMT2" s="53"/>
      <c r="VMU2" s="53"/>
      <c r="VMV2" s="53"/>
      <c r="VMW2" s="53"/>
      <c r="VMX2" s="53"/>
      <c r="VMY2" s="53"/>
      <c r="VMZ2" s="53"/>
      <c r="VNA2" s="53"/>
      <c r="VNB2" s="53"/>
      <c r="VNC2" s="53"/>
      <c r="VND2" s="53"/>
      <c r="VNE2" s="53"/>
      <c r="VNF2" s="53"/>
      <c r="VNG2" s="53"/>
      <c r="VNH2" s="53"/>
      <c r="VNI2" s="53"/>
      <c r="VNJ2" s="53"/>
      <c r="VNK2" s="53"/>
      <c r="VNL2" s="53"/>
      <c r="VNM2" s="53"/>
      <c r="VNN2" s="53"/>
      <c r="VNO2" s="53"/>
      <c r="VNP2" s="53"/>
      <c r="VNQ2" s="53"/>
      <c r="VNR2" s="53"/>
      <c r="VNS2" s="53"/>
      <c r="VNT2" s="53"/>
      <c r="VNU2" s="53"/>
      <c r="VNV2" s="53"/>
      <c r="VNW2" s="53"/>
      <c r="VNX2" s="53"/>
      <c r="VNY2" s="53"/>
      <c r="VNZ2" s="53"/>
      <c r="VOA2" s="53"/>
      <c r="VOB2" s="53"/>
      <c r="VOC2" s="53"/>
      <c r="VOD2" s="53"/>
      <c r="VOE2" s="53"/>
      <c r="VOF2" s="53"/>
      <c r="VOG2" s="53"/>
      <c r="VOH2" s="53"/>
      <c r="VOI2" s="53"/>
      <c r="VOJ2" s="53"/>
      <c r="VOK2" s="53"/>
      <c r="VOL2" s="53"/>
      <c r="VOM2" s="53"/>
      <c r="VON2" s="53"/>
      <c r="VOO2" s="53"/>
      <c r="VOP2" s="53"/>
      <c r="VOQ2" s="53"/>
      <c r="VOR2" s="53"/>
      <c r="VOS2" s="53"/>
      <c r="VOT2" s="53"/>
      <c r="VOU2" s="53"/>
      <c r="VOV2" s="53"/>
      <c r="VOW2" s="53"/>
      <c r="VOX2" s="53"/>
      <c r="VOY2" s="53"/>
      <c r="VOZ2" s="53"/>
      <c r="VPA2" s="53"/>
      <c r="VPB2" s="53"/>
      <c r="VPC2" s="53"/>
      <c r="VPD2" s="53"/>
      <c r="VPE2" s="53"/>
      <c r="VPF2" s="53"/>
      <c r="VPG2" s="53"/>
      <c r="VPH2" s="53"/>
      <c r="VPI2" s="53"/>
      <c r="VPJ2" s="53"/>
      <c r="VPK2" s="53"/>
      <c r="VPL2" s="53"/>
      <c r="VPM2" s="53"/>
      <c r="VPN2" s="53"/>
      <c r="VPO2" s="53"/>
      <c r="VPP2" s="53"/>
      <c r="VPQ2" s="53"/>
      <c r="VPR2" s="53"/>
      <c r="VPS2" s="53"/>
      <c r="VPT2" s="53"/>
      <c r="VPU2" s="53"/>
      <c r="VPV2" s="53"/>
      <c r="VPW2" s="53"/>
      <c r="VPX2" s="53"/>
      <c r="VPY2" s="53"/>
      <c r="VPZ2" s="53"/>
      <c r="VQA2" s="53"/>
      <c r="VQB2" s="53"/>
      <c r="VQC2" s="53"/>
      <c r="VQD2" s="53"/>
      <c r="VQE2" s="53"/>
      <c r="VQF2" s="53"/>
      <c r="VQG2" s="53"/>
      <c r="VQH2" s="53"/>
      <c r="VQI2" s="53"/>
      <c r="VQJ2" s="53"/>
      <c r="VQK2" s="53"/>
      <c r="VQL2" s="53"/>
      <c r="VQM2" s="53"/>
      <c r="VQN2" s="53"/>
      <c r="VQO2" s="53"/>
      <c r="VQP2" s="53"/>
      <c r="VQQ2" s="53"/>
      <c r="VQR2" s="53"/>
      <c r="VQS2" s="53"/>
      <c r="VQT2" s="53"/>
      <c r="VQU2" s="53"/>
      <c r="VQV2" s="53"/>
      <c r="VQW2" s="53"/>
      <c r="VQX2" s="53"/>
      <c r="VQY2" s="53"/>
      <c r="VQZ2" s="53"/>
      <c r="VRA2" s="53"/>
      <c r="VRB2" s="53"/>
      <c r="VRC2" s="53"/>
      <c r="VRD2" s="53"/>
      <c r="VRE2" s="53"/>
      <c r="VRF2" s="53"/>
      <c r="VRG2" s="53"/>
      <c r="VRH2" s="53"/>
      <c r="VRI2" s="53"/>
      <c r="VRJ2" s="53"/>
      <c r="VRK2" s="53"/>
      <c r="VRL2" s="53"/>
      <c r="VRM2" s="53"/>
      <c r="VRN2" s="53"/>
      <c r="VRO2" s="53"/>
      <c r="VRP2" s="53"/>
      <c r="VRQ2" s="53"/>
      <c r="VRR2" s="53"/>
      <c r="VRS2" s="53"/>
      <c r="VRT2" s="53"/>
      <c r="VRU2" s="53"/>
      <c r="VRV2" s="53"/>
      <c r="VRW2" s="53"/>
      <c r="VRX2" s="53"/>
      <c r="VRY2" s="53"/>
      <c r="VRZ2" s="53"/>
      <c r="VSA2" s="53"/>
      <c r="VSB2" s="53"/>
      <c r="VSC2" s="53"/>
      <c r="VSD2" s="53"/>
      <c r="VSE2" s="53"/>
      <c r="VSF2" s="53"/>
      <c r="VSG2" s="53"/>
      <c r="VSH2" s="53"/>
      <c r="VSI2" s="53"/>
      <c r="VSJ2" s="53"/>
      <c r="VSK2" s="53"/>
      <c r="VSL2" s="53"/>
      <c r="VSM2" s="53"/>
      <c r="VSN2" s="53"/>
      <c r="VSO2" s="53"/>
      <c r="VSP2" s="53"/>
      <c r="VSQ2" s="53"/>
      <c r="VSR2" s="53"/>
      <c r="VSS2" s="53"/>
      <c r="VST2" s="53"/>
      <c r="VSU2" s="53"/>
      <c r="VSV2" s="53"/>
      <c r="VSW2" s="53"/>
      <c r="VSX2" s="53"/>
      <c r="VSY2" s="53"/>
      <c r="VSZ2" s="53"/>
      <c r="VTA2" s="53"/>
      <c r="VTB2" s="53"/>
      <c r="VTC2" s="53"/>
      <c r="VTD2" s="53"/>
      <c r="VTE2" s="53"/>
      <c r="VTF2" s="53"/>
      <c r="VTG2" s="53"/>
      <c r="VTH2" s="53"/>
      <c r="VTI2" s="53"/>
      <c r="VTJ2" s="53"/>
      <c r="VTK2" s="53"/>
      <c r="VTL2" s="53"/>
      <c r="VTM2" s="53"/>
      <c r="VTN2" s="53"/>
      <c r="VTO2" s="53"/>
      <c r="VTP2" s="53"/>
      <c r="VTQ2" s="53"/>
      <c r="VTR2" s="53"/>
      <c r="VTS2" s="53"/>
      <c r="VTT2" s="53"/>
      <c r="VTU2" s="53"/>
      <c r="VTV2" s="53"/>
      <c r="VTW2" s="53"/>
      <c r="VTX2" s="53"/>
      <c r="VTY2" s="53"/>
      <c r="VTZ2" s="53"/>
      <c r="VUA2" s="53"/>
      <c r="VUB2" s="53"/>
      <c r="VUC2" s="53"/>
      <c r="VUD2" s="53"/>
      <c r="VUE2" s="53"/>
      <c r="VUF2" s="53"/>
      <c r="VUG2" s="53"/>
      <c r="VUH2" s="53"/>
      <c r="VUI2" s="53"/>
      <c r="VUJ2" s="53"/>
      <c r="VUK2" s="53"/>
      <c r="VUL2" s="53"/>
      <c r="VUM2" s="53"/>
      <c r="VUN2" s="53"/>
      <c r="VUO2" s="53"/>
      <c r="VUP2" s="53"/>
      <c r="VUQ2" s="53"/>
      <c r="VUR2" s="53"/>
      <c r="VUS2" s="53"/>
      <c r="VUT2" s="53"/>
      <c r="VUU2" s="53"/>
      <c r="VUV2" s="53"/>
      <c r="VUW2" s="53"/>
      <c r="VUX2" s="53"/>
      <c r="VUY2" s="53"/>
      <c r="VUZ2" s="53"/>
      <c r="VVA2" s="53"/>
      <c r="VVB2" s="53"/>
      <c r="VVC2" s="53"/>
      <c r="VVD2" s="53"/>
      <c r="VVE2" s="53"/>
      <c r="VVF2" s="53"/>
      <c r="VVG2" s="53"/>
      <c r="VVH2" s="53"/>
      <c r="VVI2" s="53"/>
      <c r="VVJ2" s="53"/>
      <c r="VVK2" s="53"/>
      <c r="VVL2" s="53"/>
      <c r="VVM2" s="53"/>
      <c r="VVN2" s="53"/>
      <c r="VVO2" s="53"/>
      <c r="VVP2" s="53"/>
      <c r="VVQ2" s="53"/>
      <c r="VVR2" s="53"/>
      <c r="VVS2" s="53"/>
      <c r="VVT2" s="53"/>
      <c r="VVU2" s="53"/>
      <c r="VVV2" s="53"/>
      <c r="VVW2" s="53"/>
      <c r="VVX2" s="53"/>
      <c r="VVY2" s="53"/>
      <c r="VVZ2" s="53"/>
      <c r="VWA2" s="53"/>
      <c r="VWB2" s="53"/>
      <c r="VWC2" s="53"/>
      <c r="VWD2" s="53"/>
      <c r="VWE2" s="53"/>
      <c r="VWF2" s="53"/>
      <c r="VWG2" s="53"/>
      <c r="VWH2" s="53"/>
      <c r="VWI2" s="53"/>
      <c r="VWJ2" s="53"/>
      <c r="VWK2" s="53"/>
      <c r="VWL2" s="53"/>
      <c r="VWM2" s="53"/>
      <c r="VWN2" s="53"/>
      <c r="VWO2" s="53"/>
      <c r="VWP2" s="53"/>
      <c r="VWQ2" s="53"/>
      <c r="VWR2" s="53"/>
      <c r="VWS2" s="53"/>
      <c r="VWT2" s="53"/>
      <c r="VWU2" s="53"/>
      <c r="VWV2" s="53"/>
      <c r="VWW2" s="53"/>
      <c r="VWX2" s="53"/>
      <c r="VWY2" s="53"/>
      <c r="VWZ2" s="53"/>
      <c r="VXA2" s="53"/>
      <c r="VXB2" s="53"/>
      <c r="VXC2" s="53"/>
      <c r="VXD2" s="53"/>
      <c r="VXE2" s="53"/>
      <c r="VXF2" s="53"/>
      <c r="VXG2" s="53"/>
      <c r="VXH2" s="53"/>
      <c r="VXI2" s="53"/>
      <c r="VXJ2" s="53"/>
      <c r="VXK2" s="53"/>
      <c r="VXL2" s="53"/>
      <c r="VXM2" s="53"/>
      <c r="VXN2" s="53"/>
      <c r="VXO2" s="53"/>
      <c r="VXP2" s="53"/>
      <c r="VXQ2" s="53"/>
      <c r="VXR2" s="53"/>
      <c r="VXS2" s="53"/>
      <c r="VXT2" s="53"/>
      <c r="VXU2" s="53"/>
      <c r="VXV2" s="53"/>
      <c r="VXW2" s="53"/>
      <c r="VXX2" s="53"/>
      <c r="VXY2" s="53"/>
      <c r="VXZ2" s="53"/>
      <c r="VYA2" s="53"/>
      <c r="VYB2" s="53"/>
      <c r="VYC2" s="53"/>
      <c r="VYD2" s="53"/>
      <c r="VYE2" s="53"/>
      <c r="VYF2" s="53"/>
      <c r="VYG2" s="53"/>
      <c r="VYH2" s="53"/>
      <c r="VYI2" s="53"/>
      <c r="VYJ2" s="53"/>
      <c r="VYK2" s="53"/>
      <c r="VYL2" s="53"/>
      <c r="VYM2" s="53"/>
      <c r="VYN2" s="53"/>
      <c r="VYO2" s="53"/>
      <c r="VYP2" s="53"/>
      <c r="VYQ2" s="53"/>
      <c r="VYR2" s="53"/>
      <c r="VYS2" s="53"/>
      <c r="VYT2" s="53"/>
      <c r="VYU2" s="53"/>
      <c r="VYV2" s="53"/>
      <c r="VYW2" s="53"/>
      <c r="VYX2" s="53"/>
      <c r="VYY2" s="53"/>
      <c r="VYZ2" s="53"/>
      <c r="VZA2" s="53"/>
      <c r="VZB2" s="53"/>
      <c r="VZC2" s="53"/>
      <c r="VZD2" s="53"/>
      <c r="VZE2" s="53"/>
      <c r="VZF2" s="53"/>
      <c r="VZG2" s="53"/>
      <c r="VZH2" s="53"/>
      <c r="VZI2" s="53"/>
      <c r="VZJ2" s="53"/>
      <c r="VZK2" s="53"/>
      <c r="VZL2" s="53"/>
      <c r="VZM2" s="53"/>
      <c r="VZN2" s="53"/>
      <c r="VZO2" s="53"/>
      <c r="VZP2" s="53"/>
      <c r="VZQ2" s="53"/>
      <c r="VZR2" s="53"/>
      <c r="VZS2" s="53"/>
      <c r="VZT2" s="53"/>
      <c r="VZU2" s="53"/>
      <c r="VZV2" s="53"/>
      <c r="VZW2" s="53"/>
      <c r="VZX2" s="53"/>
      <c r="VZY2" s="53"/>
      <c r="VZZ2" s="53"/>
      <c r="WAA2" s="53"/>
      <c r="WAB2" s="53"/>
      <c r="WAC2" s="53"/>
      <c r="WAD2" s="53"/>
      <c r="WAE2" s="53"/>
      <c r="WAF2" s="53"/>
      <c r="WAG2" s="53"/>
      <c r="WAH2" s="53"/>
      <c r="WAI2" s="53"/>
      <c r="WAJ2" s="53"/>
      <c r="WAK2" s="53"/>
      <c r="WAL2" s="53"/>
      <c r="WAM2" s="53"/>
      <c r="WAN2" s="53"/>
      <c r="WAO2" s="53"/>
      <c r="WAP2" s="53"/>
      <c r="WAQ2" s="53"/>
      <c r="WAR2" s="53"/>
      <c r="WAS2" s="53"/>
      <c r="WAT2" s="53"/>
      <c r="WAU2" s="53"/>
      <c r="WAV2" s="53"/>
      <c r="WAW2" s="53"/>
      <c r="WAX2" s="53"/>
      <c r="WAY2" s="53"/>
      <c r="WAZ2" s="53"/>
      <c r="WBA2" s="53"/>
      <c r="WBB2" s="53"/>
      <c r="WBC2" s="53"/>
      <c r="WBD2" s="53"/>
      <c r="WBE2" s="53"/>
      <c r="WBF2" s="53"/>
      <c r="WBG2" s="53"/>
      <c r="WBH2" s="53"/>
      <c r="WBI2" s="53"/>
      <c r="WBJ2" s="53"/>
      <c r="WBK2" s="53"/>
      <c r="WBL2" s="53"/>
      <c r="WBM2" s="53"/>
      <c r="WBN2" s="53"/>
      <c r="WBO2" s="53"/>
      <c r="WBP2" s="53"/>
      <c r="WBQ2" s="53"/>
      <c r="WBR2" s="53"/>
      <c r="WBS2" s="53"/>
      <c r="WBT2" s="53"/>
      <c r="WBU2" s="53"/>
      <c r="WBV2" s="53"/>
      <c r="WBW2" s="53"/>
      <c r="WBX2" s="53"/>
      <c r="WBY2" s="53"/>
      <c r="WBZ2" s="53"/>
      <c r="WCA2" s="53"/>
      <c r="WCB2" s="53"/>
      <c r="WCC2" s="53"/>
      <c r="WCD2" s="53"/>
      <c r="WCE2" s="53"/>
      <c r="WCF2" s="53"/>
      <c r="WCG2" s="53"/>
      <c r="WCH2" s="53"/>
      <c r="WCI2" s="53"/>
      <c r="WCJ2" s="53"/>
      <c r="WCK2" s="53"/>
      <c r="WCL2" s="53"/>
      <c r="WCM2" s="53"/>
      <c r="WCN2" s="53"/>
      <c r="WCO2" s="53"/>
      <c r="WCP2" s="53"/>
      <c r="WCQ2" s="53"/>
      <c r="WCR2" s="53"/>
      <c r="WCS2" s="53"/>
      <c r="WCT2" s="53"/>
      <c r="WCU2" s="53"/>
      <c r="WCV2" s="53"/>
      <c r="WCW2" s="53"/>
      <c r="WCX2" s="53"/>
      <c r="WCY2" s="53"/>
      <c r="WCZ2" s="53"/>
      <c r="WDA2" s="53"/>
      <c r="WDB2" s="53"/>
      <c r="WDC2" s="53"/>
      <c r="WDD2" s="53"/>
      <c r="WDE2" s="53"/>
      <c r="WDF2" s="53"/>
      <c r="WDG2" s="53"/>
      <c r="WDH2" s="53"/>
      <c r="WDI2" s="53"/>
      <c r="WDJ2" s="53"/>
      <c r="WDK2" s="53"/>
      <c r="WDL2" s="53"/>
      <c r="WDM2" s="53"/>
      <c r="WDN2" s="53"/>
      <c r="WDO2" s="53"/>
      <c r="WDP2" s="53"/>
      <c r="WDQ2" s="53"/>
      <c r="WDR2" s="53"/>
      <c r="WDS2" s="53"/>
      <c r="WDT2" s="53"/>
      <c r="WDU2" s="53"/>
      <c r="WDV2" s="53"/>
      <c r="WDW2" s="53"/>
      <c r="WDX2" s="53"/>
      <c r="WDY2" s="53"/>
      <c r="WDZ2" s="53"/>
      <c r="WEA2" s="53"/>
      <c r="WEB2" s="53"/>
      <c r="WEC2" s="53"/>
      <c r="WED2" s="53"/>
      <c r="WEE2" s="53"/>
      <c r="WEF2" s="53"/>
      <c r="WEG2" s="53"/>
      <c r="WEH2" s="53"/>
      <c r="WEI2" s="53"/>
      <c r="WEJ2" s="53"/>
      <c r="WEK2" s="53"/>
      <c r="WEL2" s="53"/>
      <c r="WEM2" s="53"/>
      <c r="WEN2" s="53"/>
      <c r="WEO2" s="53"/>
      <c r="WEP2" s="53"/>
      <c r="WEQ2" s="53"/>
      <c r="WER2" s="53"/>
      <c r="WES2" s="53"/>
      <c r="WET2" s="53"/>
      <c r="WEU2" s="53"/>
      <c r="WEV2" s="53"/>
      <c r="WEW2" s="53"/>
      <c r="WEX2" s="53"/>
      <c r="WEY2" s="53"/>
      <c r="WEZ2" s="53"/>
      <c r="WFA2" s="53"/>
      <c r="WFB2" s="53"/>
      <c r="WFC2" s="53"/>
      <c r="WFD2" s="53"/>
      <c r="WFE2" s="53"/>
      <c r="WFF2" s="53"/>
      <c r="WFG2" s="53"/>
      <c r="WFH2" s="53"/>
      <c r="WFI2" s="53"/>
      <c r="WFJ2" s="53"/>
      <c r="WFK2" s="53"/>
      <c r="WFL2" s="53"/>
      <c r="WFM2" s="53"/>
      <c r="WFN2" s="53"/>
      <c r="WFO2" s="53"/>
      <c r="WFP2" s="53"/>
      <c r="WFQ2" s="53"/>
      <c r="WFR2" s="53"/>
      <c r="WFS2" s="53"/>
      <c r="WFT2" s="53"/>
      <c r="WFU2" s="53"/>
      <c r="WFV2" s="53"/>
      <c r="WFW2" s="53"/>
      <c r="WFX2" s="53"/>
      <c r="WFY2" s="53"/>
      <c r="WFZ2" s="53"/>
      <c r="WGA2" s="53"/>
      <c r="WGB2" s="53"/>
      <c r="WGC2" s="53"/>
      <c r="WGD2" s="53"/>
      <c r="WGE2" s="53"/>
      <c r="WGF2" s="53"/>
      <c r="WGG2" s="53"/>
      <c r="WGH2" s="53"/>
      <c r="WGI2" s="53"/>
      <c r="WGJ2" s="53"/>
      <c r="WGK2" s="53"/>
      <c r="WGL2" s="53"/>
      <c r="WGM2" s="53"/>
      <c r="WGN2" s="53"/>
      <c r="WGO2" s="53"/>
      <c r="WGP2" s="53"/>
      <c r="WGQ2" s="53"/>
      <c r="WGR2" s="53"/>
      <c r="WGS2" s="53"/>
      <c r="WGT2" s="53"/>
      <c r="WGU2" s="53"/>
      <c r="WGV2" s="53"/>
      <c r="WGW2" s="53"/>
      <c r="WGX2" s="53"/>
      <c r="WGY2" s="53"/>
      <c r="WGZ2" s="53"/>
      <c r="WHA2" s="53"/>
      <c r="WHB2" s="53"/>
      <c r="WHC2" s="53"/>
      <c r="WHD2" s="53"/>
      <c r="WHE2" s="53"/>
      <c r="WHF2" s="53"/>
      <c r="WHG2" s="53"/>
      <c r="WHH2" s="53"/>
      <c r="WHI2" s="53"/>
      <c r="WHJ2" s="53"/>
      <c r="WHK2" s="53"/>
      <c r="WHL2" s="53"/>
      <c r="WHM2" s="53"/>
      <c r="WHN2" s="53"/>
      <c r="WHO2" s="53"/>
      <c r="WHP2" s="53"/>
      <c r="WHQ2" s="53"/>
      <c r="WHR2" s="53"/>
      <c r="WHS2" s="53"/>
      <c r="WHT2" s="53"/>
      <c r="WHU2" s="53"/>
      <c r="WHV2" s="53"/>
      <c r="WHW2" s="53"/>
      <c r="WHX2" s="53"/>
      <c r="WHY2" s="53"/>
      <c r="WHZ2" s="53"/>
      <c r="WIA2" s="53"/>
      <c r="WIB2" s="53"/>
      <c r="WIC2" s="53"/>
      <c r="WID2" s="53"/>
      <c r="WIE2" s="53"/>
      <c r="WIF2" s="53"/>
      <c r="WIG2" s="53"/>
      <c r="WIH2" s="53"/>
      <c r="WII2" s="53"/>
      <c r="WIJ2" s="53"/>
      <c r="WIK2" s="53"/>
      <c r="WIL2" s="53"/>
      <c r="WIM2" s="53"/>
      <c r="WIN2" s="53"/>
      <c r="WIO2" s="53"/>
      <c r="WIP2" s="53"/>
      <c r="WIQ2" s="53"/>
      <c r="WIR2" s="53"/>
      <c r="WIS2" s="53"/>
      <c r="WIT2" s="53"/>
      <c r="WIU2" s="53"/>
      <c r="WIV2" s="53"/>
      <c r="WIW2" s="53"/>
      <c r="WIX2" s="53"/>
      <c r="WIY2" s="53"/>
      <c r="WIZ2" s="53"/>
      <c r="WJA2" s="53"/>
      <c r="WJB2" s="53"/>
      <c r="WJC2" s="53"/>
      <c r="WJD2" s="53"/>
      <c r="WJE2" s="53"/>
      <c r="WJF2" s="53"/>
      <c r="WJG2" s="53"/>
      <c r="WJH2" s="53"/>
      <c r="WJI2" s="53"/>
      <c r="WJJ2" s="53"/>
      <c r="WJK2" s="53"/>
      <c r="WJL2" s="53"/>
      <c r="WJM2" s="53"/>
      <c r="WJN2" s="53"/>
      <c r="WJO2" s="53"/>
      <c r="WJP2" s="53"/>
      <c r="WJQ2" s="53"/>
      <c r="WJR2" s="53"/>
      <c r="WJS2" s="53"/>
      <c r="WJT2" s="53"/>
      <c r="WJU2" s="53"/>
      <c r="WJV2" s="53"/>
      <c r="WJW2" s="53"/>
      <c r="WJX2" s="53"/>
      <c r="WJY2" s="53"/>
      <c r="WJZ2" s="53"/>
      <c r="WKA2" s="53"/>
      <c r="WKB2" s="53"/>
      <c r="WKC2" s="53"/>
      <c r="WKD2" s="53"/>
      <c r="WKE2" s="53"/>
      <c r="WKF2" s="53"/>
      <c r="WKG2" s="53"/>
      <c r="WKH2" s="53"/>
      <c r="WKI2" s="53"/>
      <c r="WKJ2" s="53"/>
      <c r="WKK2" s="53"/>
      <c r="WKL2" s="53"/>
      <c r="WKM2" s="53"/>
      <c r="WKN2" s="53"/>
      <c r="WKO2" s="53"/>
      <c r="WKP2" s="53"/>
      <c r="WKQ2" s="53"/>
      <c r="WKR2" s="53"/>
      <c r="WKS2" s="53"/>
      <c r="WKT2" s="53"/>
      <c r="WKU2" s="53"/>
      <c r="WKV2" s="53"/>
      <c r="WKW2" s="53"/>
      <c r="WKX2" s="53"/>
      <c r="WKY2" s="53"/>
      <c r="WKZ2" s="53"/>
      <c r="WLA2" s="53"/>
      <c r="WLB2" s="53"/>
      <c r="WLC2" s="53"/>
      <c r="WLD2" s="53"/>
      <c r="WLE2" s="53"/>
      <c r="WLF2" s="53"/>
      <c r="WLG2" s="53"/>
      <c r="WLH2" s="53"/>
      <c r="WLI2" s="53"/>
      <c r="WLJ2" s="53"/>
      <c r="WLK2" s="53"/>
      <c r="WLL2" s="53"/>
      <c r="WLM2" s="53"/>
      <c r="WLN2" s="53"/>
      <c r="WLO2" s="53"/>
      <c r="WLP2" s="53"/>
      <c r="WLQ2" s="53"/>
      <c r="WLR2" s="53"/>
      <c r="WLS2" s="53"/>
      <c r="WLT2" s="53"/>
      <c r="WLU2" s="53"/>
      <c r="WLV2" s="53"/>
      <c r="WLW2" s="53"/>
      <c r="WLX2" s="53"/>
      <c r="WLY2" s="53"/>
      <c r="WLZ2" s="53"/>
      <c r="WMA2" s="53"/>
      <c r="WMB2" s="53"/>
      <c r="WMC2" s="53"/>
      <c r="WMD2" s="53"/>
      <c r="WME2" s="53"/>
      <c r="WMF2" s="53"/>
      <c r="WMG2" s="53"/>
      <c r="WMH2" s="53"/>
      <c r="WMI2" s="53"/>
      <c r="WMJ2" s="53"/>
      <c r="WMK2" s="53"/>
      <c r="WML2" s="53"/>
      <c r="WMM2" s="53"/>
      <c r="WMN2" s="53"/>
      <c r="WMO2" s="53"/>
      <c r="WMP2" s="53"/>
      <c r="WMQ2" s="53"/>
      <c r="WMR2" s="53"/>
      <c r="WMS2" s="53"/>
      <c r="WMT2" s="53"/>
      <c r="WMU2" s="53"/>
      <c r="WMV2" s="53"/>
      <c r="WMW2" s="53"/>
      <c r="WMX2" s="53"/>
      <c r="WMY2" s="53"/>
      <c r="WMZ2" s="53"/>
      <c r="WNA2" s="53"/>
      <c r="WNB2" s="53"/>
      <c r="WNC2" s="53"/>
      <c r="WND2" s="53"/>
      <c r="WNE2" s="53"/>
      <c r="WNF2" s="53"/>
      <c r="WNG2" s="53"/>
      <c r="WNH2" s="53"/>
      <c r="WNI2" s="53"/>
      <c r="WNJ2" s="53"/>
      <c r="WNK2" s="53"/>
      <c r="WNL2" s="53"/>
      <c r="WNM2" s="53"/>
      <c r="WNN2" s="53"/>
      <c r="WNO2" s="53"/>
      <c r="WNP2" s="53"/>
      <c r="WNQ2" s="53"/>
      <c r="WNR2" s="53"/>
      <c r="WNS2" s="53"/>
      <c r="WNT2" s="53"/>
      <c r="WNU2" s="53"/>
      <c r="WNV2" s="53"/>
      <c r="WNW2" s="53"/>
      <c r="WNX2" s="53"/>
      <c r="WNY2" s="53"/>
      <c r="WNZ2" s="53"/>
      <c r="WOA2" s="53"/>
      <c r="WOB2" s="53"/>
      <c r="WOC2" s="53"/>
      <c r="WOD2" s="53"/>
      <c r="WOE2" s="53"/>
      <c r="WOF2" s="53"/>
      <c r="WOG2" s="53"/>
      <c r="WOH2" s="53"/>
      <c r="WOI2" s="53"/>
      <c r="WOJ2" s="53"/>
      <c r="WOK2" s="53"/>
      <c r="WOL2" s="53"/>
      <c r="WOM2" s="53"/>
      <c r="WON2" s="53"/>
      <c r="WOO2" s="53"/>
      <c r="WOP2" s="53"/>
      <c r="WOQ2" s="53"/>
      <c r="WOR2" s="53"/>
      <c r="WOS2" s="53"/>
      <c r="WOT2" s="53"/>
      <c r="WOU2" s="53"/>
      <c r="WOV2" s="53"/>
      <c r="WOW2" s="53"/>
      <c r="WOX2" s="53"/>
      <c r="WOY2" s="53"/>
      <c r="WOZ2" s="53"/>
      <c r="WPA2" s="53"/>
      <c r="WPB2" s="53"/>
      <c r="WPC2" s="53"/>
      <c r="WPD2" s="53"/>
      <c r="WPE2" s="53"/>
      <c r="WPF2" s="53"/>
      <c r="WPG2" s="53"/>
      <c r="WPH2" s="53"/>
      <c r="WPI2" s="53"/>
      <c r="WPJ2" s="53"/>
      <c r="WPK2" s="53"/>
      <c r="WPL2" s="53"/>
      <c r="WPM2" s="53"/>
      <c r="WPN2" s="53"/>
      <c r="WPO2" s="53"/>
      <c r="WPP2" s="53"/>
      <c r="WPQ2" s="53"/>
      <c r="WPR2" s="53"/>
      <c r="WPS2" s="53"/>
      <c r="WPT2" s="53"/>
      <c r="WPU2" s="53"/>
      <c r="WPV2" s="53"/>
      <c r="WPW2" s="53"/>
      <c r="WPX2" s="53"/>
      <c r="WPY2" s="53"/>
      <c r="WPZ2" s="53"/>
      <c r="WQA2" s="53"/>
      <c r="WQB2" s="53"/>
      <c r="WQC2" s="53"/>
      <c r="WQD2" s="53"/>
      <c r="WQE2" s="53"/>
      <c r="WQF2" s="53"/>
      <c r="WQG2" s="53"/>
      <c r="WQH2" s="53"/>
      <c r="WQI2" s="53"/>
      <c r="WQJ2" s="53"/>
      <c r="WQK2" s="53"/>
      <c r="WQL2" s="53"/>
      <c r="WQM2" s="53"/>
      <c r="WQN2" s="53"/>
      <c r="WQO2" s="53"/>
      <c r="WQP2" s="53"/>
      <c r="WQQ2" s="53"/>
      <c r="WQR2" s="53"/>
      <c r="WQS2" s="53"/>
      <c r="WQT2" s="53"/>
      <c r="WQU2" s="53"/>
      <c r="WQV2" s="53"/>
      <c r="WQW2" s="53"/>
      <c r="WQX2" s="53"/>
      <c r="WQY2" s="53"/>
      <c r="WQZ2" s="53"/>
      <c r="WRA2" s="53"/>
      <c r="WRB2" s="53"/>
      <c r="WRC2" s="53"/>
      <c r="WRD2" s="53"/>
      <c r="WRE2" s="53"/>
      <c r="WRF2" s="53"/>
      <c r="WRG2" s="53"/>
      <c r="WRH2" s="53"/>
      <c r="WRI2" s="53"/>
      <c r="WRJ2" s="53"/>
      <c r="WRK2" s="53"/>
      <c r="WRL2" s="53"/>
      <c r="WRM2" s="53"/>
      <c r="WRN2" s="53"/>
      <c r="WRO2" s="53"/>
      <c r="WRP2" s="53"/>
      <c r="WRQ2" s="53"/>
      <c r="WRR2" s="53"/>
      <c r="WRS2" s="53"/>
      <c r="WRT2" s="53"/>
      <c r="WRU2" s="53"/>
      <c r="WRV2" s="53"/>
      <c r="WRW2" s="53"/>
      <c r="WRX2" s="53"/>
      <c r="WRY2" s="53"/>
      <c r="WRZ2" s="53"/>
      <c r="WSA2" s="53"/>
      <c r="WSB2" s="53"/>
      <c r="WSC2" s="53"/>
      <c r="WSD2" s="53"/>
      <c r="WSE2" s="53"/>
      <c r="WSF2" s="53"/>
      <c r="WSG2" s="53"/>
      <c r="WSH2" s="53"/>
      <c r="WSI2" s="53"/>
      <c r="WSJ2" s="53"/>
      <c r="WSK2" s="53"/>
      <c r="WSL2" s="53"/>
      <c r="WSM2" s="53"/>
      <c r="WSN2" s="53"/>
      <c r="WSO2" s="53"/>
      <c r="WSP2" s="53"/>
      <c r="WSQ2" s="53"/>
      <c r="WSR2" s="53"/>
      <c r="WSS2" s="53"/>
      <c r="WST2" s="53"/>
      <c r="WSU2" s="53"/>
      <c r="WSV2" s="53"/>
      <c r="WSW2" s="53"/>
      <c r="WSX2" s="53"/>
      <c r="WSY2" s="53"/>
      <c r="WSZ2" s="53"/>
      <c r="WTA2" s="53"/>
      <c r="WTB2" s="53"/>
      <c r="WTC2" s="53"/>
      <c r="WTD2" s="53"/>
      <c r="WTE2" s="53"/>
      <c r="WTF2" s="53"/>
      <c r="WTG2" s="53"/>
      <c r="WTH2" s="53"/>
      <c r="WTI2" s="53"/>
      <c r="WTJ2" s="53"/>
      <c r="WTK2" s="53"/>
      <c r="WTL2" s="53"/>
      <c r="WTM2" s="53"/>
      <c r="WTN2" s="53"/>
      <c r="WTO2" s="53"/>
      <c r="WTP2" s="53"/>
      <c r="WTQ2" s="53"/>
      <c r="WTR2" s="53"/>
      <c r="WTS2" s="53"/>
      <c r="WTT2" s="53"/>
      <c r="WTU2" s="53"/>
      <c r="WTV2" s="53"/>
      <c r="WTW2" s="53"/>
      <c r="WTX2" s="53"/>
      <c r="WTY2" s="53"/>
      <c r="WTZ2" s="53"/>
      <c r="WUA2" s="53"/>
      <c r="WUB2" s="53"/>
      <c r="WUC2" s="53"/>
      <c r="WUD2" s="53"/>
      <c r="WUE2" s="53"/>
      <c r="WUF2" s="53"/>
      <c r="WUG2" s="53"/>
      <c r="WUH2" s="53"/>
      <c r="WUI2" s="53"/>
      <c r="WUJ2" s="53"/>
      <c r="WUK2" s="53"/>
      <c r="WUL2" s="53"/>
      <c r="WUM2" s="53"/>
      <c r="WUN2" s="53"/>
      <c r="WUO2" s="53"/>
      <c r="WUP2" s="53"/>
      <c r="WUQ2" s="53"/>
      <c r="WUR2" s="53"/>
      <c r="WUS2" s="53"/>
      <c r="WUT2" s="53"/>
      <c r="WUU2" s="53"/>
      <c r="WUV2" s="53"/>
      <c r="WUW2" s="53"/>
      <c r="WUX2" s="53"/>
      <c r="WUY2" s="53"/>
      <c r="WUZ2" s="53"/>
      <c r="WVA2" s="53"/>
      <c r="WVB2" s="53"/>
      <c r="WVC2" s="53"/>
      <c r="WVD2" s="53"/>
      <c r="WVE2" s="53"/>
      <c r="WVF2" s="53"/>
      <c r="WVG2" s="53"/>
      <c r="WVH2" s="53"/>
      <c r="WVI2" s="53"/>
      <c r="WVJ2" s="53"/>
      <c r="WVK2" s="53"/>
      <c r="WVL2" s="53"/>
      <c r="WVM2" s="53"/>
      <c r="WVN2" s="53"/>
      <c r="WVO2" s="53"/>
      <c r="WVP2" s="53"/>
      <c r="WVQ2" s="53"/>
      <c r="WVR2" s="53"/>
      <c r="WVS2" s="53"/>
      <c r="WVT2" s="53"/>
      <c r="WVU2" s="53"/>
      <c r="WVV2" s="53"/>
      <c r="WVW2" s="53"/>
      <c r="WVX2" s="53"/>
      <c r="WVY2" s="53"/>
      <c r="WVZ2" s="53"/>
      <c r="WWA2" s="53"/>
      <c r="WWB2" s="53"/>
      <c r="WWC2" s="53"/>
      <c r="WWD2" s="53"/>
      <c r="WWE2" s="53"/>
      <c r="WWF2" s="53"/>
      <c r="WWG2" s="53"/>
      <c r="WWH2" s="53"/>
      <c r="WWI2" s="53"/>
      <c r="WWJ2" s="53"/>
      <c r="WWK2" s="53"/>
      <c r="WWL2" s="53"/>
      <c r="WWM2" s="53"/>
      <c r="WWN2" s="53"/>
      <c r="WWO2" s="53"/>
      <c r="WWP2" s="53"/>
      <c r="WWQ2" s="53"/>
      <c r="WWR2" s="53"/>
      <c r="WWS2" s="53"/>
      <c r="WWT2" s="53"/>
      <c r="WWU2" s="53"/>
      <c r="WWV2" s="53"/>
      <c r="WWW2" s="53"/>
      <c r="WWX2" s="53"/>
      <c r="WWY2" s="53"/>
      <c r="WWZ2" s="53"/>
      <c r="WXA2" s="53"/>
      <c r="WXB2" s="53"/>
      <c r="WXC2" s="53"/>
      <c r="WXD2" s="53"/>
      <c r="WXE2" s="53"/>
      <c r="WXF2" s="53"/>
      <c r="WXG2" s="53"/>
      <c r="WXH2" s="53"/>
      <c r="WXI2" s="53"/>
      <c r="WXJ2" s="53"/>
      <c r="WXK2" s="53"/>
      <c r="WXL2" s="53"/>
      <c r="WXM2" s="53"/>
      <c r="WXN2" s="53"/>
      <c r="WXO2" s="53"/>
      <c r="WXP2" s="53"/>
      <c r="WXQ2" s="53"/>
      <c r="WXR2" s="53"/>
      <c r="WXS2" s="53"/>
      <c r="WXT2" s="53"/>
      <c r="WXU2" s="53"/>
      <c r="WXV2" s="53"/>
      <c r="WXW2" s="53"/>
      <c r="WXX2" s="53"/>
      <c r="WXY2" s="53"/>
      <c r="WXZ2" s="53"/>
      <c r="WYA2" s="53"/>
      <c r="WYB2" s="53"/>
      <c r="WYC2" s="53"/>
      <c r="WYD2" s="53"/>
      <c r="WYE2" s="53"/>
      <c r="WYF2" s="53"/>
      <c r="WYG2" s="53"/>
      <c r="WYH2" s="53"/>
      <c r="WYI2" s="53"/>
      <c r="WYJ2" s="53"/>
      <c r="WYK2" s="53"/>
      <c r="WYL2" s="53"/>
      <c r="WYM2" s="53"/>
      <c r="WYN2" s="53"/>
      <c r="WYO2" s="53"/>
      <c r="WYP2" s="53"/>
      <c r="WYQ2" s="53"/>
      <c r="WYR2" s="53"/>
      <c r="WYS2" s="53"/>
      <c r="WYT2" s="53"/>
      <c r="WYU2" s="53"/>
      <c r="WYV2" s="53"/>
      <c r="WYW2" s="53"/>
      <c r="WYX2" s="53"/>
      <c r="WYY2" s="53"/>
      <c r="WYZ2" s="53"/>
      <c r="WZA2" s="53"/>
      <c r="WZB2" s="53"/>
      <c r="WZC2" s="53"/>
      <c r="WZD2" s="53"/>
      <c r="WZE2" s="53"/>
      <c r="WZF2" s="53"/>
      <c r="WZG2" s="53"/>
      <c r="WZH2" s="53"/>
      <c r="WZI2" s="53"/>
      <c r="WZJ2" s="53"/>
      <c r="WZK2" s="53"/>
      <c r="WZL2" s="53"/>
      <c r="WZM2" s="53"/>
      <c r="WZN2" s="53"/>
      <c r="WZO2" s="53"/>
      <c r="WZP2" s="53"/>
      <c r="WZQ2" s="53"/>
      <c r="WZR2" s="53"/>
      <c r="WZS2" s="53"/>
      <c r="WZT2" s="53"/>
      <c r="WZU2" s="53"/>
      <c r="WZV2" s="53"/>
      <c r="WZW2" s="53"/>
      <c r="WZX2" s="53"/>
      <c r="WZY2" s="53"/>
      <c r="WZZ2" s="53"/>
      <c r="XAA2" s="53"/>
      <c r="XAB2" s="53"/>
      <c r="XAC2" s="53"/>
      <c r="XAD2" s="53"/>
      <c r="XAE2" s="53"/>
      <c r="XAF2" s="53"/>
      <c r="XAG2" s="53"/>
      <c r="XAH2" s="53"/>
      <c r="XAI2" s="53"/>
      <c r="XAJ2" s="53"/>
      <c r="XAK2" s="53"/>
      <c r="XAL2" s="53"/>
      <c r="XAM2" s="53"/>
      <c r="XAN2" s="53"/>
      <c r="XAO2" s="53"/>
      <c r="XAP2" s="53"/>
      <c r="XAQ2" s="53"/>
      <c r="XAR2" s="53"/>
      <c r="XAS2" s="53"/>
      <c r="XAT2" s="53"/>
      <c r="XAU2" s="53"/>
      <c r="XAV2" s="53"/>
      <c r="XAW2" s="53"/>
      <c r="XAX2" s="53"/>
      <c r="XAY2" s="53"/>
      <c r="XAZ2" s="53"/>
      <c r="XBA2" s="53"/>
      <c r="XBB2" s="53"/>
      <c r="XBC2" s="53"/>
      <c r="XBD2" s="53"/>
      <c r="XBE2" s="53"/>
      <c r="XBF2" s="53"/>
      <c r="XBG2" s="53"/>
      <c r="XBH2" s="53"/>
      <c r="XBI2" s="53"/>
      <c r="XBJ2" s="53"/>
      <c r="XBK2" s="53"/>
      <c r="XBL2" s="53"/>
      <c r="XBM2" s="53"/>
      <c r="XBN2" s="53"/>
      <c r="XBO2" s="53"/>
      <c r="XBP2" s="53"/>
      <c r="XBQ2" s="53"/>
      <c r="XBR2" s="53"/>
      <c r="XBS2" s="53"/>
      <c r="XBT2" s="53"/>
      <c r="XBU2" s="53"/>
      <c r="XBV2" s="53"/>
      <c r="XBW2" s="53"/>
      <c r="XBX2" s="53"/>
      <c r="XBY2" s="53"/>
      <c r="XBZ2" s="53"/>
      <c r="XCA2" s="53"/>
      <c r="XCB2" s="53"/>
      <c r="XCC2" s="53"/>
      <c r="XCD2" s="53"/>
      <c r="XCE2" s="53"/>
      <c r="XCF2" s="53"/>
      <c r="XCG2" s="53"/>
      <c r="XCH2" s="53"/>
      <c r="XCI2" s="53"/>
      <c r="XCJ2" s="53"/>
      <c r="XCK2" s="53"/>
      <c r="XCL2" s="53"/>
      <c r="XCM2" s="53"/>
      <c r="XCN2" s="53"/>
      <c r="XCO2" s="53"/>
      <c r="XCP2" s="53"/>
      <c r="XCQ2" s="53"/>
      <c r="XCR2" s="53"/>
      <c r="XCS2" s="53"/>
      <c r="XCT2" s="53"/>
      <c r="XCU2" s="53"/>
      <c r="XCV2" s="53"/>
      <c r="XCW2" s="53"/>
      <c r="XCX2" s="53"/>
      <c r="XCY2" s="53"/>
      <c r="XCZ2" s="53"/>
      <c r="XDA2" s="53"/>
      <c r="XDB2" s="53"/>
      <c r="XDC2" s="53"/>
      <c r="XDD2" s="53"/>
      <c r="XDE2" s="53"/>
      <c r="XDF2" s="53"/>
      <c r="XDG2" s="53"/>
      <c r="XDH2" s="53"/>
      <c r="XDI2" s="53"/>
      <c r="XDJ2" s="53"/>
      <c r="XDK2" s="53"/>
      <c r="XDL2" s="53"/>
      <c r="XDM2" s="53"/>
      <c r="XDN2" s="53"/>
      <c r="XDO2" s="53"/>
      <c r="XDP2" s="53"/>
      <c r="XDQ2" s="53"/>
      <c r="XDR2" s="53"/>
      <c r="XDS2" s="53"/>
      <c r="XDT2" s="53"/>
      <c r="XDU2" s="53"/>
      <c r="XDV2" s="53"/>
      <c r="XDW2" s="53"/>
      <c r="XDX2" s="53"/>
      <c r="XDY2" s="53"/>
      <c r="XDZ2" s="53"/>
      <c r="XEA2" s="53"/>
      <c r="XEB2" s="53"/>
      <c r="XEC2" s="53"/>
      <c r="XED2" s="53"/>
      <c r="XEE2" s="53"/>
      <c r="XEF2" s="53"/>
      <c r="XEG2" s="53"/>
      <c r="XEH2" s="53"/>
      <c r="XEI2" s="53"/>
      <c r="XEJ2" s="53"/>
      <c r="XEK2" s="53"/>
      <c r="XEL2" s="53"/>
      <c r="XEM2" s="53"/>
      <c r="XEN2" s="53"/>
      <c r="XEO2" s="53"/>
      <c r="XEP2" s="53"/>
      <c r="XEQ2" s="53"/>
      <c r="XER2" s="53"/>
      <c r="XES2" s="53"/>
      <c r="XET2" s="53"/>
      <c r="XEU2" s="53"/>
      <c r="XEV2" s="53"/>
      <c r="XEW2" s="53"/>
      <c r="XEX2" s="53"/>
      <c r="XEY2" s="53"/>
      <c r="XEZ2" s="53"/>
      <c r="XFA2" s="53"/>
      <c r="XFB2" s="53"/>
      <c r="XFC2" s="53"/>
    </row>
    <row r="3" spans="1:16384" s="55" customFormat="1" ht="13.2" customHeight="1" x14ac:dyDescent="0.35">
      <c r="B3" s="131" t="s">
        <v>138</v>
      </c>
      <c r="C3" s="131"/>
      <c r="D3" s="131"/>
      <c r="E3" s="131"/>
      <c r="F3" s="131"/>
      <c r="G3" s="131"/>
      <c r="H3" s="131"/>
      <c r="I3" s="56"/>
      <c r="J3" s="56"/>
      <c r="K3" s="54"/>
      <c r="L3" s="54"/>
    </row>
    <row r="4" spans="1:16384" s="55" customFormat="1" ht="21.6" customHeight="1" x14ac:dyDescent="0.35">
      <c r="B4" s="131"/>
      <c r="C4" s="131"/>
      <c r="D4" s="131"/>
      <c r="E4" s="131"/>
      <c r="F4" s="131"/>
      <c r="G4" s="131"/>
      <c r="H4" s="131"/>
      <c r="I4" s="56"/>
      <c r="J4" s="56"/>
      <c r="K4" s="54"/>
      <c r="L4" s="54"/>
    </row>
    <row r="5" spans="1:16384" s="55" customFormat="1" ht="15.6" x14ac:dyDescent="0.3">
      <c r="B5" s="57"/>
      <c r="C5" s="57"/>
      <c r="D5" s="57"/>
      <c r="E5" s="57"/>
      <c r="F5" s="57"/>
      <c r="G5" s="57"/>
      <c r="H5" s="57"/>
      <c r="I5" s="57"/>
      <c r="J5" s="57"/>
      <c r="K5" s="54"/>
      <c r="L5" s="54"/>
    </row>
    <row r="6" spans="1:16384" s="55" customFormat="1" ht="18" x14ac:dyDescent="0.35">
      <c r="A6" s="58"/>
      <c r="B6" s="130" t="s">
        <v>122</v>
      </c>
      <c r="C6" s="130"/>
      <c r="D6" s="130"/>
      <c r="E6" s="130"/>
      <c r="F6" s="130"/>
      <c r="G6" s="59"/>
      <c r="H6" s="59"/>
      <c r="I6" s="59"/>
      <c r="J6" s="59"/>
      <c r="K6" s="58"/>
      <c r="L6" s="58"/>
    </row>
    <row r="7" spans="1:16384" s="55" customFormat="1" ht="18" x14ac:dyDescent="0.35">
      <c r="A7" s="58"/>
      <c r="B7" s="59"/>
      <c r="C7" s="60">
        <v>1</v>
      </c>
      <c r="D7" s="129" t="s">
        <v>87</v>
      </c>
      <c r="E7" s="129"/>
      <c r="F7" s="129"/>
      <c r="G7" s="129"/>
      <c r="H7" s="129"/>
      <c r="I7" s="129"/>
      <c r="J7" s="129"/>
      <c r="K7" s="129"/>
      <c r="L7" s="129"/>
    </row>
    <row r="8" spans="1:16384" s="55" customFormat="1" ht="18" x14ac:dyDescent="0.35">
      <c r="A8" s="58"/>
      <c r="B8" s="59"/>
      <c r="C8" s="60">
        <v>2</v>
      </c>
      <c r="D8" s="129" t="s">
        <v>88</v>
      </c>
      <c r="E8" s="129"/>
      <c r="F8" s="129"/>
      <c r="G8" s="129"/>
      <c r="H8" s="129"/>
      <c r="I8" s="129"/>
      <c r="J8" s="129"/>
      <c r="K8" s="129"/>
      <c r="L8" s="129"/>
    </row>
    <row r="9" spans="1:16384" s="55" customFormat="1" ht="18" customHeight="1" x14ac:dyDescent="0.35">
      <c r="A9" s="58"/>
      <c r="B9" s="59"/>
      <c r="C9" s="60">
        <v>3</v>
      </c>
      <c r="D9" s="129" t="s">
        <v>86</v>
      </c>
      <c r="E9" s="129"/>
      <c r="F9" s="61" t="s">
        <v>94</v>
      </c>
      <c r="G9" s="132" t="s">
        <v>131</v>
      </c>
      <c r="H9" s="132"/>
      <c r="I9" s="62"/>
      <c r="J9" s="62"/>
      <c r="K9" s="62"/>
      <c r="L9" s="62"/>
    </row>
    <row r="10" spans="1:16384" s="55" customFormat="1" ht="18" x14ac:dyDescent="0.35">
      <c r="A10" s="58"/>
      <c r="B10" s="59"/>
      <c r="C10" s="63"/>
      <c r="D10" s="133" t="s">
        <v>132</v>
      </c>
      <c r="E10" s="133"/>
      <c r="F10" s="133"/>
      <c r="G10" s="133"/>
      <c r="H10" s="133"/>
      <c r="I10" s="58"/>
      <c r="J10" s="59"/>
      <c r="K10" s="58"/>
      <c r="L10" s="58"/>
    </row>
    <row r="11" spans="1:16384" s="55" customFormat="1" ht="18" x14ac:dyDescent="0.35">
      <c r="A11" s="58"/>
      <c r="B11" s="59"/>
      <c r="C11" s="63"/>
      <c r="D11" s="64"/>
      <c r="E11" s="64"/>
      <c r="F11" s="58"/>
      <c r="G11" s="58"/>
      <c r="H11" s="58"/>
      <c r="I11" s="58"/>
      <c r="J11" s="59"/>
      <c r="K11" s="58"/>
      <c r="L11" s="58"/>
    </row>
    <row r="12" spans="1:16384" s="55" customFormat="1" ht="18" x14ac:dyDescent="0.35">
      <c r="A12" s="58"/>
      <c r="B12" s="126" t="s">
        <v>50</v>
      </c>
      <c r="C12" s="126"/>
      <c r="D12" s="126"/>
      <c r="E12" s="126"/>
      <c r="F12" s="126"/>
      <c r="G12" s="59"/>
      <c r="J12" s="59"/>
      <c r="K12" s="58"/>
      <c r="L12" s="58"/>
    </row>
    <row r="13" spans="1:16384" s="16" customFormat="1" ht="18" x14ac:dyDescent="0.35">
      <c r="A13" s="58"/>
      <c r="B13" s="126" t="s">
        <v>51</v>
      </c>
      <c r="C13" s="126"/>
      <c r="D13" s="126"/>
      <c r="E13" s="126"/>
      <c r="F13" s="126"/>
      <c r="I13" s="26"/>
      <c r="J13" s="26"/>
      <c r="K13" s="25"/>
      <c r="L13" s="25"/>
      <c r="XFD13" s="55"/>
    </row>
    <row r="14" spans="1:16384" s="13" customFormat="1" ht="15.6" x14ac:dyDescent="0.3">
      <c r="A14" s="53"/>
      <c r="B14" s="57"/>
      <c r="C14" s="57"/>
      <c r="D14" s="57"/>
      <c r="E14" s="57"/>
      <c r="F14" s="57"/>
      <c r="I14" s="19"/>
      <c r="J14" s="19"/>
      <c r="K14" s="18"/>
      <c r="L14" s="18"/>
      <c r="XFD14" s="53"/>
    </row>
    <row r="15" spans="1:16384" s="14" customFormat="1" ht="18" x14ac:dyDescent="0.3">
      <c r="A15" s="53"/>
      <c r="B15" s="127" t="s">
        <v>13</v>
      </c>
      <c r="C15" s="128"/>
      <c r="D15" s="57"/>
      <c r="E15" s="57"/>
      <c r="F15" s="57"/>
      <c r="G15" s="203"/>
      <c r="H15" s="204"/>
      <c r="I15" s="19"/>
      <c r="J15" s="19"/>
      <c r="K15" s="18"/>
      <c r="L15" s="18"/>
      <c r="XFD15" s="53"/>
    </row>
    <row r="16" spans="1:16384" s="14" customFormat="1" ht="18" x14ac:dyDescent="0.3">
      <c r="A16" s="53"/>
      <c r="B16" s="158" t="s">
        <v>53</v>
      </c>
      <c r="C16" s="159" t="s">
        <v>7</v>
      </c>
      <c r="D16" s="57"/>
      <c r="E16" s="57"/>
      <c r="F16" s="57"/>
      <c r="G16" s="203"/>
      <c r="H16" s="204"/>
      <c r="I16" s="19"/>
      <c r="J16" s="19"/>
      <c r="K16" s="18"/>
      <c r="L16" s="18"/>
      <c r="XFD16" s="53"/>
    </row>
    <row r="17" spans="1:16384" s="13" customFormat="1" ht="33" customHeight="1" thickBot="1" x14ac:dyDescent="0.35">
      <c r="A17" s="65"/>
      <c r="B17" s="66"/>
      <c r="C17" s="66"/>
      <c r="D17" s="66"/>
      <c r="E17" s="66"/>
      <c r="F17" s="66"/>
      <c r="G17" s="66"/>
      <c r="H17" s="66"/>
      <c r="I17" s="22"/>
      <c r="J17" s="22"/>
      <c r="K17" s="22"/>
      <c r="L17" s="22"/>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XFD17" s="53"/>
    </row>
    <row r="18" spans="1:16384" ht="21.6" thickTop="1" x14ac:dyDescent="0.25">
      <c r="A18" s="156" t="s">
        <v>34</v>
      </c>
      <c r="B18" s="156"/>
      <c r="C18" s="156"/>
      <c r="D18" s="156"/>
      <c r="E18" s="156"/>
      <c r="F18" s="156"/>
      <c r="G18" s="156"/>
      <c r="H18" s="156"/>
      <c r="I18" s="156"/>
      <c r="J18" s="156"/>
    </row>
    <row r="19" spans="1:16384" ht="23.4" customHeight="1" thickBot="1" x14ac:dyDescent="0.3">
      <c r="A19" s="53"/>
      <c r="B19" s="53"/>
      <c r="C19" s="53"/>
      <c r="D19" s="53"/>
      <c r="E19" s="53"/>
      <c r="F19" s="67"/>
      <c r="G19" s="67"/>
      <c r="H19" s="67"/>
    </row>
    <row r="20" spans="1:16384" ht="30" customHeight="1" thickTop="1" thickBot="1" x14ac:dyDescent="0.3">
      <c r="A20" s="53"/>
      <c r="B20" s="23" t="s">
        <v>3</v>
      </c>
      <c r="C20" s="164" t="s">
        <v>70</v>
      </c>
      <c r="D20" s="165" t="s">
        <v>4</v>
      </c>
      <c r="E20" s="165" t="s">
        <v>16</v>
      </c>
      <c r="F20" s="165" t="s">
        <v>5</v>
      </c>
      <c r="G20" s="160" t="s">
        <v>10</v>
      </c>
      <c r="H20" s="53"/>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row>
    <row r="21" spans="1:16384" ht="22.8" customHeight="1" thickTop="1" x14ac:dyDescent="0.25">
      <c r="A21" s="53"/>
      <c r="B21" s="27" t="s">
        <v>6</v>
      </c>
      <c r="C21" s="166">
        <v>1</v>
      </c>
      <c r="D21" s="167">
        <f>D37</f>
        <v>1700</v>
      </c>
      <c r="E21" s="167">
        <v>3.7</v>
      </c>
      <c r="F21" s="168">
        <v>2</v>
      </c>
      <c r="G21" s="161">
        <f>D21/F21*E21/1000*C21</f>
        <v>3.145</v>
      </c>
      <c r="H21" s="53"/>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c r="XEY21" s="14"/>
      <c r="XEZ21" s="14"/>
      <c r="XFA21" s="14"/>
      <c r="XFB21" s="14"/>
    </row>
    <row r="22" spans="1:16384" ht="31.2" x14ac:dyDescent="0.25">
      <c r="A22" s="53"/>
      <c r="B22" s="28" t="s">
        <v>19</v>
      </c>
      <c r="C22" s="169">
        <v>1</v>
      </c>
      <c r="D22" s="170">
        <f>IF(C22&lt;&gt;0,F42,)</f>
        <v>1220</v>
      </c>
      <c r="E22" s="170">
        <f>IF(C22&lt;&gt;0,D42,)</f>
        <v>3.7</v>
      </c>
      <c r="F22" s="171">
        <f>IF(C22&lt;&gt;0,5,)</f>
        <v>5</v>
      </c>
      <c r="G22" s="162">
        <f>IF(C22&lt;&gt;0,C22*D22/F22*E22/1000,)</f>
        <v>0.90280000000000005</v>
      </c>
      <c r="H22" s="53"/>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c r="XEY22" s="14"/>
      <c r="XEZ22" s="14"/>
      <c r="XFA22" s="14"/>
      <c r="XFB22" s="14"/>
    </row>
    <row r="23" spans="1:16384" ht="22.8" customHeight="1" x14ac:dyDescent="0.25">
      <c r="A23" s="53"/>
      <c r="B23" s="28" t="s">
        <v>8</v>
      </c>
      <c r="C23" s="169">
        <v>0</v>
      </c>
      <c r="D23" s="170">
        <f>IF(C23&lt;&gt;0,F47,)</f>
        <v>0</v>
      </c>
      <c r="E23" s="170">
        <f>IF(C23&lt;&gt;0,D47,)</f>
        <v>0</v>
      </c>
      <c r="F23" s="171">
        <v>1</v>
      </c>
      <c r="G23" s="162">
        <f>IF(C23&lt;&gt;0,C23*D23/F23*E23/1000,)</f>
        <v>0</v>
      </c>
      <c r="H23" s="53"/>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c r="XEY23" s="14"/>
      <c r="XEZ23" s="14"/>
      <c r="XFA23" s="14"/>
      <c r="XFB23" s="14"/>
    </row>
    <row r="24" spans="1:16384" ht="18.600000000000001" customHeight="1" x14ac:dyDescent="0.25">
      <c r="A24" s="53"/>
      <c r="B24" s="28" t="s">
        <v>120</v>
      </c>
      <c r="C24" s="169">
        <v>2</v>
      </c>
      <c r="D24" s="170">
        <f>IF(C24&lt;&gt;0,200,)</f>
        <v>200</v>
      </c>
      <c r="E24" s="170">
        <f>IF(C24&lt;&gt;0,3.7,)</f>
        <v>3.7</v>
      </c>
      <c r="F24" s="171">
        <f>IF(C24&lt;&gt;0,10,)</f>
        <v>10</v>
      </c>
      <c r="G24" s="162">
        <f>IF(C24&lt;&gt;0,C24*D24/F24*E24/1000,)</f>
        <v>0.14799999999999999</v>
      </c>
      <c r="H24" s="53"/>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c r="XEY24" s="14"/>
      <c r="XEZ24" s="14"/>
      <c r="XFA24" s="14"/>
      <c r="XFB24" s="14"/>
    </row>
    <row r="25" spans="1:16384" s="1" customFormat="1" ht="29.4" customHeight="1" x14ac:dyDescent="0.25">
      <c r="A25" s="53"/>
      <c r="B25" s="28" t="s">
        <v>11</v>
      </c>
      <c r="C25" s="169">
        <v>0</v>
      </c>
      <c r="D25" s="170">
        <f>IF(C25&lt;&gt;0,F52,)</f>
        <v>0</v>
      </c>
      <c r="E25" s="170">
        <f>IF(C25&lt;&gt;0,D52,)</f>
        <v>0</v>
      </c>
      <c r="F25" s="171">
        <f>IF(C25&lt;&gt;0,15,)</f>
        <v>0</v>
      </c>
      <c r="G25" s="162">
        <f>IF(C25&lt;&gt;0,C25*D25/F25*E25/1000,)</f>
        <v>0</v>
      </c>
      <c r="H25" s="53"/>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c r="XEY25" s="14"/>
      <c r="XEZ25" s="14"/>
      <c r="XFA25" s="14"/>
      <c r="XFB25" s="14"/>
      <c r="XFD25" s="53"/>
    </row>
    <row r="26" spans="1:16384" ht="18.600000000000001" thickBot="1" x14ac:dyDescent="0.3">
      <c r="A26" s="53"/>
      <c r="B26" s="29" t="s">
        <v>15</v>
      </c>
      <c r="C26" s="172">
        <v>0</v>
      </c>
      <c r="D26" s="173"/>
      <c r="E26" s="173">
        <v>3.7</v>
      </c>
      <c r="F26" s="173"/>
      <c r="G26" s="163">
        <f>IF(F26&lt;&gt;0,C26*D26/F26*E26/1000,)</f>
        <v>0</v>
      </c>
      <c r="H26" s="53"/>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c r="XEY26" s="14"/>
      <c r="XEZ26" s="14"/>
      <c r="XFA26" s="14"/>
      <c r="XFB26" s="14"/>
    </row>
    <row r="27" spans="1:16384" ht="39" customHeight="1" thickTop="1" thickBot="1" x14ac:dyDescent="0.3">
      <c r="A27" s="53"/>
      <c r="B27" s="53"/>
      <c r="C27" s="53"/>
      <c r="D27" s="53"/>
      <c r="E27" s="53"/>
      <c r="F27" s="53"/>
      <c r="G27" s="53"/>
      <c r="H27" s="53"/>
      <c r="I27" s="14"/>
      <c r="J27" s="14"/>
      <c r="K27" s="14"/>
      <c r="L27" s="14"/>
      <c r="M27" s="6"/>
      <c r="N27" s="14"/>
      <c r="O27" s="14"/>
      <c r="P27" s="3"/>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c r="XEY27" s="14"/>
      <c r="XEZ27" s="14"/>
      <c r="XFA27" s="14"/>
      <c r="XFB27" s="14"/>
    </row>
    <row r="28" spans="1:16384" s="14" customFormat="1" ht="13.2" customHeight="1" x14ac:dyDescent="0.25">
      <c r="A28" s="53"/>
      <c r="B28" s="174" t="s">
        <v>35</v>
      </c>
      <c r="C28" s="180">
        <f>SUM(G21:G26)</f>
        <v>4.1958000000000002</v>
      </c>
      <c r="D28" s="175" t="s">
        <v>9</v>
      </c>
      <c r="E28" s="124" t="s">
        <v>36</v>
      </c>
      <c r="F28" s="125" t="s">
        <v>40</v>
      </c>
      <c r="G28" s="125" t="s">
        <v>92</v>
      </c>
      <c r="H28" s="53"/>
      <c r="M28" s="6"/>
      <c r="P28" s="3"/>
      <c r="XFD28" s="53"/>
    </row>
    <row r="29" spans="1:16384" s="14" customFormat="1" ht="15.45" customHeight="1" x14ac:dyDescent="0.25">
      <c r="A29" s="53"/>
      <c r="B29" s="176"/>
      <c r="C29" s="181"/>
      <c r="D29" s="177"/>
      <c r="E29" s="124"/>
      <c r="F29" s="125"/>
      <c r="G29" s="125"/>
      <c r="H29" s="53"/>
      <c r="M29" s="6"/>
      <c r="P29" s="3"/>
      <c r="XFD29" s="53"/>
    </row>
    <row r="30" spans="1:16384" s="14" customFormat="1" ht="25.05" customHeight="1" thickBot="1" x14ac:dyDescent="0.3">
      <c r="A30" s="53"/>
      <c r="B30" s="178"/>
      <c r="C30" s="182"/>
      <c r="D30" s="179"/>
      <c r="E30" s="124"/>
      <c r="F30" s="125"/>
      <c r="G30" s="125"/>
      <c r="H30" s="53"/>
      <c r="M30" s="6"/>
      <c r="P30" s="3"/>
      <c r="XFD30" s="53"/>
    </row>
    <row r="31" spans="1:16384" s="14" customFormat="1" ht="35.4" customHeight="1" thickBot="1" x14ac:dyDescent="0.3">
      <c r="A31" s="65"/>
      <c r="B31" s="65"/>
      <c r="C31" s="65"/>
      <c r="D31" s="65"/>
      <c r="E31" s="65"/>
      <c r="F31" s="65"/>
      <c r="G31" s="65"/>
      <c r="H31" s="65"/>
      <c r="I31" s="15"/>
      <c r="J31" s="15"/>
      <c r="K31" s="15"/>
      <c r="L31" s="15"/>
      <c r="M31" s="15"/>
      <c r="N31" s="30"/>
      <c r="O31" s="15"/>
      <c r="P31" s="15"/>
      <c r="Q31" s="31"/>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U31" s="15"/>
      <c r="XEV31" s="15"/>
      <c r="XEW31" s="15"/>
      <c r="XEX31" s="15"/>
      <c r="XEY31" s="15"/>
      <c r="XEZ31" s="15"/>
      <c r="XFA31" s="15"/>
      <c r="XFB31" s="15"/>
      <c r="XFC31" s="15"/>
      <c r="XFD31" s="53"/>
    </row>
    <row r="32" spans="1:16384" ht="27" customHeight="1" thickTop="1" x14ac:dyDescent="0.25">
      <c r="A32" s="156" t="s">
        <v>95</v>
      </c>
      <c r="B32" s="156"/>
      <c r="C32" s="156"/>
      <c r="D32" s="156"/>
      <c r="E32" s="156"/>
      <c r="F32" s="156"/>
      <c r="G32" s="156"/>
      <c r="H32" s="156"/>
      <c r="I32" s="156"/>
      <c r="J32" s="156"/>
    </row>
    <row r="33" spans="1:16384" ht="17.399999999999999" customHeight="1" x14ac:dyDescent="0.25">
      <c r="A33" s="53"/>
      <c r="B33" s="53"/>
      <c r="C33" s="53"/>
      <c r="D33" s="68"/>
      <c r="E33" s="53"/>
      <c r="F33" s="69"/>
      <c r="G33" s="53"/>
      <c r="H33" s="53"/>
    </row>
    <row r="34" spans="1:16384" ht="28.2" customHeight="1" thickBot="1" x14ac:dyDescent="0.4">
      <c r="A34" s="53"/>
      <c r="B34" s="53"/>
      <c r="C34" s="70" t="s">
        <v>52</v>
      </c>
      <c r="D34" s="71"/>
      <c r="E34" s="71"/>
      <c r="F34" s="71"/>
      <c r="G34" s="53"/>
      <c r="H34" s="53"/>
    </row>
    <row r="35" spans="1:16384" s="1" customFormat="1" ht="13.8" customHeight="1" thickTop="1" thickBot="1" x14ac:dyDescent="0.35">
      <c r="A35" s="53"/>
      <c r="B35" s="53"/>
      <c r="C35" s="71"/>
      <c r="D35" s="71"/>
      <c r="E35" s="71"/>
      <c r="F35" s="71"/>
      <c r="G35" s="53"/>
      <c r="H35" s="53"/>
      <c r="XFD35" s="53"/>
    </row>
    <row r="36" spans="1:16384" s="14" customFormat="1" ht="19.2" thickTop="1" thickBot="1" x14ac:dyDescent="0.35">
      <c r="A36" s="53"/>
      <c r="B36" s="53"/>
      <c r="C36" s="41" t="s">
        <v>42</v>
      </c>
      <c r="D36" s="135" t="s">
        <v>4</v>
      </c>
      <c r="E36" s="136"/>
      <c r="F36" s="71"/>
      <c r="G36" s="53"/>
      <c r="H36" s="53"/>
      <c r="XFD36" s="53"/>
    </row>
    <row r="37" spans="1:16384" s="1" customFormat="1" ht="18.600000000000001" thickBot="1" x14ac:dyDescent="0.4">
      <c r="A37" s="53"/>
      <c r="B37" s="53"/>
      <c r="C37" s="42">
        <v>4</v>
      </c>
      <c r="D37" s="183">
        <f>INDEX(donnees_tel!A2:B10,'BILAN CONSOMMATION'!C37,2)</f>
        <v>1700</v>
      </c>
      <c r="E37" s="184"/>
      <c r="F37" s="71"/>
      <c r="G37" s="53"/>
      <c r="H37" s="53"/>
      <c r="XFD37" s="53"/>
    </row>
    <row r="38" spans="1:16384" s="1" customFormat="1" ht="18.600000000000001" thickTop="1" x14ac:dyDescent="0.35">
      <c r="A38" s="53"/>
      <c r="B38" s="53"/>
      <c r="C38" s="76"/>
      <c r="D38" s="76"/>
      <c r="E38" s="58"/>
      <c r="F38" s="71"/>
      <c r="G38" s="53"/>
      <c r="H38" s="53"/>
      <c r="XFD38" s="53"/>
    </row>
    <row r="39" spans="1:16384" ht="30.6" customHeight="1" thickBot="1" x14ac:dyDescent="0.4">
      <c r="A39" s="53"/>
      <c r="B39" s="53"/>
      <c r="C39" s="77" t="s">
        <v>65</v>
      </c>
      <c r="D39" s="77"/>
      <c r="E39" s="58"/>
      <c r="F39" s="71"/>
      <c r="G39" s="53"/>
      <c r="H39" s="53"/>
    </row>
    <row r="40" spans="1:16384" ht="19.2" thickTop="1" thickBot="1" x14ac:dyDescent="0.4">
      <c r="A40" s="53"/>
      <c r="B40" s="53"/>
      <c r="C40" s="58"/>
      <c r="D40" s="58"/>
      <c r="E40" s="58"/>
      <c r="F40" s="71"/>
      <c r="G40" s="53"/>
      <c r="H40" s="53"/>
    </row>
    <row r="41" spans="1:16384" ht="19.2" thickTop="1" thickBot="1" x14ac:dyDescent="0.4">
      <c r="A41" s="53"/>
      <c r="B41" s="53"/>
      <c r="C41" s="43" t="s">
        <v>42</v>
      </c>
      <c r="D41" s="137" t="s">
        <v>16</v>
      </c>
      <c r="E41" s="138"/>
      <c r="F41" s="44" t="s">
        <v>44</v>
      </c>
      <c r="G41" s="81"/>
      <c r="H41" s="53"/>
    </row>
    <row r="42" spans="1:16384" ht="17.399999999999999" customHeight="1" thickBot="1" x14ac:dyDescent="0.4">
      <c r="A42" s="53"/>
      <c r="B42" s="53"/>
      <c r="C42" s="78">
        <v>3</v>
      </c>
      <c r="D42" s="183">
        <f>INDEX(donnees_cam!$A$2:$C$5,'BILAN CONSOMMATION'!$C$42,2)</f>
        <v>3.7</v>
      </c>
      <c r="E42" s="187"/>
      <c r="F42" s="188">
        <f>INDEX(donnees_cam!$A$2:$C$5,'BILAN CONSOMMATION'!$C$42,3)</f>
        <v>1220</v>
      </c>
      <c r="G42" s="134">
        <f>IF(D42&lt;5,,"Tension &gt;5V: Ne se recharge pas par USB; non pris en compte dans le calcul")</f>
        <v>0</v>
      </c>
      <c r="H42" s="134"/>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c r="BJR42" s="53"/>
      <c r="BJS42" s="53"/>
      <c r="BJT42" s="53"/>
      <c r="BJU42" s="53"/>
      <c r="BJV42" s="53"/>
      <c r="BJW42" s="53"/>
      <c r="BJX42" s="53"/>
      <c r="BJY42" s="53"/>
      <c r="BJZ42" s="53"/>
      <c r="BKA42" s="53"/>
      <c r="BKB42" s="53"/>
      <c r="BKC42" s="53"/>
      <c r="BKD42" s="53"/>
      <c r="BKE42" s="53"/>
      <c r="BKF42" s="53"/>
      <c r="BKG42" s="53"/>
      <c r="BKH42" s="53"/>
      <c r="BKI42" s="53"/>
      <c r="BKJ42" s="53"/>
      <c r="BKK42" s="53"/>
      <c r="BKL42" s="53"/>
      <c r="BKM42" s="53"/>
      <c r="BKN42" s="53"/>
      <c r="BKO42" s="53"/>
      <c r="BKP42" s="53"/>
      <c r="BKQ42" s="53"/>
      <c r="BKR42" s="53"/>
      <c r="BKS42" s="53"/>
      <c r="BKT42" s="53"/>
      <c r="BKU42" s="53"/>
      <c r="BKV42" s="53"/>
      <c r="BKW42" s="53"/>
      <c r="BKX42" s="53"/>
      <c r="BKY42" s="53"/>
      <c r="BKZ42" s="53"/>
      <c r="BLA42" s="53"/>
      <c r="BLB42" s="53"/>
      <c r="BLC42" s="53"/>
      <c r="BLD42" s="53"/>
      <c r="BLE42" s="53"/>
      <c r="BLF42" s="53"/>
      <c r="BLG42" s="53"/>
      <c r="BLH42" s="53"/>
      <c r="BLI42" s="53"/>
      <c r="BLJ42" s="53"/>
      <c r="BLK42" s="53"/>
      <c r="BLL42" s="53"/>
      <c r="BLM42" s="53"/>
      <c r="BLN42" s="53"/>
      <c r="BLO42" s="53"/>
      <c r="BLP42" s="53"/>
      <c r="BLQ42" s="53"/>
      <c r="BLR42" s="53"/>
      <c r="BLS42" s="53"/>
      <c r="BLT42" s="53"/>
      <c r="BLU42" s="53"/>
      <c r="BLV42" s="53"/>
      <c r="BLW42" s="53"/>
      <c r="BLX42" s="53"/>
      <c r="BLY42" s="53"/>
      <c r="BLZ42" s="53"/>
      <c r="BMA42" s="53"/>
      <c r="BMB42" s="53"/>
      <c r="BMC42" s="53"/>
      <c r="BMD42" s="53"/>
      <c r="BME42" s="53"/>
      <c r="BMF42" s="53"/>
      <c r="BMG42" s="53"/>
      <c r="BMH42" s="53"/>
      <c r="BMI42" s="53"/>
      <c r="BMJ42" s="53"/>
      <c r="BMK42" s="53"/>
      <c r="BML42" s="53"/>
      <c r="BMM42" s="53"/>
      <c r="BMN42" s="53"/>
      <c r="BMO42" s="53"/>
      <c r="BMP42" s="53"/>
      <c r="BMQ42" s="53"/>
      <c r="BMR42" s="53"/>
      <c r="BMS42" s="53"/>
      <c r="BMT42" s="53"/>
      <c r="BMU42" s="53"/>
      <c r="BMV42" s="53"/>
      <c r="BMW42" s="53"/>
      <c r="BMX42" s="53"/>
      <c r="BMY42" s="53"/>
      <c r="BMZ42" s="53"/>
      <c r="BNA42" s="53"/>
      <c r="BNB42" s="53"/>
      <c r="BNC42" s="53"/>
      <c r="BND42" s="53"/>
      <c r="BNE42" s="53"/>
      <c r="BNF42" s="53"/>
      <c r="BNG42" s="53"/>
      <c r="BNH42" s="53"/>
      <c r="BNI42" s="53"/>
      <c r="BNJ42" s="53"/>
      <c r="BNK42" s="53"/>
      <c r="BNL42" s="53"/>
      <c r="BNM42" s="53"/>
      <c r="BNN42" s="53"/>
      <c r="BNO42" s="53"/>
      <c r="BNP42" s="53"/>
      <c r="BNQ42" s="53"/>
      <c r="BNR42" s="53"/>
      <c r="BNS42" s="53"/>
      <c r="BNT42" s="53"/>
      <c r="BNU42" s="53"/>
      <c r="BNV42" s="53"/>
      <c r="BNW42" s="53"/>
      <c r="BNX42" s="53"/>
      <c r="BNY42" s="53"/>
      <c r="BNZ42" s="53"/>
      <c r="BOA42" s="53"/>
      <c r="BOB42" s="53"/>
      <c r="BOC42" s="53"/>
      <c r="BOD42" s="53"/>
      <c r="BOE42" s="53"/>
      <c r="BOF42" s="53"/>
      <c r="BOG42" s="53"/>
      <c r="BOH42" s="53"/>
      <c r="BOI42" s="53"/>
      <c r="BOJ42" s="53"/>
      <c r="BOK42" s="53"/>
      <c r="BOL42" s="53"/>
      <c r="BOM42" s="53"/>
      <c r="BON42" s="53"/>
      <c r="BOO42" s="53"/>
      <c r="BOP42" s="53"/>
      <c r="BOQ42" s="53"/>
      <c r="BOR42" s="53"/>
      <c r="BOS42" s="53"/>
      <c r="BOT42" s="53"/>
      <c r="BOU42" s="53"/>
      <c r="BOV42" s="53"/>
      <c r="BOW42" s="53"/>
      <c r="BOX42" s="53"/>
      <c r="BOY42" s="53"/>
      <c r="BOZ42" s="53"/>
      <c r="BPA42" s="53"/>
      <c r="BPB42" s="53"/>
      <c r="BPC42" s="53"/>
      <c r="BPD42" s="53"/>
      <c r="BPE42" s="53"/>
      <c r="BPF42" s="53"/>
      <c r="BPG42" s="53"/>
      <c r="BPH42" s="53"/>
      <c r="BPI42" s="53"/>
      <c r="BPJ42" s="53"/>
      <c r="BPK42" s="53"/>
      <c r="BPL42" s="53"/>
      <c r="BPM42" s="53"/>
      <c r="BPN42" s="53"/>
      <c r="BPO42" s="53"/>
      <c r="BPP42" s="53"/>
      <c r="BPQ42" s="53"/>
      <c r="BPR42" s="53"/>
      <c r="BPS42" s="53"/>
      <c r="BPT42" s="53"/>
      <c r="BPU42" s="53"/>
      <c r="BPV42" s="53"/>
      <c r="BPW42" s="53"/>
      <c r="BPX42" s="53"/>
      <c r="BPY42" s="53"/>
      <c r="BPZ42" s="53"/>
      <c r="BQA42" s="53"/>
      <c r="BQB42" s="53"/>
      <c r="BQC42" s="53"/>
      <c r="BQD42" s="53"/>
      <c r="BQE42" s="53"/>
      <c r="BQF42" s="53"/>
      <c r="BQG42" s="53"/>
      <c r="BQH42" s="53"/>
      <c r="BQI42" s="53"/>
      <c r="BQJ42" s="53"/>
      <c r="BQK42" s="53"/>
      <c r="BQL42" s="53"/>
      <c r="BQM42" s="53"/>
      <c r="BQN42" s="53"/>
      <c r="BQO42" s="53"/>
      <c r="BQP42" s="53"/>
      <c r="BQQ42" s="53"/>
      <c r="BQR42" s="53"/>
      <c r="BQS42" s="53"/>
      <c r="BQT42" s="53"/>
      <c r="BQU42" s="53"/>
      <c r="BQV42" s="53"/>
      <c r="BQW42" s="53"/>
      <c r="BQX42" s="53"/>
      <c r="BQY42" s="53"/>
      <c r="BQZ42" s="53"/>
      <c r="BRA42" s="53"/>
      <c r="BRB42" s="53"/>
      <c r="BRC42" s="53"/>
      <c r="BRD42" s="53"/>
      <c r="BRE42" s="53"/>
      <c r="BRF42" s="53"/>
      <c r="BRG42" s="53"/>
      <c r="BRH42" s="53"/>
      <c r="BRI42" s="53"/>
      <c r="BRJ42" s="53"/>
      <c r="BRK42" s="53"/>
      <c r="BRL42" s="53"/>
      <c r="BRM42" s="53"/>
      <c r="BRN42" s="53"/>
      <c r="BRO42" s="53"/>
      <c r="BRP42" s="53"/>
      <c r="BRQ42" s="53"/>
      <c r="BRR42" s="53"/>
      <c r="BRS42" s="53"/>
      <c r="BRT42" s="53"/>
      <c r="BRU42" s="53"/>
      <c r="BRV42" s="53"/>
      <c r="BRW42" s="53"/>
      <c r="BRX42" s="53"/>
      <c r="BRY42" s="53"/>
      <c r="BRZ42" s="53"/>
      <c r="BSA42" s="53"/>
      <c r="BSB42" s="53"/>
      <c r="BSC42" s="53"/>
      <c r="BSD42" s="53"/>
      <c r="BSE42" s="53"/>
      <c r="BSF42" s="53"/>
      <c r="BSG42" s="53"/>
      <c r="BSH42" s="53"/>
      <c r="BSI42" s="53"/>
      <c r="BSJ42" s="53"/>
      <c r="BSK42" s="53"/>
      <c r="BSL42" s="53"/>
      <c r="BSM42" s="53"/>
      <c r="BSN42" s="53"/>
      <c r="BSO42" s="53"/>
      <c r="BSP42" s="53"/>
      <c r="BSQ42" s="53"/>
      <c r="BSR42" s="53"/>
      <c r="BSS42" s="53"/>
      <c r="BST42" s="53"/>
      <c r="BSU42" s="53"/>
      <c r="BSV42" s="53"/>
      <c r="BSW42" s="53"/>
      <c r="BSX42" s="53"/>
      <c r="BSY42" s="53"/>
      <c r="BSZ42" s="53"/>
      <c r="BTA42" s="53"/>
      <c r="BTB42" s="53"/>
      <c r="BTC42" s="53"/>
      <c r="BTD42" s="53"/>
      <c r="BTE42" s="53"/>
      <c r="BTF42" s="53"/>
      <c r="BTG42" s="53"/>
      <c r="BTH42" s="53"/>
      <c r="BTI42" s="53"/>
      <c r="BTJ42" s="53"/>
      <c r="BTK42" s="53"/>
      <c r="BTL42" s="53"/>
      <c r="BTM42" s="53"/>
      <c r="BTN42" s="53"/>
      <c r="BTO42" s="53"/>
      <c r="BTP42" s="53"/>
      <c r="BTQ42" s="53"/>
      <c r="BTR42" s="53"/>
      <c r="BTS42" s="53"/>
      <c r="BTT42" s="53"/>
      <c r="BTU42" s="53"/>
      <c r="BTV42" s="53"/>
      <c r="BTW42" s="53"/>
      <c r="BTX42" s="53"/>
      <c r="BTY42" s="53"/>
      <c r="BTZ42" s="53"/>
      <c r="BUA42" s="53"/>
      <c r="BUB42" s="53"/>
      <c r="BUC42" s="53"/>
      <c r="BUD42" s="53"/>
      <c r="BUE42" s="53"/>
      <c r="BUF42" s="53"/>
      <c r="BUG42" s="53"/>
      <c r="BUH42" s="53"/>
      <c r="BUI42" s="53"/>
      <c r="BUJ42" s="53"/>
      <c r="BUK42" s="53"/>
      <c r="BUL42" s="53"/>
      <c r="BUM42" s="53"/>
      <c r="BUN42" s="53"/>
      <c r="BUO42" s="53"/>
      <c r="BUP42" s="53"/>
      <c r="BUQ42" s="53"/>
      <c r="BUR42" s="53"/>
      <c r="BUS42" s="53"/>
      <c r="BUT42" s="53"/>
      <c r="BUU42" s="53"/>
      <c r="BUV42" s="53"/>
      <c r="BUW42" s="53"/>
      <c r="BUX42" s="53"/>
      <c r="BUY42" s="53"/>
      <c r="BUZ42" s="53"/>
      <c r="BVA42" s="53"/>
      <c r="BVB42" s="53"/>
      <c r="BVC42" s="53"/>
      <c r="BVD42" s="53"/>
      <c r="BVE42" s="53"/>
      <c r="BVF42" s="53"/>
      <c r="BVG42" s="53"/>
      <c r="BVH42" s="53"/>
      <c r="BVI42" s="53"/>
      <c r="BVJ42" s="53"/>
      <c r="BVK42" s="53"/>
      <c r="BVL42" s="53"/>
      <c r="BVM42" s="53"/>
      <c r="BVN42" s="53"/>
      <c r="BVO42" s="53"/>
      <c r="BVP42" s="53"/>
      <c r="BVQ42" s="53"/>
      <c r="BVR42" s="53"/>
      <c r="BVS42" s="53"/>
      <c r="BVT42" s="53"/>
      <c r="BVU42" s="53"/>
      <c r="BVV42" s="53"/>
      <c r="BVW42" s="53"/>
      <c r="BVX42" s="53"/>
      <c r="BVY42" s="53"/>
      <c r="BVZ42" s="53"/>
      <c r="BWA42" s="53"/>
      <c r="BWB42" s="53"/>
      <c r="BWC42" s="53"/>
      <c r="BWD42" s="53"/>
      <c r="BWE42" s="53"/>
      <c r="BWF42" s="53"/>
      <c r="BWG42" s="53"/>
      <c r="BWH42" s="53"/>
      <c r="BWI42" s="53"/>
      <c r="BWJ42" s="53"/>
      <c r="BWK42" s="53"/>
      <c r="BWL42" s="53"/>
      <c r="BWM42" s="53"/>
      <c r="BWN42" s="53"/>
      <c r="BWO42" s="53"/>
      <c r="BWP42" s="53"/>
      <c r="BWQ42" s="53"/>
      <c r="BWR42" s="53"/>
      <c r="BWS42" s="53"/>
      <c r="BWT42" s="53"/>
      <c r="BWU42" s="53"/>
      <c r="BWV42" s="53"/>
      <c r="BWW42" s="53"/>
      <c r="BWX42" s="53"/>
      <c r="BWY42" s="53"/>
      <c r="BWZ42" s="53"/>
      <c r="BXA42" s="53"/>
      <c r="BXB42" s="53"/>
      <c r="BXC42" s="53"/>
      <c r="BXD42" s="53"/>
      <c r="BXE42" s="53"/>
      <c r="BXF42" s="53"/>
      <c r="BXG42" s="53"/>
      <c r="BXH42" s="53"/>
      <c r="BXI42" s="53"/>
      <c r="BXJ42" s="53"/>
      <c r="BXK42" s="53"/>
      <c r="BXL42" s="53"/>
      <c r="BXM42" s="53"/>
      <c r="BXN42" s="53"/>
      <c r="BXO42" s="53"/>
      <c r="BXP42" s="53"/>
      <c r="BXQ42" s="53"/>
      <c r="BXR42" s="53"/>
      <c r="BXS42" s="53"/>
      <c r="BXT42" s="53"/>
      <c r="BXU42" s="53"/>
      <c r="BXV42" s="53"/>
      <c r="BXW42" s="53"/>
      <c r="BXX42" s="53"/>
      <c r="BXY42" s="53"/>
      <c r="BXZ42" s="53"/>
      <c r="BYA42" s="53"/>
      <c r="BYB42" s="53"/>
      <c r="BYC42" s="53"/>
      <c r="BYD42" s="53"/>
      <c r="BYE42" s="53"/>
      <c r="BYF42" s="53"/>
      <c r="BYG42" s="53"/>
      <c r="BYH42" s="53"/>
      <c r="BYI42" s="53"/>
      <c r="BYJ42" s="53"/>
      <c r="BYK42" s="53"/>
      <c r="BYL42" s="53"/>
      <c r="BYM42" s="53"/>
      <c r="BYN42" s="53"/>
      <c r="BYO42" s="53"/>
      <c r="BYP42" s="53"/>
      <c r="BYQ42" s="53"/>
      <c r="BYR42" s="53"/>
      <c r="BYS42" s="53"/>
      <c r="BYT42" s="53"/>
      <c r="BYU42" s="53"/>
      <c r="BYV42" s="53"/>
      <c r="BYW42" s="53"/>
      <c r="BYX42" s="53"/>
      <c r="BYY42" s="53"/>
      <c r="BYZ42" s="53"/>
      <c r="BZA42" s="53"/>
      <c r="BZB42" s="53"/>
      <c r="BZC42" s="53"/>
      <c r="BZD42" s="53"/>
      <c r="BZE42" s="53"/>
      <c r="BZF42" s="53"/>
      <c r="BZG42" s="53"/>
      <c r="BZH42" s="53"/>
      <c r="BZI42" s="53"/>
      <c r="BZJ42" s="53"/>
      <c r="BZK42" s="53"/>
      <c r="BZL42" s="53"/>
      <c r="BZM42" s="53"/>
      <c r="BZN42" s="53"/>
      <c r="BZO42" s="53"/>
      <c r="BZP42" s="53"/>
      <c r="BZQ42" s="53"/>
      <c r="BZR42" s="53"/>
      <c r="BZS42" s="53"/>
      <c r="BZT42" s="53"/>
      <c r="BZU42" s="53"/>
      <c r="BZV42" s="53"/>
      <c r="BZW42" s="53"/>
      <c r="BZX42" s="53"/>
      <c r="BZY42" s="53"/>
      <c r="BZZ42" s="53"/>
      <c r="CAA42" s="53"/>
      <c r="CAB42" s="53"/>
      <c r="CAC42" s="53"/>
      <c r="CAD42" s="53"/>
      <c r="CAE42" s="53"/>
      <c r="CAF42" s="53"/>
      <c r="CAG42" s="53"/>
      <c r="CAH42" s="53"/>
      <c r="CAI42" s="53"/>
      <c r="CAJ42" s="53"/>
      <c r="CAK42" s="53"/>
      <c r="CAL42" s="53"/>
      <c r="CAM42" s="53"/>
      <c r="CAN42" s="53"/>
      <c r="CAO42" s="53"/>
      <c r="CAP42" s="53"/>
      <c r="CAQ42" s="53"/>
      <c r="CAR42" s="53"/>
      <c r="CAS42" s="53"/>
      <c r="CAT42" s="53"/>
      <c r="CAU42" s="53"/>
      <c r="CAV42" s="53"/>
      <c r="CAW42" s="53"/>
      <c r="CAX42" s="53"/>
      <c r="CAY42" s="53"/>
      <c r="CAZ42" s="53"/>
      <c r="CBA42" s="53"/>
      <c r="CBB42" s="53"/>
      <c r="CBC42" s="53"/>
      <c r="CBD42" s="53"/>
      <c r="CBE42" s="53"/>
      <c r="CBF42" s="53"/>
      <c r="CBG42" s="53"/>
      <c r="CBH42" s="53"/>
      <c r="CBI42" s="53"/>
      <c r="CBJ42" s="53"/>
      <c r="CBK42" s="53"/>
      <c r="CBL42" s="53"/>
      <c r="CBM42" s="53"/>
      <c r="CBN42" s="53"/>
      <c r="CBO42" s="53"/>
      <c r="CBP42" s="53"/>
      <c r="CBQ42" s="53"/>
      <c r="CBR42" s="53"/>
      <c r="CBS42" s="53"/>
      <c r="CBT42" s="53"/>
      <c r="CBU42" s="53"/>
      <c r="CBV42" s="53"/>
      <c r="CBW42" s="53"/>
      <c r="CBX42" s="53"/>
      <c r="CBY42" s="53"/>
      <c r="CBZ42" s="53"/>
      <c r="CCA42" s="53"/>
      <c r="CCB42" s="53"/>
      <c r="CCC42" s="53"/>
      <c r="CCD42" s="53"/>
      <c r="CCE42" s="53"/>
      <c r="CCF42" s="53"/>
      <c r="CCG42" s="53"/>
      <c r="CCH42" s="53"/>
      <c r="CCI42" s="53"/>
      <c r="CCJ42" s="53"/>
      <c r="CCK42" s="53"/>
      <c r="CCL42" s="53"/>
      <c r="CCM42" s="53"/>
      <c r="CCN42" s="53"/>
      <c r="CCO42" s="53"/>
      <c r="CCP42" s="53"/>
      <c r="CCQ42" s="53"/>
      <c r="CCR42" s="53"/>
      <c r="CCS42" s="53"/>
      <c r="CCT42" s="53"/>
      <c r="CCU42" s="53"/>
      <c r="CCV42" s="53"/>
      <c r="CCW42" s="53"/>
      <c r="CCX42" s="53"/>
      <c r="CCY42" s="53"/>
      <c r="CCZ42" s="53"/>
      <c r="CDA42" s="53"/>
      <c r="CDB42" s="53"/>
      <c r="CDC42" s="53"/>
      <c r="CDD42" s="53"/>
      <c r="CDE42" s="53"/>
      <c r="CDF42" s="53"/>
      <c r="CDG42" s="53"/>
      <c r="CDH42" s="53"/>
      <c r="CDI42" s="53"/>
      <c r="CDJ42" s="53"/>
      <c r="CDK42" s="53"/>
      <c r="CDL42" s="53"/>
      <c r="CDM42" s="53"/>
      <c r="CDN42" s="53"/>
      <c r="CDO42" s="53"/>
      <c r="CDP42" s="53"/>
      <c r="CDQ42" s="53"/>
      <c r="CDR42" s="53"/>
      <c r="CDS42" s="53"/>
      <c r="CDT42" s="53"/>
      <c r="CDU42" s="53"/>
      <c r="CDV42" s="53"/>
      <c r="CDW42" s="53"/>
      <c r="CDX42" s="53"/>
      <c r="CDY42" s="53"/>
      <c r="CDZ42" s="53"/>
      <c r="CEA42" s="53"/>
      <c r="CEB42" s="53"/>
      <c r="CEC42" s="53"/>
      <c r="CED42" s="53"/>
      <c r="CEE42" s="53"/>
      <c r="CEF42" s="53"/>
      <c r="CEG42" s="53"/>
      <c r="CEH42" s="53"/>
      <c r="CEI42" s="53"/>
      <c r="CEJ42" s="53"/>
      <c r="CEK42" s="53"/>
      <c r="CEL42" s="53"/>
      <c r="CEM42" s="53"/>
      <c r="CEN42" s="53"/>
      <c r="CEO42" s="53"/>
      <c r="CEP42" s="53"/>
      <c r="CEQ42" s="53"/>
      <c r="CER42" s="53"/>
      <c r="CES42" s="53"/>
      <c r="CET42" s="53"/>
      <c r="CEU42" s="53"/>
      <c r="CEV42" s="53"/>
      <c r="CEW42" s="53"/>
      <c r="CEX42" s="53"/>
      <c r="CEY42" s="53"/>
      <c r="CEZ42" s="53"/>
      <c r="CFA42" s="53"/>
      <c r="CFB42" s="53"/>
      <c r="CFC42" s="53"/>
      <c r="CFD42" s="53"/>
      <c r="CFE42" s="53"/>
      <c r="CFF42" s="53"/>
      <c r="CFG42" s="53"/>
      <c r="CFH42" s="53"/>
      <c r="CFI42" s="53"/>
      <c r="CFJ42" s="53"/>
      <c r="CFK42" s="53"/>
      <c r="CFL42" s="53"/>
      <c r="CFM42" s="53"/>
      <c r="CFN42" s="53"/>
      <c r="CFO42" s="53"/>
      <c r="CFP42" s="53"/>
      <c r="CFQ42" s="53"/>
      <c r="CFR42" s="53"/>
      <c r="CFS42" s="53"/>
      <c r="CFT42" s="53"/>
      <c r="CFU42" s="53"/>
      <c r="CFV42" s="53"/>
      <c r="CFW42" s="53"/>
      <c r="CFX42" s="53"/>
      <c r="CFY42" s="53"/>
      <c r="CFZ42" s="53"/>
      <c r="CGA42" s="53"/>
      <c r="CGB42" s="53"/>
      <c r="CGC42" s="53"/>
      <c r="CGD42" s="53"/>
      <c r="CGE42" s="53"/>
      <c r="CGF42" s="53"/>
      <c r="CGG42" s="53"/>
      <c r="CGH42" s="53"/>
      <c r="CGI42" s="53"/>
      <c r="CGJ42" s="53"/>
      <c r="CGK42" s="53"/>
      <c r="CGL42" s="53"/>
      <c r="CGM42" s="53"/>
      <c r="CGN42" s="53"/>
      <c r="CGO42" s="53"/>
      <c r="CGP42" s="53"/>
      <c r="CGQ42" s="53"/>
      <c r="CGR42" s="53"/>
      <c r="CGS42" s="53"/>
      <c r="CGT42" s="53"/>
      <c r="CGU42" s="53"/>
      <c r="CGV42" s="53"/>
      <c r="CGW42" s="53"/>
      <c r="CGX42" s="53"/>
      <c r="CGY42" s="53"/>
      <c r="CGZ42" s="53"/>
      <c r="CHA42" s="53"/>
      <c r="CHB42" s="53"/>
      <c r="CHC42" s="53"/>
      <c r="CHD42" s="53"/>
      <c r="CHE42" s="53"/>
      <c r="CHF42" s="53"/>
      <c r="CHG42" s="53"/>
      <c r="CHH42" s="53"/>
      <c r="CHI42" s="53"/>
      <c r="CHJ42" s="53"/>
      <c r="CHK42" s="53"/>
      <c r="CHL42" s="53"/>
      <c r="CHM42" s="53"/>
      <c r="CHN42" s="53"/>
      <c r="CHO42" s="53"/>
      <c r="CHP42" s="53"/>
      <c r="CHQ42" s="53"/>
      <c r="CHR42" s="53"/>
      <c r="CHS42" s="53"/>
      <c r="CHT42" s="53"/>
      <c r="CHU42" s="53"/>
      <c r="CHV42" s="53"/>
      <c r="CHW42" s="53"/>
      <c r="CHX42" s="53"/>
      <c r="CHY42" s="53"/>
      <c r="CHZ42" s="53"/>
      <c r="CIA42" s="53"/>
      <c r="CIB42" s="53"/>
      <c r="CIC42" s="53"/>
      <c r="CID42" s="53"/>
      <c r="CIE42" s="53"/>
      <c r="CIF42" s="53"/>
      <c r="CIG42" s="53"/>
      <c r="CIH42" s="53"/>
      <c r="CII42" s="53"/>
      <c r="CIJ42" s="53"/>
      <c r="CIK42" s="53"/>
      <c r="CIL42" s="53"/>
      <c r="CIM42" s="53"/>
      <c r="CIN42" s="53"/>
      <c r="CIO42" s="53"/>
      <c r="CIP42" s="53"/>
      <c r="CIQ42" s="53"/>
      <c r="CIR42" s="53"/>
      <c r="CIS42" s="53"/>
      <c r="CIT42" s="53"/>
      <c r="CIU42" s="53"/>
      <c r="CIV42" s="53"/>
      <c r="CIW42" s="53"/>
      <c r="CIX42" s="53"/>
      <c r="CIY42" s="53"/>
      <c r="CIZ42" s="53"/>
      <c r="CJA42" s="53"/>
      <c r="CJB42" s="53"/>
      <c r="CJC42" s="53"/>
      <c r="CJD42" s="53"/>
      <c r="CJE42" s="53"/>
      <c r="CJF42" s="53"/>
      <c r="CJG42" s="53"/>
      <c r="CJH42" s="53"/>
      <c r="CJI42" s="53"/>
      <c r="CJJ42" s="53"/>
      <c r="CJK42" s="53"/>
      <c r="CJL42" s="53"/>
      <c r="CJM42" s="53"/>
      <c r="CJN42" s="53"/>
      <c r="CJO42" s="53"/>
      <c r="CJP42" s="53"/>
      <c r="CJQ42" s="53"/>
      <c r="CJR42" s="53"/>
      <c r="CJS42" s="53"/>
      <c r="CJT42" s="53"/>
      <c r="CJU42" s="53"/>
      <c r="CJV42" s="53"/>
      <c r="CJW42" s="53"/>
      <c r="CJX42" s="53"/>
      <c r="CJY42" s="53"/>
      <c r="CJZ42" s="53"/>
      <c r="CKA42" s="53"/>
      <c r="CKB42" s="53"/>
      <c r="CKC42" s="53"/>
      <c r="CKD42" s="53"/>
      <c r="CKE42" s="53"/>
      <c r="CKF42" s="53"/>
      <c r="CKG42" s="53"/>
      <c r="CKH42" s="53"/>
      <c r="CKI42" s="53"/>
      <c r="CKJ42" s="53"/>
      <c r="CKK42" s="53"/>
      <c r="CKL42" s="53"/>
      <c r="CKM42" s="53"/>
      <c r="CKN42" s="53"/>
      <c r="CKO42" s="53"/>
      <c r="CKP42" s="53"/>
      <c r="CKQ42" s="53"/>
      <c r="CKR42" s="53"/>
      <c r="CKS42" s="53"/>
      <c r="CKT42" s="53"/>
      <c r="CKU42" s="53"/>
      <c r="CKV42" s="53"/>
      <c r="CKW42" s="53"/>
      <c r="CKX42" s="53"/>
      <c r="CKY42" s="53"/>
      <c r="CKZ42" s="53"/>
      <c r="CLA42" s="53"/>
      <c r="CLB42" s="53"/>
      <c r="CLC42" s="53"/>
      <c r="CLD42" s="53"/>
      <c r="CLE42" s="53"/>
      <c r="CLF42" s="53"/>
      <c r="CLG42" s="53"/>
      <c r="CLH42" s="53"/>
      <c r="CLI42" s="53"/>
      <c r="CLJ42" s="53"/>
      <c r="CLK42" s="53"/>
      <c r="CLL42" s="53"/>
      <c r="CLM42" s="53"/>
      <c r="CLN42" s="53"/>
      <c r="CLO42" s="53"/>
      <c r="CLP42" s="53"/>
      <c r="CLQ42" s="53"/>
      <c r="CLR42" s="53"/>
      <c r="CLS42" s="53"/>
      <c r="CLT42" s="53"/>
      <c r="CLU42" s="53"/>
      <c r="CLV42" s="53"/>
      <c r="CLW42" s="53"/>
      <c r="CLX42" s="53"/>
      <c r="CLY42" s="53"/>
      <c r="CLZ42" s="53"/>
      <c r="CMA42" s="53"/>
      <c r="CMB42" s="53"/>
      <c r="CMC42" s="53"/>
      <c r="CMD42" s="53"/>
      <c r="CME42" s="53"/>
      <c r="CMF42" s="53"/>
      <c r="CMG42" s="53"/>
      <c r="CMH42" s="53"/>
      <c r="CMI42" s="53"/>
      <c r="CMJ42" s="53"/>
      <c r="CMK42" s="53"/>
      <c r="CML42" s="53"/>
      <c r="CMM42" s="53"/>
      <c r="CMN42" s="53"/>
      <c r="CMO42" s="53"/>
      <c r="CMP42" s="53"/>
      <c r="CMQ42" s="53"/>
      <c r="CMR42" s="53"/>
      <c r="CMS42" s="53"/>
      <c r="CMT42" s="53"/>
      <c r="CMU42" s="53"/>
      <c r="CMV42" s="53"/>
      <c r="CMW42" s="53"/>
      <c r="CMX42" s="53"/>
      <c r="CMY42" s="53"/>
      <c r="CMZ42" s="53"/>
      <c r="CNA42" s="53"/>
      <c r="CNB42" s="53"/>
      <c r="CNC42" s="53"/>
      <c r="CND42" s="53"/>
      <c r="CNE42" s="53"/>
      <c r="CNF42" s="53"/>
      <c r="CNG42" s="53"/>
      <c r="CNH42" s="53"/>
      <c r="CNI42" s="53"/>
      <c r="CNJ42" s="53"/>
      <c r="CNK42" s="53"/>
      <c r="CNL42" s="53"/>
      <c r="CNM42" s="53"/>
      <c r="CNN42" s="53"/>
      <c r="CNO42" s="53"/>
      <c r="CNP42" s="53"/>
      <c r="CNQ42" s="53"/>
      <c r="CNR42" s="53"/>
      <c r="CNS42" s="53"/>
      <c r="CNT42" s="53"/>
      <c r="CNU42" s="53"/>
      <c r="CNV42" s="53"/>
      <c r="CNW42" s="53"/>
      <c r="CNX42" s="53"/>
      <c r="CNY42" s="53"/>
      <c r="CNZ42" s="53"/>
      <c r="COA42" s="53"/>
      <c r="COB42" s="53"/>
      <c r="COC42" s="53"/>
      <c r="COD42" s="53"/>
      <c r="COE42" s="53"/>
      <c r="COF42" s="53"/>
      <c r="COG42" s="53"/>
      <c r="COH42" s="53"/>
      <c r="COI42" s="53"/>
      <c r="COJ42" s="53"/>
      <c r="COK42" s="53"/>
      <c r="COL42" s="53"/>
      <c r="COM42" s="53"/>
      <c r="CON42" s="53"/>
      <c r="COO42" s="53"/>
      <c r="COP42" s="53"/>
      <c r="COQ42" s="53"/>
      <c r="COR42" s="53"/>
      <c r="COS42" s="53"/>
      <c r="COT42" s="53"/>
      <c r="COU42" s="53"/>
      <c r="COV42" s="53"/>
      <c r="COW42" s="53"/>
      <c r="COX42" s="53"/>
      <c r="COY42" s="53"/>
      <c r="COZ42" s="53"/>
      <c r="CPA42" s="53"/>
      <c r="CPB42" s="53"/>
      <c r="CPC42" s="53"/>
      <c r="CPD42" s="53"/>
      <c r="CPE42" s="53"/>
      <c r="CPF42" s="53"/>
      <c r="CPG42" s="53"/>
      <c r="CPH42" s="53"/>
      <c r="CPI42" s="53"/>
      <c r="CPJ42" s="53"/>
      <c r="CPK42" s="53"/>
      <c r="CPL42" s="53"/>
      <c r="CPM42" s="53"/>
      <c r="CPN42" s="53"/>
      <c r="CPO42" s="53"/>
      <c r="CPP42" s="53"/>
      <c r="CPQ42" s="53"/>
      <c r="CPR42" s="53"/>
      <c r="CPS42" s="53"/>
      <c r="CPT42" s="53"/>
      <c r="CPU42" s="53"/>
      <c r="CPV42" s="53"/>
      <c r="CPW42" s="53"/>
      <c r="CPX42" s="53"/>
      <c r="CPY42" s="53"/>
      <c r="CPZ42" s="53"/>
      <c r="CQA42" s="53"/>
      <c r="CQB42" s="53"/>
      <c r="CQC42" s="53"/>
      <c r="CQD42" s="53"/>
      <c r="CQE42" s="53"/>
      <c r="CQF42" s="53"/>
      <c r="CQG42" s="53"/>
      <c r="CQH42" s="53"/>
      <c r="CQI42" s="53"/>
      <c r="CQJ42" s="53"/>
      <c r="CQK42" s="53"/>
      <c r="CQL42" s="53"/>
      <c r="CQM42" s="53"/>
      <c r="CQN42" s="53"/>
      <c r="CQO42" s="53"/>
      <c r="CQP42" s="53"/>
      <c r="CQQ42" s="53"/>
      <c r="CQR42" s="53"/>
      <c r="CQS42" s="53"/>
      <c r="CQT42" s="53"/>
      <c r="CQU42" s="53"/>
      <c r="CQV42" s="53"/>
      <c r="CQW42" s="53"/>
      <c r="CQX42" s="53"/>
      <c r="CQY42" s="53"/>
      <c r="CQZ42" s="53"/>
      <c r="CRA42" s="53"/>
      <c r="CRB42" s="53"/>
      <c r="CRC42" s="53"/>
      <c r="CRD42" s="53"/>
      <c r="CRE42" s="53"/>
      <c r="CRF42" s="53"/>
      <c r="CRG42" s="53"/>
      <c r="CRH42" s="53"/>
      <c r="CRI42" s="53"/>
      <c r="CRJ42" s="53"/>
      <c r="CRK42" s="53"/>
      <c r="CRL42" s="53"/>
      <c r="CRM42" s="53"/>
      <c r="CRN42" s="53"/>
      <c r="CRO42" s="53"/>
      <c r="CRP42" s="53"/>
      <c r="CRQ42" s="53"/>
      <c r="CRR42" s="53"/>
      <c r="CRS42" s="53"/>
      <c r="CRT42" s="53"/>
      <c r="CRU42" s="53"/>
      <c r="CRV42" s="53"/>
      <c r="CRW42" s="53"/>
      <c r="CRX42" s="53"/>
      <c r="CRY42" s="53"/>
      <c r="CRZ42" s="53"/>
      <c r="CSA42" s="53"/>
      <c r="CSB42" s="53"/>
      <c r="CSC42" s="53"/>
      <c r="CSD42" s="53"/>
      <c r="CSE42" s="53"/>
      <c r="CSF42" s="53"/>
      <c r="CSG42" s="53"/>
      <c r="CSH42" s="53"/>
      <c r="CSI42" s="53"/>
      <c r="CSJ42" s="53"/>
      <c r="CSK42" s="53"/>
      <c r="CSL42" s="53"/>
      <c r="CSM42" s="53"/>
      <c r="CSN42" s="53"/>
      <c r="CSO42" s="53"/>
      <c r="CSP42" s="53"/>
      <c r="CSQ42" s="53"/>
      <c r="CSR42" s="53"/>
      <c r="CSS42" s="53"/>
      <c r="CST42" s="53"/>
      <c r="CSU42" s="53"/>
      <c r="CSV42" s="53"/>
      <c r="CSW42" s="53"/>
      <c r="CSX42" s="53"/>
      <c r="CSY42" s="53"/>
      <c r="CSZ42" s="53"/>
      <c r="CTA42" s="53"/>
      <c r="CTB42" s="53"/>
      <c r="CTC42" s="53"/>
      <c r="CTD42" s="53"/>
      <c r="CTE42" s="53"/>
      <c r="CTF42" s="53"/>
      <c r="CTG42" s="53"/>
      <c r="CTH42" s="53"/>
      <c r="CTI42" s="53"/>
      <c r="CTJ42" s="53"/>
      <c r="CTK42" s="53"/>
      <c r="CTL42" s="53"/>
      <c r="CTM42" s="53"/>
      <c r="CTN42" s="53"/>
      <c r="CTO42" s="53"/>
      <c r="CTP42" s="53"/>
      <c r="CTQ42" s="53"/>
      <c r="CTR42" s="53"/>
      <c r="CTS42" s="53"/>
      <c r="CTT42" s="53"/>
      <c r="CTU42" s="53"/>
      <c r="CTV42" s="53"/>
      <c r="CTW42" s="53"/>
      <c r="CTX42" s="53"/>
      <c r="CTY42" s="53"/>
      <c r="CTZ42" s="53"/>
      <c r="CUA42" s="53"/>
      <c r="CUB42" s="53"/>
      <c r="CUC42" s="53"/>
      <c r="CUD42" s="53"/>
      <c r="CUE42" s="53"/>
      <c r="CUF42" s="53"/>
      <c r="CUG42" s="53"/>
      <c r="CUH42" s="53"/>
      <c r="CUI42" s="53"/>
      <c r="CUJ42" s="53"/>
      <c r="CUK42" s="53"/>
      <c r="CUL42" s="53"/>
      <c r="CUM42" s="53"/>
      <c r="CUN42" s="53"/>
      <c r="CUO42" s="53"/>
      <c r="CUP42" s="53"/>
      <c r="CUQ42" s="53"/>
      <c r="CUR42" s="53"/>
      <c r="CUS42" s="53"/>
      <c r="CUT42" s="53"/>
      <c r="CUU42" s="53"/>
      <c r="CUV42" s="53"/>
      <c r="CUW42" s="53"/>
      <c r="CUX42" s="53"/>
      <c r="CUY42" s="53"/>
      <c r="CUZ42" s="53"/>
      <c r="CVA42" s="53"/>
      <c r="CVB42" s="53"/>
      <c r="CVC42" s="53"/>
      <c r="CVD42" s="53"/>
      <c r="CVE42" s="53"/>
      <c r="CVF42" s="53"/>
      <c r="CVG42" s="53"/>
      <c r="CVH42" s="53"/>
      <c r="CVI42" s="53"/>
      <c r="CVJ42" s="53"/>
      <c r="CVK42" s="53"/>
      <c r="CVL42" s="53"/>
      <c r="CVM42" s="53"/>
      <c r="CVN42" s="53"/>
      <c r="CVO42" s="53"/>
      <c r="CVP42" s="53"/>
      <c r="CVQ42" s="53"/>
      <c r="CVR42" s="53"/>
      <c r="CVS42" s="53"/>
      <c r="CVT42" s="53"/>
      <c r="CVU42" s="53"/>
      <c r="CVV42" s="53"/>
      <c r="CVW42" s="53"/>
      <c r="CVX42" s="53"/>
      <c r="CVY42" s="53"/>
      <c r="CVZ42" s="53"/>
      <c r="CWA42" s="53"/>
      <c r="CWB42" s="53"/>
      <c r="CWC42" s="53"/>
      <c r="CWD42" s="53"/>
      <c r="CWE42" s="53"/>
      <c r="CWF42" s="53"/>
      <c r="CWG42" s="53"/>
      <c r="CWH42" s="53"/>
      <c r="CWI42" s="53"/>
      <c r="CWJ42" s="53"/>
      <c r="CWK42" s="53"/>
      <c r="CWL42" s="53"/>
      <c r="CWM42" s="53"/>
      <c r="CWN42" s="53"/>
      <c r="CWO42" s="53"/>
      <c r="CWP42" s="53"/>
      <c r="CWQ42" s="53"/>
      <c r="CWR42" s="53"/>
      <c r="CWS42" s="53"/>
      <c r="CWT42" s="53"/>
      <c r="CWU42" s="53"/>
      <c r="CWV42" s="53"/>
      <c r="CWW42" s="53"/>
      <c r="CWX42" s="53"/>
      <c r="CWY42" s="53"/>
      <c r="CWZ42" s="53"/>
      <c r="CXA42" s="53"/>
      <c r="CXB42" s="53"/>
      <c r="CXC42" s="53"/>
      <c r="CXD42" s="53"/>
      <c r="CXE42" s="53"/>
      <c r="CXF42" s="53"/>
      <c r="CXG42" s="53"/>
      <c r="CXH42" s="53"/>
      <c r="CXI42" s="53"/>
      <c r="CXJ42" s="53"/>
      <c r="CXK42" s="53"/>
      <c r="CXL42" s="53"/>
      <c r="CXM42" s="53"/>
      <c r="CXN42" s="53"/>
      <c r="CXO42" s="53"/>
      <c r="CXP42" s="53"/>
      <c r="CXQ42" s="53"/>
      <c r="CXR42" s="53"/>
      <c r="CXS42" s="53"/>
      <c r="CXT42" s="53"/>
      <c r="CXU42" s="53"/>
      <c r="CXV42" s="53"/>
      <c r="CXW42" s="53"/>
      <c r="CXX42" s="53"/>
      <c r="CXY42" s="53"/>
      <c r="CXZ42" s="53"/>
      <c r="CYA42" s="53"/>
      <c r="CYB42" s="53"/>
      <c r="CYC42" s="53"/>
      <c r="CYD42" s="53"/>
      <c r="CYE42" s="53"/>
      <c r="CYF42" s="53"/>
      <c r="CYG42" s="53"/>
      <c r="CYH42" s="53"/>
      <c r="CYI42" s="53"/>
      <c r="CYJ42" s="53"/>
      <c r="CYK42" s="53"/>
      <c r="CYL42" s="53"/>
      <c r="CYM42" s="53"/>
      <c r="CYN42" s="53"/>
      <c r="CYO42" s="53"/>
      <c r="CYP42" s="53"/>
      <c r="CYQ42" s="53"/>
      <c r="CYR42" s="53"/>
      <c r="CYS42" s="53"/>
      <c r="CYT42" s="53"/>
      <c r="CYU42" s="53"/>
      <c r="CYV42" s="53"/>
      <c r="CYW42" s="53"/>
      <c r="CYX42" s="53"/>
      <c r="CYY42" s="53"/>
      <c r="CYZ42" s="53"/>
      <c r="CZA42" s="53"/>
      <c r="CZB42" s="53"/>
      <c r="CZC42" s="53"/>
      <c r="CZD42" s="53"/>
      <c r="CZE42" s="53"/>
      <c r="CZF42" s="53"/>
      <c r="CZG42" s="53"/>
      <c r="CZH42" s="53"/>
      <c r="CZI42" s="53"/>
      <c r="CZJ42" s="53"/>
      <c r="CZK42" s="53"/>
      <c r="CZL42" s="53"/>
      <c r="CZM42" s="53"/>
      <c r="CZN42" s="53"/>
      <c r="CZO42" s="53"/>
      <c r="CZP42" s="53"/>
      <c r="CZQ42" s="53"/>
      <c r="CZR42" s="53"/>
      <c r="CZS42" s="53"/>
      <c r="CZT42" s="53"/>
      <c r="CZU42" s="53"/>
      <c r="CZV42" s="53"/>
      <c r="CZW42" s="53"/>
      <c r="CZX42" s="53"/>
      <c r="CZY42" s="53"/>
      <c r="CZZ42" s="53"/>
      <c r="DAA42" s="53"/>
      <c r="DAB42" s="53"/>
      <c r="DAC42" s="53"/>
      <c r="DAD42" s="53"/>
      <c r="DAE42" s="53"/>
      <c r="DAF42" s="53"/>
      <c r="DAG42" s="53"/>
      <c r="DAH42" s="53"/>
      <c r="DAI42" s="53"/>
      <c r="DAJ42" s="53"/>
      <c r="DAK42" s="53"/>
      <c r="DAL42" s="53"/>
      <c r="DAM42" s="53"/>
      <c r="DAN42" s="53"/>
      <c r="DAO42" s="53"/>
      <c r="DAP42" s="53"/>
      <c r="DAQ42" s="53"/>
      <c r="DAR42" s="53"/>
      <c r="DAS42" s="53"/>
      <c r="DAT42" s="53"/>
      <c r="DAU42" s="53"/>
      <c r="DAV42" s="53"/>
      <c r="DAW42" s="53"/>
      <c r="DAX42" s="53"/>
      <c r="DAY42" s="53"/>
      <c r="DAZ42" s="53"/>
      <c r="DBA42" s="53"/>
      <c r="DBB42" s="53"/>
      <c r="DBC42" s="53"/>
      <c r="DBD42" s="53"/>
      <c r="DBE42" s="53"/>
      <c r="DBF42" s="53"/>
      <c r="DBG42" s="53"/>
      <c r="DBH42" s="53"/>
      <c r="DBI42" s="53"/>
      <c r="DBJ42" s="53"/>
      <c r="DBK42" s="53"/>
      <c r="DBL42" s="53"/>
      <c r="DBM42" s="53"/>
      <c r="DBN42" s="53"/>
      <c r="DBO42" s="53"/>
      <c r="DBP42" s="53"/>
      <c r="DBQ42" s="53"/>
      <c r="DBR42" s="53"/>
      <c r="DBS42" s="53"/>
      <c r="DBT42" s="53"/>
      <c r="DBU42" s="53"/>
      <c r="DBV42" s="53"/>
      <c r="DBW42" s="53"/>
      <c r="DBX42" s="53"/>
      <c r="DBY42" s="53"/>
      <c r="DBZ42" s="53"/>
      <c r="DCA42" s="53"/>
      <c r="DCB42" s="53"/>
      <c r="DCC42" s="53"/>
      <c r="DCD42" s="53"/>
      <c r="DCE42" s="53"/>
      <c r="DCF42" s="53"/>
      <c r="DCG42" s="53"/>
      <c r="DCH42" s="53"/>
      <c r="DCI42" s="53"/>
      <c r="DCJ42" s="53"/>
      <c r="DCK42" s="53"/>
      <c r="DCL42" s="53"/>
      <c r="DCM42" s="53"/>
      <c r="DCN42" s="53"/>
      <c r="DCO42" s="53"/>
      <c r="DCP42" s="53"/>
      <c r="DCQ42" s="53"/>
      <c r="DCR42" s="53"/>
      <c r="DCS42" s="53"/>
      <c r="DCT42" s="53"/>
      <c r="DCU42" s="53"/>
      <c r="DCV42" s="53"/>
      <c r="DCW42" s="53"/>
      <c r="DCX42" s="53"/>
      <c r="DCY42" s="53"/>
      <c r="DCZ42" s="53"/>
      <c r="DDA42" s="53"/>
      <c r="DDB42" s="53"/>
      <c r="DDC42" s="53"/>
      <c r="DDD42" s="53"/>
      <c r="DDE42" s="53"/>
      <c r="DDF42" s="53"/>
      <c r="DDG42" s="53"/>
      <c r="DDH42" s="53"/>
      <c r="DDI42" s="53"/>
      <c r="DDJ42" s="53"/>
      <c r="DDK42" s="53"/>
      <c r="DDL42" s="53"/>
      <c r="DDM42" s="53"/>
      <c r="DDN42" s="53"/>
      <c r="DDO42" s="53"/>
      <c r="DDP42" s="53"/>
      <c r="DDQ42" s="53"/>
      <c r="DDR42" s="53"/>
      <c r="DDS42" s="53"/>
      <c r="DDT42" s="53"/>
      <c r="DDU42" s="53"/>
      <c r="DDV42" s="53"/>
      <c r="DDW42" s="53"/>
      <c r="DDX42" s="53"/>
      <c r="DDY42" s="53"/>
      <c r="DDZ42" s="53"/>
      <c r="DEA42" s="53"/>
      <c r="DEB42" s="53"/>
      <c r="DEC42" s="53"/>
      <c r="DED42" s="53"/>
      <c r="DEE42" s="53"/>
      <c r="DEF42" s="53"/>
      <c r="DEG42" s="53"/>
      <c r="DEH42" s="53"/>
      <c r="DEI42" s="53"/>
      <c r="DEJ42" s="53"/>
      <c r="DEK42" s="53"/>
      <c r="DEL42" s="53"/>
      <c r="DEM42" s="53"/>
      <c r="DEN42" s="53"/>
      <c r="DEO42" s="53"/>
      <c r="DEP42" s="53"/>
      <c r="DEQ42" s="53"/>
      <c r="DER42" s="53"/>
      <c r="DES42" s="53"/>
      <c r="DET42" s="53"/>
      <c r="DEU42" s="53"/>
      <c r="DEV42" s="53"/>
      <c r="DEW42" s="53"/>
      <c r="DEX42" s="53"/>
      <c r="DEY42" s="53"/>
      <c r="DEZ42" s="53"/>
      <c r="DFA42" s="53"/>
      <c r="DFB42" s="53"/>
      <c r="DFC42" s="53"/>
      <c r="DFD42" s="53"/>
      <c r="DFE42" s="53"/>
      <c r="DFF42" s="53"/>
      <c r="DFG42" s="53"/>
      <c r="DFH42" s="53"/>
      <c r="DFI42" s="53"/>
      <c r="DFJ42" s="53"/>
      <c r="DFK42" s="53"/>
      <c r="DFL42" s="53"/>
      <c r="DFM42" s="53"/>
      <c r="DFN42" s="53"/>
      <c r="DFO42" s="53"/>
      <c r="DFP42" s="53"/>
      <c r="DFQ42" s="53"/>
      <c r="DFR42" s="53"/>
      <c r="DFS42" s="53"/>
      <c r="DFT42" s="53"/>
      <c r="DFU42" s="53"/>
      <c r="DFV42" s="53"/>
      <c r="DFW42" s="53"/>
      <c r="DFX42" s="53"/>
      <c r="DFY42" s="53"/>
      <c r="DFZ42" s="53"/>
      <c r="DGA42" s="53"/>
      <c r="DGB42" s="53"/>
      <c r="DGC42" s="53"/>
      <c r="DGD42" s="53"/>
      <c r="DGE42" s="53"/>
      <c r="DGF42" s="53"/>
      <c r="DGG42" s="53"/>
      <c r="DGH42" s="53"/>
      <c r="DGI42" s="53"/>
      <c r="DGJ42" s="53"/>
      <c r="DGK42" s="53"/>
      <c r="DGL42" s="53"/>
      <c r="DGM42" s="53"/>
      <c r="DGN42" s="53"/>
      <c r="DGO42" s="53"/>
      <c r="DGP42" s="53"/>
      <c r="DGQ42" s="53"/>
      <c r="DGR42" s="53"/>
      <c r="DGS42" s="53"/>
      <c r="DGT42" s="53"/>
      <c r="DGU42" s="53"/>
      <c r="DGV42" s="53"/>
      <c r="DGW42" s="53"/>
      <c r="DGX42" s="53"/>
      <c r="DGY42" s="53"/>
      <c r="DGZ42" s="53"/>
      <c r="DHA42" s="53"/>
      <c r="DHB42" s="53"/>
      <c r="DHC42" s="53"/>
      <c r="DHD42" s="53"/>
      <c r="DHE42" s="53"/>
      <c r="DHF42" s="53"/>
      <c r="DHG42" s="53"/>
      <c r="DHH42" s="53"/>
      <c r="DHI42" s="53"/>
      <c r="DHJ42" s="53"/>
      <c r="DHK42" s="53"/>
      <c r="DHL42" s="53"/>
      <c r="DHM42" s="53"/>
      <c r="DHN42" s="53"/>
      <c r="DHO42" s="53"/>
      <c r="DHP42" s="53"/>
      <c r="DHQ42" s="53"/>
      <c r="DHR42" s="53"/>
      <c r="DHS42" s="53"/>
      <c r="DHT42" s="53"/>
      <c r="DHU42" s="53"/>
      <c r="DHV42" s="53"/>
      <c r="DHW42" s="53"/>
      <c r="DHX42" s="53"/>
      <c r="DHY42" s="53"/>
      <c r="DHZ42" s="53"/>
      <c r="DIA42" s="53"/>
      <c r="DIB42" s="53"/>
      <c r="DIC42" s="53"/>
      <c r="DID42" s="53"/>
      <c r="DIE42" s="53"/>
      <c r="DIF42" s="53"/>
      <c r="DIG42" s="53"/>
      <c r="DIH42" s="53"/>
      <c r="DII42" s="53"/>
      <c r="DIJ42" s="53"/>
      <c r="DIK42" s="53"/>
      <c r="DIL42" s="53"/>
      <c r="DIM42" s="53"/>
      <c r="DIN42" s="53"/>
      <c r="DIO42" s="53"/>
      <c r="DIP42" s="53"/>
      <c r="DIQ42" s="53"/>
      <c r="DIR42" s="53"/>
      <c r="DIS42" s="53"/>
      <c r="DIT42" s="53"/>
      <c r="DIU42" s="53"/>
      <c r="DIV42" s="53"/>
      <c r="DIW42" s="53"/>
      <c r="DIX42" s="53"/>
      <c r="DIY42" s="53"/>
      <c r="DIZ42" s="53"/>
      <c r="DJA42" s="53"/>
      <c r="DJB42" s="53"/>
      <c r="DJC42" s="53"/>
      <c r="DJD42" s="53"/>
      <c r="DJE42" s="53"/>
      <c r="DJF42" s="53"/>
      <c r="DJG42" s="53"/>
      <c r="DJH42" s="53"/>
      <c r="DJI42" s="53"/>
      <c r="DJJ42" s="53"/>
      <c r="DJK42" s="53"/>
      <c r="DJL42" s="53"/>
      <c r="DJM42" s="53"/>
      <c r="DJN42" s="53"/>
      <c r="DJO42" s="53"/>
      <c r="DJP42" s="53"/>
      <c r="DJQ42" s="53"/>
      <c r="DJR42" s="53"/>
      <c r="DJS42" s="53"/>
      <c r="DJT42" s="53"/>
      <c r="DJU42" s="53"/>
      <c r="DJV42" s="53"/>
      <c r="DJW42" s="53"/>
      <c r="DJX42" s="53"/>
      <c r="DJY42" s="53"/>
      <c r="DJZ42" s="53"/>
      <c r="DKA42" s="53"/>
      <c r="DKB42" s="53"/>
      <c r="DKC42" s="53"/>
      <c r="DKD42" s="53"/>
      <c r="DKE42" s="53"/>
      <c r="DKF42" s="53"/>
      <c r="DKG42" s="53"/>
      <c r="DKH42" s="53"/>
      <c r="DKI42" s="53"/>
      <c r="DKJ42" s="53"/>
      <c r="DKK42" s="53"/>
      <c r="DKL42" s="53"/>
      <c r="DKM42" s="53"/>
      <c r="DKN42" s="53"/>
      <c r="DKO42" s="53"/>
      <c r="DKP42" s="53"/>
      <c r="DKQ42" s="53"/>
      <c r="DKR42" s="53"/>
      <c r="DKS42" s="53"/>
      <c r="DKT42" s="53"/>
      <c r="DKU42" s="53"/>
      <c r="DKV42" s="53"/>
      <c r="DKW42" s="53"/>
      <c r="DKX42" s="53"/>
      <c r="DKY42" s="53"/>
      <c r="DKZ42" s="53"/>
      <c r="DLA42" s="53"/>
      <c r="DLB42" s="53"/>
      <c r="DLC42" s="53"/>
      <c r="DLD42" s="53"/>
      <c r="DLE42" s="53"/>
      <c r="DLF42" s="53"/>
      <c r="DLG42" s="53"/>
      <c r="DLH42" s="53"/>
      <c r="DLI42" s="53"/>
      <c r="DLJ42" s="53"/>
      <c r="DLK42" s="53"/>
      <c r="DLL42" s="53"/>
      <c r="DLM42" s="53"/>
      <c r="DLN42" s="53"/>
      <c r="DLO42" s="53"/>
      <c r="DLP42" s="53"/>
      <c r="DLQ42" s="53"/>
      <c r="DLR42" s="53"/>
      <c r="DLS42" s="53"/>
      <c r="DLT42" s="53"/>
      <c r="DLU42" s="53"/>
      <c r="DLV42" s="53"/>
      <c r="DLW42" s="53"/>
      <c r="DLX42" s="53"/>
      <c r="DLY42" s="53"/>
      <c r="DLZ42" s="53"/>
      <c r="DMA42" s="53"/>
      <c r="DMB42" s="53"/>
      <c r="DMC42" s="53"/>
      <c r="DMD42" s="53"/>
      <c r="DME42" s="53"/>
      <c r="DMF42" s="53"/>
      <c r="DMG42" s="53"/>
      <c r="DMH42" s="53"/>
      <c r="DMI42" s="53"/>
      <c r="DMJ42" s="53"/>
      <c r="DMK42" s="53"/>
      <c r="DML42" s="53"/>
      <c r="DMM42" s="53"/>
      <c r="DMN42" s="53"/>
      <c r="DMO42" s="53"/>
      <c r="DMP42" s="53"/>
      <c r="DMQ42" s="53"/>
      <c r="DMR42" s="53"/>
      <c r="DMS42" s="53"/>
      <c r="DMT42" s="53"/>
      <c r="DMU42" s="53"/>
      <c r="DMV42" s="53"/>
      <c r="DMW42" s="53"/>
      <c r="DMX42" s="53"/>
      <c r="DMY42" s="53"/>
      <c r="DMZ42" s="53"/>
      <c r="DNA42" s="53"/>
      <c r="DNB42" s="53"/>
      <c r="DNC42" s="53"/>
      <c r="DND42" s="53"/>
      <c r="DNE42" s="53"/>
      <c r="DNF42" s="53"/>
      <c r="DNG42" s="53"/>
      <c r="DNH42" s="53"/>
      <c r="DNI42" s="53"/>
      <c r="DNJ42" s="53"/>
      <c r="DNK42" s="53"/>
      <c r="DNL42" s="53"/>
      <c r="DNM42" s="53"/>
      <c r="DNN42" s="53"/>
      <c r="DNO42" s="53"/>
      <c r="DNP42" s="53"/>
      <c r="DNQ42" s="53"/>
      <c r="DNR42" s="53"/>
      <c r="DNS42" s="53"/>
      <c r="DNT42" s="53"/>
      <c r="DNU42" s="53"/>
      <c r="DNV42" s="53"/>
      <c r="DNW42" s="53"/>
      <c r="DNX42" s="53"/>
      <c r="DNY42" s="53"/>
      <c r="DNZ42" s="53"/>
      <c r="DOA42" s="53"/>
      <c r="DOB42" s="53"/>
      <c r="DOC42" s="53"/>
      <c r="DOD42" s="53"/>
      <c r="DOE42" s="53"/>
      <c r="DOF42" s="53"/>
      <c r="DOG42" s="53"/>
      <c r="DOH42" s="53"/>
      <c r="DOI42" s="53"/>
      <c r="DOJ42" s="53"/>
      <c r="DOK42" s="53"/>
      <c r="DOL42" s="53"/>
      <c r="DOM42" s="53"/>
      <c r="DON42" s="53"/>
      <c r="DOO42" s="53"/>
      <c r="DOP42" s="53"/>
      <c r="DOQ42" s="53"/>
      <c r="DOR42" s="53"/>
      <c r="DOS42" s="53"/>
      <c r="DOT42" s="53"/>
      <c r="DOU42" s="53"/>
      <c r="DOV42" s="53"/>
      <c r="DOW42" s="53"/>
      <c r="DOX42" s="53"/>
      <c r="DOY42" s="53"/>
      <c r="DOZ42" s="53"/>
      <c r="DPA42" s="53"/>
      <c r="DPB42" s="53"/>
      <c r="DPC42" s="53"/>
      <c r="DPD42" s="53"/>
      <c r="DPE42" s="53"/>
      <c r="DPF42" s="53"/>
      <c r="DPG42" s="53"/>
      <c r="DPH42" s="53"/>
      <c r="DPI42" s="53"/>
      <c r="DPJ42" s="53"/>
      <c r="DPK42" s="53"/>
      <c r="DPL42" s="53"/>
      <c r="DPM42" s="53"/>
      <c r="DPN42" s="53"/>
      <c r="DPO42" s="53"/>
      <c r="DPP42" s="53"/>
      <c r="DPQ42" s="53"/>
      <c r="DPR42" s="53"/>
      <c r="DPS42" s="53"/>
      <c r="DPT42" s="53"/>
      <c r="DPU42" s="53"/>
      <c r="DPV42" s="53"/>
      <c r="DPW42" s="53"/>
      <c r="DPX42" s="53"/>
      <c r="DPY42" s="53"/>
      <c r="DPZ42" s="53"/>
      <c r="DQA42" s="53"/>
      <c r="DQB42" s="53"/>
      <c r="DQC42" s="53"/>
      <c r="DQD42" s="53"/>
      <c r="DQE42" s="53"/>
      <c r="DQF42" s="53"/>
      <c r="DQG42" s="53"/>
      <c r="DQH42" s="53"/>
      <c r="DQI42" s="53"/>
      <c r="DQJ42" s="53"/>
      <c r="DQK42" s="53"/>
      <c r="DQL42" s="53"/>
      <c r="DQM42" s="53"/>
      <c r="DQN42" s="53"/>
      <c r="DQO42" s="53"/>
      <c r="DQP42" s="53"/>
      <c r="DQQ42" s="53"/>
      <c r="DQR42" s="53"/>
      <c r="DQS42" s="53"/>
      <c r="DQT42" s="53"/>
      <c r="DQU42" s="53"/>
      <c r="DQV42" s="53"/>
      <c r="DQW42" s="53"/>
      <c r="DQX42" s="53"/>
      <c r="DQY42" s="53"/>
      <c r="DQZ42" s="53"/>
      <c r="DRA42" s="53"/>
      <c r="DRB42" s="53"/>
      <c r="DRC42" s="53"/>
      <c r="DRD42" s="53"/>
      <c r="DRE42" s="53"/>
      <c r="DRF42" s="53"/>
      <c r="DRG42" s="53"/>
      <c r="DRH42" s="53"/>
      <c r="DRI42" s="53"/>
      <c r="DRJ42" s="53"/>
      <c r="DRK42" s="53"/>
      <c r="DRL42" s="53"/>
      <c r="DRM42" s="53"/>
      <c r="DRN42" s="53"/>
      <c r="DRO42" s="53"/>
      <c r="DRP42" s="53"/>
      <c r="DRQ42" s="53"/>
      <c r="DRR42" s="53"/>
      <c r="DRS42" s="53"/>
      <c r="DRT42" s="53"/>
      <c r="DRU42" s="53"/>
      <c r="DRV42" s="53"/>
      <c r="DRW42" s="53"/>
      <c r="DRX42" s="53"/>
      <c r="DRY42" s="53"/>
      <c r="DRZ42" s="53"/>
      <c r="DSA42" s="53"/>
      <c r="DSB42" s="53"/>
      <c r="DSC42" s="53"/>
      <c r="DSD42" s="53"/>
      <c r="DSE42" s="53"/>
      <c r="DSF42" s="53"/>
      <c r="DSG42" s="53"/>
      <c r="DSH42" s="53"/>
      <c r="DSI42" s="53"/>
      <c r="DSJ42" s="53"/>
      <c r="DSK42" s="53"/>
      <c r="DSL42" s="53"/>
      <c r="DSM42" s="53"/>
      <c r="DSN42" s="53"/>
      <c r="DSO42" s="53"/>
      <c r="DSP42" s="53"/>
      <c r="DSQ42" s="53"/>
      <c r="DSR42" s="53"/>
      <c r="DSS42" s="53"/>
      <c r="DST42" s="53"/>
      <c r="DSU42" s="53"/>
      <c r="DSV42" s="53"/>
      <c r="DSW42" s="53"/>
      <c r="DSX42" s="53"/>
      <c r="DSY42" s="53"/>
      <c r="DSZ42" s="53"/>
      <c r="DTA42" s="53"/>
      <c r="DTB42" s="53"/>
      <c r="DTC42" s="53"/>
      <c r="DTD42" s="53"/>
      <c r="DTE42" s="53"/>
      <c r="DTF42" s="53"/>
      <c r="DTG42" s="53"/>
      <c r="DTH42" s="53"/>
      <c r="DTI42" s="53"/>
      <c r="DTJ42" s="53"/>
      <c r="DTK42" s="53"/>
      <c r="DTL42" s="53"/>
      <c r="DTM42" s="53"/>
      <c r="DTN42" s="53"/>
      <c r="DTO42" s="53"/>
      <c r="DTP42" s="53"/>
      <c r="DTQ42" s="53"/>
      <c r="DTR42" s="53"/>
      <c r="DTS42" s="53"/>
      <c r="DTT42" s="53"/>
      <c r="DTU42" s="53"/>
      <c r="DTV42" s="53"/>
      <c r="DTW42" s="53"/>
      <c r="DTX42" s="53"/>
      <c r="DTY42" s="53"/>
      <c r="DTZ42" s="53"/>
      <c r="DUA42" s="53"/>
      <c r="DUB42" s="53"/>
      <c r="DUC42" s="53"/>
      <c r="DUD42" s="53"/>
      <c r="DUE42" s="53"/>
      <c r="DUF42" s="53"/>
      <c r="DUG42" s="53"/>
      <c r="DUH42" s="53"/>
      <c r="DUI42" s="53"/>
      <c r="DUJ42" s="53"/>
      <c r="DUK42" s="53"/>
      <c r="DUL42" s="53"/>
      <c r="DUM42" s="53"/>
      <c r="DUN42" s="53"/>
      <c r="DUO42" s="53"/>
      <c r="DUP42" s="53"/>
      <c r="DUQ42" s="53"/>
      <c r="DUR42" s="53"/>
      <c r="DUS42" s="53"/>
      <c r="DUT42" s="53"/>
      <c r="DUU42" s="53"/>
      <c r="DUV42" s="53"/>
      <c r="DUW42" s="53"/>
      <c r="DUX42" s="53"/>
      <c r="DUY42" s="53"/>
      <c r="DUZ42" s="53"/>
      <c r="DVA42" s="53"/>
      <c r="DVB42" s="53"/>
      <c r="DVC42" s="53"/>
      <c r="DVD42" s="53"/>
      <c r="DVE42" s="53"/>
      <c r="DVF42" s="53"/>
      <c r="DVG42" s="53"/>
      <c r="DVH42" s="53"/>
      <c r="DVI42" s="53"/>
      <c r="DVJ42" s="53"/>
      <c r="DVK42" s="53"/>
      <c r="DVL42" s="53"/>
      <c r="DVM42" s="53"/>
      <c r="DVN42" s="53"/>
      <c r="DVO42" s="53"/>
      <c r="DVP42" s="53"/>
      <c r="DVQ42" s="53"/>
      <c r="DVR42" s="53"/>
      <c r="DVS42" s="53"/>
      <c r="DVT42" s="53"/>
      <c r="DVU42" s="53"/>
      <c r="DVV42" s="53"/>
      <c r="DVW42" s="53"/>
      <c r="DVX42" s="53"/>
      <c r="DVY42" s="53"/>
      <c r="DVZ42" s="53"/>
      <c r="DWA42" s="53"/>
      <c r="DWB42" s="53"/>
      <c r="DWC42" s="53"/>
      <c r="DWD42" s="53"/>
      <c r="DWE42" s="53"/>
      <c r="DWF42" s="53"/>
      <c r="DWG42" s="53"/>
      <c r="DWH42" s="53"/>
      <c r="DWI42" s="53"/>
      <c r="DWJ42" s="53"/>
      <c r="DWK42" s="53"/>
      <c r="DWL42" s="53"/>
      <c r="DWM42" s="53"/>
      <c r="DWN42" s="53"/>
      <c r="DWO42" s="53"/>
      <c r="DWP42" s="53"/>
      <c r="DWQ42" s="53"/>
      <c r="DWR42" s="53"/>
      <c r="DWS42" s="53"/>
      <c r="DWT42" s="53"/>
      <c r="DWU42" s="53"/>
      <c r="DWV42" s="53"/>
      <c r="DWW42" s="53"/>
      <c r="DWX42" s="53"/>
      <c r="DWY42" s="53"/>
      <c r="DWZ42" s="53"/>
      <c r="DXA42" s="53"/>
      <c r="DXB42" s="53"/>
      <c r="DXC42" s="53"/>
      <c r="DXD42" s="53"/>
      <c r="DXE42" s="53"/>
      <c r="DXF42" s="53"/>
      <c r="DXG42" s="53"/>
      <c r="DXH42" s="53"/>
      <c r="DXI42" s="53"/>
      <c r="DXJ42" s="53"/>
      <c r="DXK42" s="53"/>
      <c r="DXL42" s="53"/>
      <c r="DXM42" s="53"/>
      <c r="DXN42" s="53"/>
      <c r="DXO42" s="53"/>
      <c r="DXP42" s="53"/>
      <c r="DXQ42" s="53"/>
      <c r="DXR42" s="53"/>
      <c r="DXS42" s="53"/>
      <c r="DXT42" s="53"/>
      <c r="DXU42" s="53"/>
      <c r="DXV42" s="53"/>
      <c r="DXW42" s="53"/>
      <c r="DXX42" s="53"/>
      <c r="DXY42" s="53"/>
      <c r="DXZ42" s="53"/>
      <c r="DYA42" s="53"/>
      <c r="DYB42" s="53"/>
      <c r="DYC42" s="53"/>
      <c r="DYD42" s="53"/>
      <c r="DYE42" s="53"/>
      <c r="DYF42" s="53"/>
      <c r="DYG42" s="53"/>
      <c r="DYH42" s="53"/>
      <c r="DYI42" s="53"/>
      <c r="DYJ42" s="53"/>
      <c r="DYK42" s="53"/>
      <c r="DYL42" s="53"/>
      <c r="DYM42" s="53"/>
      <c r="DYN42" s="53"/>
      <c r="DYO42" s="53"/>
      <c r="DYP42" s="53"/>
      <c r="DYQ42" s="53"/>
      <c r="DYR42" s="53"/>
      <c r="DYS42" s="53"/>
      <c r="DYT42" s="53"/>
      <c r="DYU42" s="53"/>
      <c r="DYV42" s="53"/>
      <c r="DYW42" s="53"/>
      <c r="DYX42" s="53"/>
      <c r="DYY42" s="53"/>
      <c r="DYZ42" s="53"/>
      <c r="DZA42" s="53"/>
      <c r="DZB42" s="53"/>
      <c r="DZC42" s="53"/>
      <c r="DZD42" s="53"/>
      <c r="DZE42" s="53"/>
      <c r="DZF42" s="53"/>
      <c r="DZG42" s="53"/>
      <c r="DZH42" s="53"/>
      <c r="DZI42" s="53"/>
      <c r="DZJ42" s="53"/>
      <c r="DZK42" s="53"/>
      <c r="DZL42" s="53"/>
      <c r="DZM42" s="53"/>
      <c r="DZN42" s="53"/>
      <c r="DZO42" s="53"/>
      <c r="DZP42" s="53"/>
      <c r="DZQ42" s="53"/>
      <c r="DZR42" s="53"/>
      <c r="DZS42" s="53"/>
      <c r="DZT42" s="53"/>
      <c r="DZU42" s="53"/>
      <c r="DZV42" s="53"/>
      <c r="DZW42" s="53"/>
      <c r="DZX42" s="53"/>
      <c r="DZY42" s="53"/>
      <c r="DZZ42" s="53"/>
      <c r="EAA42" s="53"/>
      <c r="EAB42" s="53"/>
      <c r="EAC42" s="53"/>
      <c r="EAD42" s="53"/>
      <c r="EAE42" s="53"/>
      <c r="EAF42" s="53"/>
      <c r="EAG42" s="53"/>
      <c r="EAH42" s="53"/>
      <c r="EAI42" s="53"/>
      <c r="EAJ42" s="53"/>
      <c r="EAK42" s="53"/>
      <c r="EAL42" s="53"/>
      <c r="EAM42" s="53"/>
      <c r="EAN42" s="53"/>
      <c r="EAO42" s="53"/>
      <c r="EAP42" s="53"/>
      <c r="EAQ42" s="53"/>
      <c r="EAR42" s="53"/>
      <c r="EAS42" s="53"/>
      <c r="EAT42" s="53"/>
      <c r="EAU42" s="53"/>
      <c r="EAV42" s="53"/>
      <c r="EAW42" s="53"/>
      <c r="EAX42" s="53"/>
      <c r="EAY42" s="53"/>
      <c r="EAZ42" s="53"/>
      <c r="EBA42" s="53"/>
      <c r="EBB42" s="53"/>
      <c r="EBC42" s="53"/>
      <c r="EBD42" s="53"/>
      <c r="EBE42" s="53"/>
      <c r="EBF42" s="53"/>
      <c r="EBG42" s="53"/>
      <c r="EBH42" s="53"/>
      <c r="EBI42" s="53"/>
      <c r="EBJ42" s="53"/>
      <c r="EBK42" s="53"/>
      <c r="EBL42" s="53"/>
      <c r="EBM42" s="53"/>
      <c r="EBN42" s="53"/>
      <c r="EBO42" s="53"/>
      <c r="EBP42" s="53"/>
      <c r="EBQ42" s="53"/>
      <c r="EBR42" s="53"/>
      <c r="EBS42" s="53"/>
      <c r="EBT42" s="53"/>
      <c r="EBU42" s="53"/>
      <c r="EBV42" s="53"/>
      <c r="EBW42" s="53"/>
      <c r="EBX42" s="53"/>
      <c r="EBY42" s="53"/>
      <c r="EBZ42" s="53"/>
      <c r="ECA42" s="53"/>
      <c r="ECB42" s="53"/>
      <c r="ECC42" s="53"/>
      <c r="ECD42" s="53"/>
      <c r="ECE42" s="53"/>
      <c r="ECF42" s="53"/>
      <c r="ECG42" s="53"/>
      <c r="ECH42" s="53"/>
      <c r="ECI42" s="53"/>
      <c r="ECJ42" s="53"/>
      <c r="ECK42" s="53"/>
      <c r="ECL42" s="53"/>
      <c r="ECM42" s="53"/>
      <c r="ECN42" s="53"/>
      <c r="ECO42" s="53"/>
      <c r="ECP42" s="53"/>
      <c r="ECQ42" s="53"/>
      <c r="ECR42" s="53"/>
      <c r="ECS42" s="53"/>
      <c r="ECT42" s="53"/>
      <c r="ECU42" s="53"/>
      <c r="ECV42" s="53"/>
      <c r="ECW42" s="53"/>
      <c r="ECX42" s="53"/>
      <c r="ECY42" s="53"/>
      <c r="ECZ42" s="53"/>
      <c r="EDA42" s="53"/>
      <c r="EDB42" s="53"/>
      <c r="EDC42" s="53"/>
      <c r="EDD42" s="53"/>
      <c r="EDE42" s="53"/>
      <c r="EDF42" s="53"/>
      <c r="EDG42" s="53"/>
      <c r="EDH42" s="53"/>
      <c r="EDI42" s="53"/>
      <c r="EDJ42" s="53"/>
      <c r="EDK42" s="53"/>
      <c r="EDL42" s="53"/>
      <c r="EDM42" s="53"/>
      <c r="EDN42" s="53"/>
      <c r="EDO42" s="53"/>
      <c r="EDP42" s="53"/>
      <c r="EDQ42" s="53"/>
      <c r="EDR42" s="53"/>
      <c r="EDS42" s="53"/>
      <c r="EDT42" s="53"/>
      <c r="EDU42" s="53"/>
      <c r="EDV42" s="53"/>
      <c r="EDW42" s="53"/>
      <c r="EDX42" s="53"/>
      <c r="EDY42" s="53"/>
      <c r="EDZ42" s="53"/>
      <c r="EEA42" s="53"/>
      <c r="EEB42" s="53"/>
      <c r="EEC42" s="53"/>
      <c r="EED42" s="53"/>
      <c r="EEE42" s="53"/>
      <c r="EEF42" s="53"/>
      <c r="EEG42" s="53"/>
      <c r="EEH42" s="53"/>
      <c r="EEI42" s="53"/>
      <c r="EEJ42" s="53"/>
      <c r="EEK42" s="53"/>
      <c r="EEL42" s="53"/>
      <c r="EEM42" s="53"/>
      <c r="EEN42" s="53"/>
      <c r="EEO42" s="53"/>
      <c r="EEP42" s="53"/>
      <c r="EEQ42" s="53"/>
      <c r="EER42" s="53"/>
      <c r="EES42" s="53"/>
      <c r="EET42" s="53"/>
      <c r="EEU42" s="53"/>
      <c r="EEV42" s="53"/>
      <c r="EEW42" s="53"/>
      <c r="EEX42" s="53"/>
      <c r="EEY42" s="53"/>
      <c r="EEZ42" s="53"/>
      <c r="EFA42" s="53"/>
      <c r="EFB42" s="53"/>
      <c r="EFC42" s="53"/>
      <c r="EFD42" s="53"/>
      <c r="EFE42" s="53"/>
      <c r="EFF42" s="53"/>
      <c r="EFG42" s="53"/>
      <c r="EFH42" s="53"/>
      <c r="EFI42" s="53"/>
      <c r="EFJ42" s="53"/>
      <c r="EFK42" s="53"/>
      <c r="EFL42" s="53"/>
      <c r="EFM42" s="53"/>
      <c r="EFN42" s="53"/>
      <c r="EFO42" s="53"/>
      <c r="EFP42" s="53"/>
      <c r="EFQ42" s="53"/>
      <c r="EFR42" s="53"/>
      <c r="EFS42" s="53"/>
      <c r="EFT42" s="53"/>
      <c r="EFU42" s="53"/>
      <c r="EFV42" s="53"/>
      <c r="EFW42" s="53"/>
      <c r="EFX42" s="53"/>
      <c r="EFY42" s="53"/>
      <c r="EFZ42" s="53"/>
      <c r="EGA42" s="53"/>
      <c r="EGB42" s="53"/>
      <c r="EGC42" s="53"/>
      <c r="EGD42" s="53"/>
      <c r="EGE42" s="53"/>
      <c r="EGF42" s="53"/>
      <c r="EGG42" s="53"/>
      <c r="EGH42" s="53"/>
      <c r="EGI42" s="53"/>
      <c r="EGJ42" s="53"/>
      <c r="EGK42" s="53"/>
      <c r="EGL42" s="53"/>
      <c r="EGM42" s="53"/>
      <c r="EGN42" s="53"/>
      <c r="EGO42" s="53"/>
      <c r="EGP42" s="53"/>
      <c r="EGQ42" s="53"/>
      <c r="EGR42" s="53"/>
      <c r="EGS42" s="53"/>
      <c r="EGT42" s="53"/>
      <c r="EGU42" s="53"/>
      <c r="EGV42" s="53"/>
      <c r="EGW42" s="53"/>
      <c r="EGX42" s="53"/>
      <c r="EGY42" s="53"/>
      <c r="EGZ42" s="53"/>
      <c r="EHA42" s="53"/>
      <c r="EHB42" s="53"/>
      <c r="EHC42" s="53"/>
      <c r="EHD42" s="53"/>
      <c r="EHE42" s="53"/>
      <c r="EHF42" s="53"/>
      <c r="EHG42" s="53"/>
      <c r="EHH42" s="53"/>
      <c r="EHI42" s="53"/>
      <c r="EHJ42" s="53"/>
      <c r="EHK42" s="53"/>
      <c r="EHL42" s="53"/>
      <c r="EHM42" s="53"/>
      <c r="EHN42" s="53"/>
      <c r="EHO42" s="53"/>
      <c r="EHP42" s="53"/>
      <c r="EHQ42" s="53"/>
      <c r="EHR42" s="53"/>
      <c r="EHS42" s="53"/>
      <c r="EHT42" s="53"/>
      <c r="EHU42" s="53"/>
      <c r="EHV42" s="53"/>
      <c r="EHW42" s="53"/>
      <c r="EHX42" s="53"/>
      <c r="EHY42" s="53"/>
      <c r="EHZ42" s="53"/>
      <c r="EIA42" s="53"/>
      <c r="EIB42" s="53"/>
      <c r="EIC42" s="53"/>
      <c r="EID42" s="53"/>
      <c r="EIE42" s="53"/>
      <c r="EIF42" s="53"/>
      <c r="EIG42" s="53"/>
      <c r="EIH42" s="53"/>
      <c r="EII42" s="53"/>
      <c r="EIJ42" s="53"/>
      <c r="EIK42" s="53"/>
      <c r="EIL42" s="53"/>
      <c r="EIM42" s="53"/>
      <c r="EIN42" s="53"/>
      <c r="EIO42" s="53"/>
      <c r="EIP42" s="53"/>
      <c r="EIQ42" s="53"/>
      <c r="EIR42" s="53"/>
      <c r="EIS42" s="53"/>
      <c r="EIT42" s="53"/>
      <c r="EIU42" s="53"/>
      <c r="EIV42" s="53"/>
      <c r="EIW42" s="53"/>
      <c r="EIX42" s="53"/>
      <c r="EIY42" s="53"/>
      <c r="EIZ42" s="53"/>
      <c r="EJA42" s="53"/>
      <c r="EJB42" s="53"/>
      <c r="EJC42" s="53"/>
      <c r="EJD42" s="53"/>
      <c r="EJE42" s="53"/>
      <c r="EJF42" s="53"/>
      <c r="EJG42" s="53"/>
      <c r="EJH42" s="53"/>
      <c r="EJI42" s="53"/>
      <c r="EJJ42" s="53"/>
      <c r="EJK42" s="53"/>
      <c r="EJL42" s="53"/>
      <c r="EJM42" s="53"/>
      <c r="EJN42" s="53"/>
      <c r="EJO42" s="53"/>
      <c r="EJP42" s="53"/>
      <c r="EJQ42" s="53"/>
      <c r="EJR42" s="53"/>
      <c r="EJS42" s="53"/>
      <c r="EJT42" s="53"/>
      <c r="EJU42" s="53"/>
      <c r="EJV42" s="53"/>
      <c r="EJW42" s="53"/>
      <c r="EJX42" s="53"/>
      <c r="EJY42" s="53"/>
      <c r="EJZ42" s="53"/>
      <c r="EKA42" s="53"/>
      <c r="EKB42" s="53"/>
      <c r="EKC42" s="53"/>
      <c r="EKD42" s="53"/>
      <c r="EKE42" s="53"/>
      <c r="EKF42" s="53"/>
      <c r="EKG42" s="53"/>
      <c r="EKH42" s="53"/>
      <c r="EKI42" s="53"/>
      <c r="EKJ42" s="53"/>
      <c r="EKK42" s="53"/>
      <c r="EKL42" s="53"/>
      <c r="EKM42" s="53"/>
      <c r="EKN42" s="53"/>
      <c r="EKO42" s="53"/>
      <c r="EKP42" s="53"/>
      <c r="EKQ42" s="53"/>
      <c r="EKR42" s="53"/>
      <c r="EKS42" s="53"/>
      <c r="EKT42" s="53"/>
      <c r="EKU42" s="53"/>
      <c r="EKV42" s="53"/>
      <c r="EKW42" s="53"/>
      <c r="EKX42" s="53"/>
      <c r="EKY42" s="53"/>
      <c r="EKZ42" s="53"/>
      <c r="ELA42" s="53"/>
      <c r="ELB42" s="53"/>
      <c r="ELC42" s="53"/>
      <c r="ELD42" s="53"/>
      <c r="ELE42" s="53"/>
      <c r="ELF42" s="53"/>
      <c r="ELG42" s="53"/>
      <c r="ELH42" s="53"/>
      <c r="ELI42" s="53"/>
      <c r="ELJ42" s="53"/>
      <c r="ELK42" s="53"/>
      <c r="ELL42" s="53"/>
      <c r="ELM42" s="53"/>
      <c r="ELN42" s="53"/>
      <c r="ELO42" s="53"/>
      <c r="ELP42" s="53"/>
      <c r="ELQ42" s="53"/>
      <c r="ELR42" s="53"/>
      <c r="ELS42" s="53"/>
      <c r="ELT42" s="53"/>
      <c r="ELU42" s="53"/>
      <c r="ELV42" s="53"/>
      <c r="ELW42" s="53"/>
      <c r="ELX42" s="53"/>
      <c r="ELY42" s="53"/>
      <c r="ELZ42" s="53"/>
      <c r="EMA42" s="53"/>
      <c r="EMB42" s="53"/>
      <c r="EMC42" s="53"/>
      <c r="EMD42" s="53"/>
      <c r="EME42" s="53"/>
      <c r="EMF42" s="53"/>
      <c r="EMG42" s="53"/>
      <c r="EMH42" s="53"/>
      <c r="EMI42" s="53"/>
      <c r="EMJ42" s="53"/>
      <c r="EMK42" s="53"/>
      <c r="EML42" s="53"/>
      <c r="EMM42" s="53"/>
      <c r="EMN42" s="53"/>
      <c r="EMO42" s="53"/>
      <c r="EMP42" s="53"/>
      <c r="EMQ42" s="53"/>
      <c r="EMR42" s="53"/>
      <c r="EMS42" s="53"/>
      <c r="EMT42" s="53"/>
      <c r="EMU42" s="53"/>
      <c r="EMV42" s="53"/>
      <c r="EMW42" s="53"/>
      <c r="EMX42" s="53"/>
      <c r="EMY42" s="53"/>
      <c r="EMZ42" s="53"/>
      <c r="ENA42" s="53"/>
      <c r="ENB42" s="53"/>
      <c r="ENC42" s="53"/>
      <c r="END42" s="53"/>
      <c r="ENE42" s="53"/>
      <c r="ENF42" s="53"/>
      <c r="ENG42" s="53"/>
      <c r="ENH42" s="53"/>
      <c r="ENI42" s="53"/>
      <c r="ENJ42" s="53"/>
      <c r="ENK42" s="53"/>
      <c r="ENL42" s="53"/>
      <c r="ENM42" s="53"/>
      <c r="ENN42" s="53"/>
      <c r="ENO42" s="53"/>
      <c r="ENP42" s="53"/>
      <c r="ENQ42" s="53"/>
      <c r="ENR42" s="53"/>
      <c r="ENS42" s="53"/>
      <c r="ENT42" s="53"/>
      <c r="ENU42" s="53"/>
      <c r="ENV42" s="53"/>
      <c r="ENW42" s="53"/>
      <c r="ENX42" s="53"/>
      <c r="ENY42" s="53"/>
      <c r="ENZ42" s="53"/>
      <c r="EOA42" s="53"/>
      <c r="EOB42" s="53"/>
      <c r="EOC42" s="53"/>
      <c r="EOD42" s="53"/>
      <c r="EOE42" s="53"/>
      <c r="EOF42" s="53"/>
      <c r="EOG42" s="53"/>
      <c r="EOH42" s="53"/>
      <c r="EOI42" s="53"/>
      <c r="EOJ42" s="53"/>
      <c r="EOK42" s="53"/>
      <c r="EOL42" s="53"/>
      <c r="EOM42" s="53"/>
      <c r="EON42" s="53"/>
      <c r="EOO42" s="53"/>
      <c r="EOP42" s="53"/>
      <c r="EOQ42" s="53"/>
      <c r="EOR42" s="53"/>
      <c r="EOS42" s="53"/>
      <c r="EOT42" s="53"/>
      <c r="EOU42" s="53"/>
      <c r="EOV42" s="53"/>
      <c r="EOW42" s="53"/>
      <c r="EOX42" s="53"/>
      <c r="EOY42" s="53"/>
      <c r="EOZ42" s="53"/>
      <c r="EPA42" s="53"/>
      <c r="EPB42" s="53"/>
      <c r="EPC42" s="53"/>
      <c r="EPD42" s="53"/>
      <c r="EPE42" s="53"/>
      <c r="EPF42" s="53"/>
      <c r="EPG42" s="53"/>
      <c r="EPH42" s="53"/>
      <c r="EPI42" s="53"/>
      <c r="EPJ42" s="53"/>
      <c r="EPK42" s="53"/>
      <c r="EPL42" s="53"/>
      <c r="EPM42" s="53"/>
      <c r="EPN42" s="53"/>
      <c r="EPO42" s="53"/>
      <c r="EPP42" s="53"/>
      <c r="EPQ42" s="53"/>
      <c r="EPR42" s="53"/>
      <c r="EPS42" s="53"/>
      <c r="EPT42" s="53"/>
      <c r="EPU42" s="53"/>
      <c r="EPV42" s="53"/>
      <c r="EPW42" s="53"/>
      <c r="EPX42" s="53"/>
      <c r="EPY42" s="53"/>
      <c r="EPZ42" s="53"/>
      <c r="EQA42" s="53"/>
      <c r="EQB42" s="53"/>
      <c r="EQC42" s="53"/>
      <c r="EQD42" s="53"/>
      <c r="EQE42" s="53"/>
      <c r="EQF42" s="53"/>
      <c r="EQG42" s="53"/>
      <c r="EQH42" s="53"/>
      <c r="EQI42" s="53"/>
      <c r="EQJ42" s="53"/>
      <c r="EQK42" s="53"/>
      <c r="EQL42" s="53"/>
      <c r="EQM42" s="53"/>
      <c r="EQN42" s="53"/>
      <c r="EQO42" s="53"/>
      <c r="EQP42" s="53"/>
      <c r="EQQ42" s="53"/>
      <c r="EQR42" s="53"/>
      <c r="EQS42" s="53"/>
      <c r="EQT42" s="53"/>
      <c r="EQU42" s="53"/>
      <c r="EQV42" s="53"/>
      <c r="EQW42" s="53"/>
      <c r="EQX42" s="53"/>
      <c r="EQY42" s="53"/>
      <c r="EQZ42" s="53"/>
      <c r="ERA42" s="53"/>
      <c r="ERB42" s="53"/>
      <c r="ERC42" s="53"/>
      <c r="ERD42" s="53"/>
      <c r="ERE42" s="53"/>
      <c r="ERF42" s="53"/>
      <c r="ERG42" s="53"/>
      <c r="ERH42" s="53"/>
      <c r="ERI42" s="53"/>
      <c r="ERJ42" s="53"/>
      <c r="ERK42" s="53"/>
      <c r="ERL42" s="53"/>
      <c r="ERM42" s="53"/>
      <c r="ERN42" s="53"/>
      <c r="ERO42" s="53"/>
      <c r="ERP42" s="53"/>
      <c r="ERQ42" s="53"/>
      <c r="ERR42" s="53"/>
      <c r="ERS42" s="53"/>
      <c r="ERT42" s="53"/>
      <c r="ERU42" s="53"/>
      <c r="ERV42" s="53"/>
      <c r="ERW42" s="53"/>
      <c r="ERX42" s="53"/>
      <c r="ERY42" s="53"/>
      <c r="ERZ42" s="53"/>
      <c r="ESA42" s="53"/>
      <c r="ESB42" s="53"/>
      <c r="ESC42" s="53"/>
      <c r="ESD42" s="53"/>
      <c r="ESE42" s="53"/>
      <c r="ESF42" s="53"/>
      <c r="ESG42" s="53"/>
      <c r="ESH42" s="53"/>
      <c r="ESI42" s="53"/>
      <c r="ESJ42" s="53"/>
      <c r="ESK42" s="53"/>
      <c r="ESL42" s="53"/>
      <c r="ESM42" s="53"/>
      <c r="ESN42" s="53"/>
      <c r="ESO42" s="53"/>
      <c r="ESP42" s="53"/>
      <c r="ESQ42" s="53"/>
      <c r="ESR42" s="53"/>
      <c r="ESS42" s="53"/>
      <c r="EST42" s="53"/>
      <c r="ESU42" s="53"/>
      <c r="ESV42" s="53"/>
      <c r="ESW42" s="53"/>
      <c r="ESX42" s="53"/>
      <c r="ESY42" s="53"/>
      <c r="ESZ42" s="53"/>
      <c r="ETA42" s="53"/>
      <c r="ETB42" s="53"/>
      <c r="ETC42" s="53"/>
      <c r="ETD42" s="53"/>
      <c r="ETE42" s="53"/>
      <c r="ETF42" s="53"/>
      <c r="ETG42" s="53"/>
      <c r="ETH42" s="53"/>
      <c r="ETI42" s="53"/>
      <c r="ETJ42" s="53"/>
      <c r="ETK42" s="53"/>
      <c r="ETL42" s="53"/>
      <c r="ETM42" s="53"/>
      <c r="ETN42" s="53"/>
      <c r="ETO42" s="53"/>
      <c r="ETP42" s="53"/>
      <c r="ETQ42" s="53"/>
      <c r="ETR42" s="53"/>
      <c r="ETS42" s="53"/>
      <c r="ETT42" s="53"/>
      <c r="ETU42" s="53"/>
      <c r="ETV42" s="53"/>
      <c r="ETW42" s="53"/>
      <c r="ETX42" s="53"/>
      <c r="ETY42" s="53"/>
      <c r="ETZ42" s="53"/>
      <c r="EUA42" s="53"/>
      <c r="EUB42" s="53"/>
      <c r="EUC42" s="53"/>
      <c r="EUD42" s="53"/>
      <c r="EUE42" s="53"/>
      <c r="EUF42" s="53"/>
      <c r="EUG42" s="53"/>
      <c r="EUH42" s="53"/>
      <c r="EUI42" s="53"/>
      <c r="EUJ42" s="53"/>
      <c r="EUK42" s="53"/>
      <c r="EUL42" s="53"/>
      <c r="EUM42" s="53"/>
      <c r="EUN42" s="53"/>
      <c r="EUO42" s="53"/>
      <c r="EUP42" s="53"/>
      <c r="EUQ42" s="53"/>
      <c r="EUR42" s="53"/>
      <c r="EUS42" s="53"/>
      <c r="EUT42" s="53"/>
      <c r="EUU42" s="53"/>
      <c r="EUV42" s="53"/>
      <c r="EUW42" s="53"/>
      <c r="EUX42" s="53"/>
      <c r="EUY42" s="53"/>
      <c r="EUZ42" s="53"/>
      <c r="EVA42" s="53"/>
      <c r="EVB42" s="53"/>
      <c r="EVC42" s="53"/>
      <c r="EVD42" s="53"/>
      <c r="EVE42" s="53"/>
      <c r="EVF42" s="53"/>
      <c r="EVG42" s="53"/>
      <c r="EVH42" s="53"/>
      <c r="EVI42" s="53"/>
      <c r="EVJ42" s="53"/>
      <c r="EVK42" s="53"/>
      <c r="EVL42" s="53"/>
      <c r="EVM42" s="53"/>
      <c r="EVN42" s="53"/>
      <c r="EVO42" s="53"/>
      <c r="EVP42" s="53"/>
      <c r="EVQ42" s="53"/>
      <c r="EVR42" s="53"/>
      <c r="EVS42" s="53"/>
      <c r="EVT42" s="53"/>
      <c r="EVU42" s="53"/>
      <c r="EVV42" s="53"/>
      <c r="EVW42" s="53"/>
      <c r="EVX42" s="53"/>
      <c r="EVY42" s="53"/>
      <c r="EVZ42" s="53"/>
      <c r="EWA42" s="53"/>
      <c r="EWB42" s="53"/>
      <c r="EWC42" s="53"/>
      <c r="EWD42" s="53"/>
      <c r="EWE42" s="53"/>
      <c r="EWF42" s="53"/>
      <c r="EWG42" s="53"/>
      <c r="EWH42" s="53"/>
      <c r="EWI42" s="53"/>
      <c r="EWJ42" s="53"/>
      <c r="EWK42" s="53"/>
      <c r="EWL42" s="53"/>
      <c r="EWM42" s="53"/>
      <c r="EWN42" s="53"/>
      <c r="EWO42" s="53"/>
      <c r="EWP42" s="53"/>
      <c r="EWQ42" s="53"/>
      <c r="EWR42" s="53"/>
      <c r="EWS42" s="53"/>
      <c r="EWT42" s="53"/>
      <c r="EWU42" s="53"/>
      <c r="EWV42" s="53"/>
      <c r="EWW42" s="53"/>
      <c r="EWX42" s="53"/>
      <c r="EWY42" s="53"/>
      <c r="EWZ42" s="53"/>
      <c r="EXA42" s="53"/>
      <c r="EXB42" s="53"/>
      <c r="EXC42" s="53"/>
      <c r="EXD42" s="53"/>
      <c r="EXE42" s="53"/>
      <c r="EXF42" s="53"/>
      <c r="EXG42" s="53"/>
      <c r="EXH42" s="53"/>
      <c r="EXI42" s="53"/>
      <c r="EXJ42" s="53"/>
      <c r="EXK42" s="53"/>
      <c r="EXL42" s="53"/>
      <c r="EXM42" s="53"/>
      <c r="EXN42" s="53"/>
      <c r="EXO42" s="53"/>
      <c r="EXP42" s="53"/>
      <c r="EXQ42" s="53"/>
      <c r="EXR42" s="53"/>
      <c r="EXS42" s="53"/>
      <c r="EXT42" s="53"/>
      <c r="EXU42" s="53"/>
      <c r="EXV42" s="53"/>
      <c r="EXW42" s="53"/>
      <c r="EXX42" s="53"/>
      <c r="EXY42" s="53"/>
      <c r="EXZ42" s="53"/>
      <c r="EYA42" s="53"/>
      <c r="EYB42" s="53"/>
      <c r="EYC42" s="53"/>
      <c r="EYD42" s="53"/>
      <c r="EYE42" s="53"/>
      <c r="EYF42" s="53"/>
      <c r="EYG42" s="53"/>
      <c r="EYH42" s="53"/>
      <c r="EYI42" s="53"/>
      <c r="EYJ42" s="53"/>
      <c r="EYK42" s="53"/>
      <c r="EYL42" s="53"/>
      <c r="EYM42" s="53"/>
      <c r="EYN42" s="53"/>
      <c r="EYO42" s="53"/>
      <c r="EYP42" s="53"/>
      <c r="EYQ42" s="53"/>
      <c r="EYR42" s="53"/>
      <c r="EYS42" s="53"/>
      <c r="EYT42" s="53"/>
      <c r="EYU42" s="53"/>
      <c r="EYV42" s="53"/>
      <c r="EYW42" s="53"/>
      <c r="EYX42" s="53"/>
      <c r="EYY42" s="53"/>
      <c r="EYZ42" s="53"/>
      <c r="EZA42" s="53"/>
      <c r="EZB42" s="53"/>
      <c r="EZC42" s="53"/>
      <c r="EZD42" s="53"/>
      <c r="EZE42" s="53"/>
      <c r="EZF42" s="53"/>
      <c r="EZG42" s="53"/>
      <c r="EZH42" s="53"/>
      <c r="EZI42" s="53"/>
      <c r="EZJ42" s="53"/>
      <c r="EZK42" s="53"/>
      <c r="EZL42" s="53"/>
      <c r="EZM42" s="53"/>
      <c r="EZN42" s="53"/>
      <c r="EZO42" s="53"/>
      <c r="EZP42" s="53"/>
      <c r="EZQ42" s="53"/>
      <c r="EZR42" s="53"/>
      <c r="EZS42" s="53"/>
      <c r="EZT42" s="53"/>
      <c r="EZU42" s="53"/>
      <c r="EZV42" s="53"/>
      <c r="EZW42" s="53"/>
      <c r="EZX42" s="53"/>
      <c r="EZY42" s="53"/>
      <c r="EZZ42" s="53"/>
      <c r="FAA42" s="53"/>
      <c r="FAB42" s="53"/>
      <c r="FAC42" s="53"/>
      <c r="FAD42" s="53"/>
      <c r="FAE42" s="53"/>
      <c r="FAF42" s="53"/>
      <c r="FAG42" s="53"/>
      <c r="FAH42" s="53"/>
      <c r="FAI42" s="53"/>
      <c r="FAJ42" s="53"/>
      <c r="FAK42" s="53"/>
      <c r="FAL42" s="53"/>
      <c r="FAM42" s="53"/>
      <c r="FAN42" s="53"/>
      <c r="FAO42" s="53"/>
      <c r="FAP42" s="53"/>
      <c r="FAQ42" s="53"/>
      <c r="FAR42" s="53"/>
      <c r="FAS42" s="53"/>
      <c r="FAT42" s="53"/>
      <c r="FAU42" s="53"/>
      <c r="FAV42" s="53"/>
      <c r="FAW42" s="53"/>
      <c r="FAX42" s="53"/>
      <c r="FAY42" s="53"/>
      <c r="FAZ42" s="53"/>
      <c r="FBA42" s="53"/>
      <c r="FBB42" s="53"/>
      <c r="FBC42" s="53"/>
      <c r="FBD42" s="53"/>
      <c r="FBE42" s="53"/>
      <c r="FBF42" s="53"/>
      <c r="FBG42" s="53"/>
      <c r="FBH42" s="53"/>
      <c r="FBI42" s="53"/>
      <c r="FBJ42" s="53"/>
      <c r="FBK42" s="53"/>
      <c r="FBL42" s="53"/>
      <c r="FBM42" s="53"/>
      <c r="FBN42" s="53"/>
      <c r="FBO42" s="53"/>
      <c r="FBP42" s="53"/>
      <c r="FBQ42" s="53"/>
      <c r="FBR42" s="53"/>
      <c r="FBS42" s="53"/>
      <c r="FBT42" s="53"/>
      <c r="FBU42" s="53"/>
      <c r="FBV42" s="53"/>
      <c r="FBW42" s="53"/>
      <c r="FBX42" s="53"/>
      <c r="FBY42" s="53"/>
      <c r="FBZ42" s="53"/>
      <c r="FCA42" s="53"/>
      <c r="FCB42" s="53"/>
      <c r="FCC42" s="53"/>
      <c r="FCD42" s="53"/>
      <c r="FCE42" s="53"/>
      <c r="FCF42" s="53"/>
      <c r="FCG42" s="53"/>
      <c r="FCH42" s="53"/>
      <c r="FCI42" s="53"/>
      <c r="FCJ42" s="53"/>
      <c r="FCK42" s="53"/>
      <c r="FCL42" s="53"/>
      <c r="FCM42" s="53"/>
      <c r="FCN42" s="53"/>
      <c r="FCO42" s="53"/>
      <c r="FCP42" s="53"/>
      <c r="FCQ42" s="53"/>
      <c r="FCR42" s="53"/>
      <c r="FCS42" s="53"/>
      <c r="FCT42" s="53"/>
      <c r="FCU42" s="53"/>
      <c r="FCV42" s="53"/>
      <c r="FCW42" s="53"/>
      <c r="FCX42" s="53"/>
      <c r="FCY42" s="53"/>
      <c r="FCZ42" s="53"/>
      <c r="FDA42" s="53"/>
      <c r="FDB42" s="53"/>
      <c r="FDC42" s="53"/>
      <c r="FDD42" s="53"/>
      <c r="FDE42" s="53"/>
      <c r="FDF42" s="53"/>
      <c r="FDG42" s="53"/>
      <c r="FDH42" s="53"/>
      <c r="FDI42" s="53"/>
      <c r="FDJ42" s="53"/>
      <c r="FDK42" s="53"/>
      <c r="FDL42" s="53"/>
      <c r="FDM42" s="53"/>
      <c r="FDN42" s="53"/>
      <c r="FDO42" s="53"/>
      <c r="FDP42" s="53"/>
      <c r="FDQ42" s="53"/>
      <c r="FDR42" s="53"/>
      <c r="FDS42" s="53"/>
      <c r="FDT42" s="53"/>
      <c r="FDU42" s="53"/>
      <c r="FDV42" s="53"/>
      <c r="FDW42" s="53"/>
      <c r="FDX42" s="53"/>
      <c r="FDY42" s="53"/>
      <c r="FDZ42" s="53"/>
      <c r="FEA42" s="53"/>
      <c r="FEB42" s="53"/>
      <c r="FEC42" s="53"/>
      <c r="FED42" s="53"/>
      <c r="FEE42" s="53"/>
      <c r="FEF42" s="53"/>
      <c r="FEG42" s="53"/>
      <c r="FEH42" s="53"/>
      <c r="FEI42" s="53"/>
      <c r="FEJ42" s="53"/>
      <c r="FEK42" s="53"/>
      <c r="FEL42" s="53"/>
      <c r="FEM42" s="53"/>
      <c r="FEN42" s="53"/>
      <c r="FEO42" s="53"/>
      <c r="FEP42" s="53"/>
      <c r="FEQ42" s="53"/>
      <c r="FER42" s="53"/>
      <c r="FES42" s="53"/>
      <c r="FET42" s="53"/>
      <c r="FEU42" s="53"/>
      <c r="FEV42" s="53"/>
      <c r="FEW42" s="53"/>
      <c r="FEX42" s="53"/>
      <c r="FEY42" s="53"/>
      <c r="FEZ42" s="53"/>
      <c r="FFA42" s="53"/>
      <c r="FFB42" s="53"/>
      <c r="FFC42" s="53"/>
      <c r="FFD42" s="53"/>
      <c r="FFE42" s="53"/>
      <c r="FFF42" s="53"/>
      <c r="FFG42" s="53"/>
      <c r="FFH42" s="53"/>
      <c r="FFI42" s="53"/>
      <c r="FFJ42" s="53"/>
      <c r="FFK42" s="53"/>
      <c r="FFL42" s="53"/>
      <c r="FFM42" s="53"/>
      <c r="FFN42" s="53"/>
      <c r="FFO42" s="53"/>
      <c r="FFP42" s="53"/>
      <c r="FFQ42" s="53"/>
      <c r="FFR42" s="53"/>
      <c r="FFS42" s="53"/>
      <c r="FFT42" s="53"/>
      <c r="FFU42" s="53"/>
      <c r="FFV42" s="53"/>
      <c r="FFW42" s="53"/>
      <c r="FFX42" s="53"/>
      <c r="FFY42" s="53"/>
      <c r="FFZ42" s="53"/>
      <c r="FGA42" s="53"/>
      <c r="FGB42" s="53"/>
      <c r="FGC42" s="53"/>
      <c r="FGD42" s="53"/>
      <c r="FGE42" s="53"/>
      <c r="FGF42" s="53"/>
      <c r="FGG42" s="53"/>
      <c r="FGH42" s="53"/>
      <c r="FGI42" s="53"/>
      <c r="FGJ42" s="53"/>
      <c r="FGK42" s="53"/>
      <c r="FGL42" s="53"/>
      <c r="FGM42" s="53"/>
      <c r="FGN42" s="53"/>
      <c r="FGO42" s="53"/>
      <c r="FGP42" s="53"/>
      <c r="FGQ42" s="53"/>
      <c r="FGR42" s="53"/>
      <c r="FGS42" s="53"/>
      <c r="FGT42" s="53"/>
      <c r="FGU42" s="53"/>
      <c r="FGV42" s="53"/>
      <c r="FGW42" s="53"/>
      <c r="FGX42" s="53"/>
      <c r="FGY42" s="53"/>
      <c r="FGZ42" s="53"/>
      <c r="FHA42" s="53"/>
      <c r="FHB42" s="53"/>
      <c r="FHC42" s="53"/>
      <c r="FHD42" s="53"/>
      <c r="FHE42" s="53"/>
      <c r="FHF42" s="53"/>
      <c r="FHG42" s="53"/>
      <c r="FHH42" s="53"/>
      <c r="FHI42" s="53"/>
      <c r="FHJ42" s="53"/>
      <c r="FHK42" s="53"/>
      <c r="FHL42" s="53"/>
      <c r="FHM42" s="53"/>
      <c r="FHN42" s="53"/>
      <c r="FHO42" s="53"/>
      <c r="FHP42" s="53"/>
      <c r="FHQ42" s="53"/>
      <c r="FHR42" s="53"/>
      <c r="FHS42" s="53"/>
      <c r="FHT42" s="53"/>
      <c r="FHU42" s="53"/>
      <c r="FHV42" s="53"/>
      <c r="FHW42" s="53"/>
      <c r="FHX42" s="53"/>
      <c r="FHY42" s="53"/>
      <c r="FHZ42" s="53"/>
      <c r="FIA42" s="53"/>
      <c r="FIB42" s="53"/>
      <c r="FIC42" s="53"/>
      <c r="FID42" s="53"/>
      <c r="FIE42" s="53"/>
      <c r="FIF42" s="53"/>
      <c r="FIG42" s="53"/>
      <c r="FIH42" s="53"/>
      <c r="FII42" s="53"/>
      <c r="FIJ42" s="53"/>
      <c r="FIK42" s="53"/>
      <c r="FIL42" s="53"/>
      <c r="FIM42" s="53"/>
      <c r="FIN42" s="53"/>
      <c r="FIO42" s="53"/>
      <c r="FIP42" s="53"/>
      <c r="FIQ42" s="53"/>
      <c r="FIR42" s="53"/>
      <c r="FIS42" s="53"/>
      <c r="FIT42" s="53"/>
      <c r="FIU42" s="53"/>
      <c r="FIV42" s="53"/>
      <c r="FIW42" s="53"/>
      <c r="FIX42" s="53"/>
      <c r="FIY42" s="53"/>
      <c r="FIZ42" s="53"/>
      <c r="FJA42" s="53"/>
      <c r="FJB42" s="53"/>
      <c r="FJC42" s="53"/>
      <c r="FJD42" s="53"/>
      <c r="FJE42" s="53"/>
      <c r="FJF42" s="53"/>
      <c r="FJG42" s="53"/>
      <c r="FJH42" s="53"/>
      <c r="FJI42" s="53"/>
      <c r="FJJ42" s="53"/>
      <c r="FJK42" s="53"/>
      <c r="FJL42" s="53"/>
      <c r="FJM42" s="53"/>
      <c r="FJN42" s="53"/>
      <c r="FJO42" s="53"/>
      <c r="FJP42" s="53"/>
      <c r="FJQ42" s="53"/>
      <c r="FJR42" s="53"/>
      <c r="FJS42" s="53"/>
      <c r="FJT42" s="53"/>
      <c r="FJU42" s="53"/>
      <c r="FJV42" s="53"/>
      <c r="FJW42" s="53"/>
      <c r="FJX42" s="53"/>
      <c r="FJY42" s="53"/>
      <c r="FJZ42" s="53"/>
      <c r="FKA42" s="53"/>
      <c r="FKB42" s="53"/>
      <c r="FKC42" s="53"/>
      <c r="FKD42" s="53"/>
      <c r="FKE42" s="53"/>
      <c r="FKF42" s="53"/>
      <c r="FKG42" s="53"/>
      <c r="FKH42" s="53"/>
      <c r="FKI42" s="53"/>
      <c r="FKJ42" s="53"/>
      <c r="FKK42" s="53"/>
      <c r="FKL42" s="53"/>
      <c r="FKM42" s="53"/>
      <c r="FKN42" s="53"/>
      <c r="FKO42" s="53"/>
      <c r="FKP42" s="53"/>
      <c r="FKQ42" s="53"/>
      <c r="FKR42" s="53"/>
      <c r="FKS42" s="53"/>
      <c r="FKT42" s="53"/>
      <c r="FKU42" s="53"/>
      <c r="FKV42" s="53"/>
      <c r="FKW42" s="53"/>
      <c r="FKX42" s="53"/>
      <c r="FKY42" s="53"/>
      <c r="FKZ42" s="53"/>
      <c r="FLA42" s="53"/>
      <c r="FLB42" s="53"/>
      <c r="FLC42" s="53"/>
      <c r="FLD42" s="53"/>
      <c r="FLE42" s="53"/>
      <c r="FLF42" s="53"/>
      <c r="FLG42" s="53"/>
      <c r="FLH42" s="53"/>
      <c r="FLI42" s="53"/>
      <c r="FLJ42" s="53"/>
      <c r="FLK42" s="53"/>
      <c r="FLL42" s="53"/>
      <c r="FLM42" s="53"/>
      <c r="FLN42" s="53"/>
      <c r="FLO42" s="53"/>
      <c r="FLP42" s="53"/>
      <c r="FLQ42" s="53"/>
      <c r="FLR42" s="53"/>
      <c r="FLS42" s="53"/>
      <c r="FLT42" s="53"/>
      <c r="FLU42" s="53"/>
      <c r="FLV42" s="53"/>
      <c r="FLW42" s="53"/>
      <c r="FLX42" s="53"/>
      <c r="FLY42" s="53"/>
      <c r="FLZ42" s="53"/>
      <c r="FMA42" s="53"/>
      <c r="FMB42" s="53"/>
      <c r="FMC42" s="53"/>
      <c r="FMD42" s="53"/>
      <c r="FME42" s="53"/>
      <c r="FMF42" s="53"/>
      <c r="FMG42" s="53"/>
      <c r="FMH42" s="53"/>
      <c r="FMI42" s="53"/>
      <c r="FMJ42" s="53"/>
      <c r="FMK42" s="53"/>
      <c r="FML42" s="53"/>
      <c r="FMM42" s="53"/>
      <c r="FMN42" s="53"/>
      <c r="FMO42" s="53"/>
      <c r="FMP42" s="53"/>
      <c r="FMQ42" s="53"/>
      <c r="FMR42" s="53"/>
      <c r="FMS42" s="53"/>
      <c r="FMT42" s="53"/>
      <c r="FMU42" s="53"/>
      <c r="FMV42" s="53"/>
      <c r="FMW42" s="53"/>
      <c r="FMX42" s="53"/>
      <c r="FMY42" s="53"/>
      <c r="FMZ42" s="53"/>
      <c r="FNA42" s="53"/>
      <c r="FNB42" s="53"/>
      <c r="FNC42" s="53"/>
      <c r="FND42" s="53"/>
      <c r="FNE42" s="53"/>
      <c r="FNF42" s="53"/>
      <c r="FNG42" s="53"/>
      <c r="FNH42" s="53"/>
      <c r="FNI42" s="53"/>
      <c r="FNJ42" s="53"/>
      <c r="FNK42" s="53"/>
      <c r="FNL42" s="53"/>
      <c r="FNM42" s="53"/>
      <c r="FNN42" s="53"/>
      <c r="FNO42" s="53"/>
      <c r="FNP42" s="53"/>
      <c r="FNQ42" s="53"/>
      <c r="FNR42" s="53"/>
      <c r="FNS42" s="53"/>
      <c r="FNT42" s="53"/>
      <c r="FNU42" s="53"/>
      <c r="FNV42" s="53"/>
      <c r="FNW42" s="53"/>
      <c r="FNX42" s="53"/>
      <c r="FNY42" s="53"/>
      <c r="FNZ42" s="53"/>
      <c r="FOA42" s="53"/>
      <c r="FOB42" s="53"/>
      <c r="FOC42" s="53"/>
      <c r="FOD42" s="53"/>
      <c r="FOE42" s="53"/>
      <c r="FOF42" s="53"/>
      <c r="FOG42" s="53"/>
      <c r="FOH42" s="53"/>
      <c r="FOI42" s="53"/>
      <c r="FOJ42" s="53"/>
      <c r="FOK42" s="53"/>
      <c r="FOL42" s="53"/>
      <c r="FOM42" s="53"/>
      <c r="FON42" s="53"/>
      <c r="FOO42" s="53"/>
      <c r="FOP42" s="53"/>
      <c r="FOQ42" s="53"/>
      <c r="FOR42" s="53"/>
      <c r="FOS42" s="53"/>
      <c r="FOT42" s="53"/>
      <c r="FOU42" s="53"/>
      <c r="FOV42" s="53"/>
      <c r="FOW42" s="53"/>
      <c r="FOX42" s="53"/>
      <c r="FOY42" s="53"/>
      <c r="FOZ42" s="53"/>
      <c r="FPA42" s="53"/>
      <c r="FPB42" s="53"/>
      <c r="FPC42" s="53"/>
      <c r="FPD42" s="53"/>
      <c r="FPE42" s="53"/>
      <c r="FPF42" s="53"/>
      <c r="FPG42" s="53"/>
      <c r="FPH42" s="53"/>
      <c r="FPI42" s="53"/>
      <c r="FPJ42" s="53"/>
      <c r="FPK42" s="53"/>
      <c r="FPL42" s="53"/>
      <c r="FPM42" s="53"/>
      <c r="FPN42" s="53"/>
      <c r="FPO42" s="53"/>
      <c r="FPP42" s="53"/>
      <c r="FPQ42" s="53"/>
      <c r="FPR42" s="53"/>
      <c r="FPS42" s="53"/>
      <c r="FPT42" s="53"/>
      <c r="FPU42" s="53"/>
      <c r="FPV42" s="53"/>
      <c r="FPW42" s="53"/>
      <c r="FPX42" s="53"/>
      <c r="FPY42" s="53"/>
      <c r="FPZ42" s="53"/>
      <c r="FQA42" s="53"/>
      <c r="FQB42" s="53"/>
      <c r="FQC42" s="53"/>
      <c r="FQD42" s="53"/>
      <c r="FQE42" s="53"/>
      <c r="FQF42" s="53"/>
      <c r="FQG42" s="53"/>
      <c r="FQH42" s="53"/>
      <c r="FQI42" s="53"/>
      <c r="FQJ42" s="53"/>
      <c r="FQK42" s="53"/>
      <c r="FQL42" s="53"/>
      <c r="FQM42" s="53"/>
      <c r="FQN42" s="53"/>
      <c r="FQO42" s="53"/>
      <c r="FQP42" s="53"/>
      <c r="FQQ42" s="53"/>
      <c r="FQR42" s="53"/>
      <c r="FQS42" s="53"/>
      <c r="FQT42" s="53"/>
      <c r="FQU42" s="53"/>
      <c r="FQV42" s="53"/>
      <c r="FQW42" s="53"/>
      <c r="FQX42" s="53"/>
      <c r="FQY42" s="53"/>
      <c r="FQZ42" s="53"/>
      <c r="FRA42" s="53"/>
      <c r="FRB42" s="53"/>
      <c r="FRC42" s="53"/>
      <c r="FRD42" s="53"/>
      <c r="FRE42" s="53"/>
      <c r="FRF42" s="53"/>
      <c r="FRG42" s="53"/>
      <c r="FRH42" s="53"/>
      <c r="FRI42" s="53"/>
      <c r="FRJ42" s="53"/>
      <c r="FRK42" s="53"/>
      <c r="FRL42" s="53"/>
      <c r="FRM42" s="53"/>
      <c r="FRN42" s="53"/>
      <c r="FRO42" s="53"/>
      <c r="FRP42" s="53"/>
      <c r="FRQ42" s="53"/>
      <c r="FRR42" s="53"/>
      <c r="FRS42" s="53"/>
      <c r="FRT42" s="53"/>
      <c r="FRU42" s="53"/>
      <c r="FRV42" s="53"/>
      <c r="FRW42" s="53"/>
      <c r="FRX42" s="53"/>
      <c r="FRY42" s="53"/>
      <c r="FRZ42" s="53"/>
      <c r="FSA42" s="53"/>
      <c r="FSB42" s="53"/>
      <c r="FSC42" s="53"/>
      <c r="FSD42" s="53"/>
      <c r="FSE42" s="53"/>
      <c r="FSF42" s="53"/>
      <c r="FSG42" s="53"/>
      <c r="FSH42" s="53"/>
      <c r="FSI42" s="53"/>
      <c r="FSJ42" s="53"/>
      <c r="FSK42" s="53"/>
      <c r="FSL42" s="53"/>
      <c r="FSM42" s="53"/>
      <c r="FSN42" s="53"/>
      <c r="FSO42" s="53"/>
      <c r="FSP42" s="53"/>
      <c r="FSQ42" s="53"/>
      <c r="FSR42" s="53"/>
      <c r="FSS42" s="53"/>
      <c r="FST42" s="53"/>
      <c r="FSU42" s="53"/>
      <c r="FSV42" s="53"/>
      <c r="FSW42" s="53"/>
      <c r="FSX42" s="53"/>
      <c r="FSY42" s="53"/>
      <c r="FSZ42" s="53"/>
      <c r="FTA42" s="53"/>
      <c r="FTB42" s="53"/>
      <c r="FTC42" s="53"/>
      <c r="FTD42" s="53"/>
      <c r="FTE42" s="53"/>
      <c r="FTF42" s="53"/>
      <c r="FTG42" s="53"/>
      <c r="FTH42" s="53"/>
      <c r="FTI42" s="53"/>
      <c r="FTJ42" s="53"/>
      <c r="FTK42" s="53"/>
      <c r="FTL42" s="53"/>
      <c r="FTM42" s="53"/>
      <c r="FTN42" s="53"/>
      <c r="FTO42" s="53"/>
      <c r="FTP42" s="53"/>
      <c r="FTQ42" s="53"/>
      <c r="FTR42" s="53"/>
      <c r="FTS42" s="53"/>
      <c r="FTT42" s="53"/>
      <c r="FTU42" s="53"/>
      <c r="FTV42" s="53"/>
      <c r="FTW42" s="53"/>
      <c r="FTX42" s="53"/>
      <c r="FTY42" s="53"/>
      <c r="FTZ42" s="53"/>
      <c r="FUA42" s="53"/>
      <c r="FUB42" s="53"/>
      <c r="FUC42" s="53"/>
      <c r="FUD42" s="53"/>
      <c r="FUE42" s="53"/>
      <c r="FUF42" s="53"/>
      <c r="FUG42" s="53"/>
      <c r="FUH42" s="53"/>
      <c r="FUI42" s="53"/>
      <c r="FUJ42" s="53"/>
      <c r="FUK42" s="53"/>
      <c r="FUL42" s="53"/>
      <c r="FUM42" s="53"/>
      <c r="FUN42" s="53"/>
      <c r="FUO42" s="53"/>
      <c r="FUP42" s="53"/>
      <c r="FUQ42" s="53"/>
      <c r="FUR42" s="53"/>
      <c r="FUS42" s="53"/>
      <c r="FUT42" s="53"/>
      <c r="FUU42" s="53"/>
      <c r="FUV42" s="53"/>
      <c r="FUW42" s="53"/>
      <c r="FUX42" s="53"/>
      <c r="FUY42" s="53"/>
      <c r="FUZ42" s="53"/>
      <c r="FVA42" s="53"/>
      <c r="FVB42" s="53"/>
      <c r="FVC42" s="53"/>
      <c r="FVD42" s="53"/>
      <c r="FVE42" s="53"/>
      <c r="FVF42" s="53"/>
      <c r="FVG42" s="53"/>
      <c r="FVH42" s="53"/>
      <c r="FVI42" s="53"/>
      <c r="FVJ42" s="53"/>
      <c r="FVK42" s="53"/>
      <c r="FVL42" s="53"/>
      <c r="FVM42" s="53"/>
      <c r="FVN42" s="53"/>
      <c r="FVO42" s="53"/>
      <c r="FVP42" s="53"/>
      <c r="FVQ42" s="53"/>
      <c r="FVR42" s="53"/>
      <c r="FVS42" s="53"/>
      <c r="FVT42" s="53"/>
      <c r="FVU42" s="53"/>
      <c r="FVV42" s="53"/>
      <c r="FVW42" s="53"/>
      <c r="FVX42" s="53"/>
      <c r="FVY42" s="53"/>
      <c r="FVZ42" s="53"/>
      <c r="FWA42" s="53"/>
      <c r="FWB42" s="53"/>
      <c r="FWC42" s="53"/>
      <c r="FWD42" s="53"/>
      <c r="FWE42" s="53"/>
      <c r="FWF42" s="53"/>
      <c r="FWG42" s="53"/>
      <c r="FWH42" s="53"/>
      <c r="FWI42" s="53"/>
      <c r="FWJ42" s="53"/>
      <c r="FWK42" s="53"/>
      <c r="FWL42" s="53"/>
      <c r="FWM42" s="53"/>
      <c r="FWN42" s="53"/>
      <c r="FWO42" s="53"/>
      <c r="FWP42" s="53"/>
      <c r="FWQ42" s="53"/>
      <c r="FWR42" s="53"/>
      <c r="FWS42" s="53"/>
      <c r="FWT42" s="53"/>
      <c r="FWU42" s="53"/>
      <c r="FWV42" s="53"/>
      <c r="FWW42" s="53"/>
      <c r="FWX42" s="53"/>
      <c r="FWY42" s="53"/>
      <c r="FWZ42" s="53"/>
      <c r="FXA42" s="53"/>
      <c r="FXB42" s="53"/>
      <c r="FXC42" s="53"/>
      <c r="FXD42" s="53"/>
      <c r="FXE42" s="53"/>
      <c r="FXF42" s="53"/>
      <c r="FXG42" s="53"/>
      <c r="FXH42" s="53"/>
      <c r="FXI42" s="53"/>
      <c r="FXJ42" s="53"/>
      <c r="FXK42" s="53"/>
      <c r="FXL42" s="53"/>
      <c r="FXM42" s="53"/>
      <c r="FXN42" s="53"/>
      <c r="FXO42" s="53"/>
      <c r="FXP42" s="53"/>
      <c r="FXQ42" s="53"/>
      <c r="FXR42" s="53"/>
      <c r="FXS42" s="53"/>
      <c r="FXT42" s="53"/>
      <c r="FXU42" s="53"/>
      <c r="FXV42" s="53"/>
      <c r="FXW42" s="53"/>
      <c r="FXX42" s="53"/>
      <c r="FXY42" s="53"/>
      <c r="FXZ42" s="53"/>
      <c r="FYA42" s="53"/>
      <c r="FYB42" s="53"/>
      <c r="FYC42" s="53"/>
      <c r="FYD42" s="53"/>
      <c r="FYE42" s="53"/>
      <c r="FYF42" s="53"/>
      <c r="FYG42" s="53"/>
      <c r="FYH42" s="53"/>
      <c r="FYI42" s="53"/>
      <c r="FYJ42" s="53"/>
      <c r="FYK42" s="53"/>
      <c r="FYL42" s="53"/>
      <c r="FYM42" s="53"/>
      <c r="FYN42" s="53"/>
      <c r="FYO42" s="53"/>
      <c r="FYP42" s="53"/>
      <c r="FYQ42" s="53"/>
      <c r="FYR42" s="53"/>
      <c r="FYS42" s="53"/>
      <c r="FYT42" s="53"/>
      <c r="FYU42" s="53"/>
      <c r="FYV42" s="53"/>
      <c r="FYW42" s="53"/>
      <c r="FYX42" s="53"/>
      <c r="FYY42" s="53"/>
      <c r="FYZ42" s="53"/>
      <c r="FZA42" s="53"/>
      <c r="FZB42" s="53"/>
      <c r="FZC42" s="53"/>
      <c r="FZD42" s="53"/>
      <c r="FZE42" s="53"/>
      <c r="FZF42" s="53"/>
      <c r="FZG42" s="53"/>
      <c r="FZH42" s="53"/>
      <c r="FZI42" s="53"/>
      <c r="FZJ42" s="53"/>
      <c r="FZK42" s="53"/>
      <c r="FZL42" s="53"/>
      <c r="FZM42" s="53"/>
      <c r="FZN42" s="53"/>
      <c r="FZO42" s="53"/>
      <c r="FZP42" s="53"/>
      <c r="FZQ42" s="53"/>
      <c r="FZR42" s="53"/>
      <c r="FZS42" s="53"/>
      <c r="FZT42" s="53"/>
      <c r="FZU42" s="53"/>
      <c r="FZV42" s="53"/>
      <c r="FZW42" s="53"/>
      <c r="FZX42" s="53"/>
      <c r="FZY42" s="53"/>
      <c r="FZZ42" s="53"/>
      <c r="GAA42" s="53"/>
      <c r="GAB42" s="53"/>
      <c r="GAC42" s="53"/>
      <c r="GAD42" s="53"/>
      <c r="GAE42" s="53"/>
      <c r="GAF42" s="53"/>
      <c r="GAG42" s="53"/>
      <c r="GAH42" s="53"/>
      <c r="GAI42" s="53"/>
      <c r="GAJ42" s="53"/>
      <c r="GAK42" s="53"/>
      <c r="GAL42" s="53"/>
      <c r="GAM42" s="53"/>
      <c r="GAN42" s="53"/>
      <c r="GAO42" s="53"/>
      <c r="GAP42" s="53"/>
      <c r="GAQ42" s="53"/>
      <c r="GAR42" s="53"/>
      <c r="GAS42" s="53"/>
      <c r="GAT42" s="53"/>
      <c r="GAU42" s="53"/>
      <c r="GAV42" s="53"/>
      <c r="GAW42" s="53"/>
      <c r="GAX42" s="53"/>
      <c r="GAY42" s="53"/>
      <c r="GAZ42" s="53"/>
      <c r="GBA42" s="53"/>
      <c r="GBB42" s="53"/>
      <c r="GBC42" s="53"/>
      <c r="GBD42" s="53"/>
      <c r="GBE42" s="53"/>
      <c r="GBF42" s="53"/>
      <c r="GBG42" s="53"/>
      <c r="GBH42" s="53"/>
      <c r="GBI42" s="53"/>
      <c r="GBJ42" s="53"/>
      <c r="GBK42" s="53"/>
      <c r="GBL42" s="53"/>
      <c r="GBM42" s="53"/>
      <c r="GBN42" s="53"/>
      <c r="GBO42" s="53"/>
      <c r="GBP42" s="53"/>
      <c r="GBQ42" s="53"/>
      <c r="GBR42" s="53"/>
      <c r="GBS42" s="53"/>
      <c r="GBT42" s="53"/>
      <c r="GBU42" s="53"/>
      <c r="GBV42" s="53"/>
      <c r="GBW42" s="53"/>
      <c r="GBX42" s="53"/>
      <c r="GBY42" s="53"/>
      <c r="GBZ42" s="53"/>
      <c r="GCA42" s="53"/>
      <c r="GCB42" s="53"/>
      <c r="GCC42" s="53"/>
      <c r="GCD42" s="53"/>
      <c r="GCE42" s="53"/>
      <c r="GCF42" s="53"/>
      <c r="GCG42" s="53"/>
      <c r="GCH42" s="53"/>
      <c r="GCI42" s="53"/>
      <c r="GCJ42" s="53"/>
      <c r="GCK42" s="53"/>
      <c r="GCL42" s="53"/>
      <c r="GCM42" s="53"/>
      <c r="GCN42" s="53"/>
      <c r="GCO42" s="53"/>
      <c r="GCP42" s="53"/>
      <c r="GCQ42" s="53"/>
      <c r="GCR42" s="53"/>
      <c r="GCS42" s="53"/>
      <c r="GCT42" s="53"/>
      <c r="GCU42" s="53"/>
      <c r="GCV42" s="53"/>
      <c r="GCW42" s="53"/>
      <c r="GCX42" s="53"/>
      <c r="GCY42" s="53"/>
      <c r="GCZ42" s="53"/>
      <c r="GDA42" s="53"/>
      <c r="GDB42" s="53"/>
      <c r="GDC42" s="53"/>
      <c r="GDD42" s="53"/>
      <c r="GDE42" s="53"/>
      <c r="GDF42" s="53"/>
      <c r="GDG42" s="53"/>
      <c r="GDH42" s="53"/>
      <c r="GDI42" s="53"/>
      <c r="GDJ42" s="53"/>
      <c r="GDK42" s="53"/>
      <c r="GDL42" s="53"/>
      <c r="GDM42" s="53"/>
      <c r="GDN42" s="53"/>
      <c r="GDO42" s="53"/>
      <c r="GDP42" s="53"/>
      <c r="GDQ42" s="53"/>
      <c r="GDR42" s="53"/>
      <c r="GDS42" s="53"/>
      <c r="GDT42" s="53"/>
      <c r="GDU42" s="53"/>
      <c r="GDV42" s="53"/>
      <c r="GDW42" s="53"/>
      <c r="GDX42" s="53"/>
      <c r="GDY42" s="53"/>
      <c r="GDZ42" s="53"/>
      <c r="GEA42" s="53"/>
      <c r="GEB42" s="53"/>
      <c r="GEC42" s="53"/>
      <c r="GED42" s="53"/>
      <c r="GEE42" s="53"/>
      <c r="GEF42" s="53"/>
      <c r="GEG42" s="53"/>
      <c r="GEH42" s="53"/>
      <c r="GEI42" s="53"/>
      <c r="GEJ42" s="53"/>
      <c r="GEK42" s="53"/>
      <c r="GEL42" s="53"/>
      <c r="GEM42" s="53"/>
      <c r="GEN42" s="53"/>
      <c r="GEO42" s="53"/>
      <c r="GEP42" s="53"/>
      <c r="GEQ42" s="53"/>
      <c r="GER42" s="53"/>
      <c r="GES42" s="53"/>
      <c r="GET42" s="53"/>
      <c r="GEU42" s="53"/>
      <c r="GEV42" s="53"/>
      <c r="GEW42" s="53"/>
      <c r="GEX42" s="53"/>
      <c r="GEY42" s="53"/>
      <c r="GEZ42" s="53"/>
      <c r="GFA42" s="53"/>
      <c r="GFB42" s="53"/>
      <c r="GFC42" s="53"/>
      <c r="GFD42" s="53"/>
      <c r="GFE42" s="53"/>
      <c r="GFF42" s="53"/>
      <c r="GFG42" s="53"/>
      <c r="GFH42" s="53"/>
      <c r="GFI42" s="53"/>
      <c r="GFJ42" s="53"/>
      <c r="GFK42" s="53"/>
      <c r="GFL42" s="53"/>
      <c r="GFM42" s="53"/>
      <c r="GFN42" s="53"/>
      <c r="GFO42" s="53"/>
      <c r="GFP42" s="53"/>
      <c r="GFQ42" s="53"/>
      <c r="GFR42" s="53"/>
      <c r="GFS42" s="53"/>
      <c r="GFT42" s="53"/>
      <c r="GFU42" s="53"/>
      <c r="GFV42" s="53"/>
      <c r="GFW42" s="53"/>
      <c r="GFX42" s="53"/>
      <c r="GFY42" s="53"/>
      <c r="GFZ42" s="53"/>
      <c r="GGA42" s="53"/>
      <c r="GGB42" s="53"/>
      <c r="GGC42" s="53"/>
      <c r="GGD42" s="53"/>
      <c r="GGE42" s="53"/>
      <c r="GGF42" s="53"/>
      <c r="GGG42" s="53"/>
      <c r="GGH42" s="53"/>
      <c r="GGI42" s="53"/>
      <c r="GGJ42" s="53"/>
      <c r="GGK42" s="53"/>
      <c r="GGL42" s="53"/>
      <c r="GGM42" s="53"/>
      <c r="GGN42" s="53"/>
      <c r="GGO42" s="53"/>
      <c r="GGP42" s="53"/>
      <c r="GGQ42" s="53"/>
      <c r="GGR42" s="53"/>
      <c r="GGS42" s="53"/>
      <c r="GGT42" s="53"/>
      <c r="GGU42" s="53"/>
      <c r="GGV42" s="53"/>
      <c r="GGW42" s="53"/>
      <c r="GGX42" s="53"/>
      <c r="GGY42" s="53"/>
      <c r="GGZ42" s="53"/>
      <c r="GHA42" s="53"/>
      <c r="GHB42" s="53"/>
      <c r="GHC42" s="53"/>
      <c r="GHD42" s="53"/>
      <c r="GHE42" s="53"/>
      <c r="GHF42" s="53"/>
      <c r="GHG42" s="53"/>
      <c r="GHH42" s="53"/>
      <c r="GHI42" s="53"/>
      <c r="GHJ42" s="53"/>
      <c r="GHK42" s="53"/>
      <c r="GHL42" s="53"/>
      <c r="GHM42" s="53"/>
      <c r="GHN42" s="53"/>
      <c r="GHO42" s="53"/>
      <c r="GHP42" s="53"/>
      <c r="GHQ42" s="53"/>
      <c r="GHR42" s="53"/>
      <c r="GHS42" s="53"/>
      <c r="GHT42" s="53"/>
      <c r="GHU42" s="53"/>
      <c r="GHV42" s="53"/>
      <c r="GHW42" s="53"/>
      <c r="GHX42" s="53"/>
      <c r="GHY42" s="53"/>
      <c r="GHZ42" s="53"/>
      <c r="GIA42" s="53"/>
      <c r="GIB42" s="53"/>
      <c r="GIC42" s="53"/>
      <c r="GID42" s="53"/>
      <c r="GIE42" s="53"/>
      <c r="GIF42" s="53"/>
      <c r="GIG42" s="53"/>
      <c r="GIH42" s="53"/>
      <c r="GII42" s="53"/>
      <c r="GIJ42" s="53"/>
      <c r="GIK42" s="53"/>
      <c r="GIL42" s="53"/>
      <c r="GIM42" s="53"/>
      <c r="GIN42" s="53"/>
      <c r="GIO42" s="53"/>
      <c r="GIP42" s="53"/>
      <c r="GIQ42" s="53"/>
      <c r="GIR42" s="53"/>
      <c r="GIS42" s="53"/>
      <c r="GIT42" s="53"/>
      <c r="GIU42" s="53"/>
      <c r="GIV42" s="53"/>
      <c r="GIW42" s="53"/>
      <c r="GIX42" s="53"/>
      <c r="GIY42" s="53"/>
      <c r="GIZ42" s="53"/>
      <c r="GJA42" s="53"/>
      <c r="GJB42" s="53"/>
      <c r="GJC42" s="53"/>
      <c r="GJD42" s="53"/>
      <c r="GJE42" s="53"/>
      <c r="GJF42" s="53"/>
      <c r="GJG42" s="53"/>
      <c r="GJH42" s="53"/>
      <c r="GJI42" s="53"/>
      <c r="GJJ42" s="53"/>
      <c r="GJK42" s="53"/>
      <c r="GJL42" s="53"/>
      <c r="GJM42" s="53"/>
      <c r="GJN42" s="53"/>
      <c r="GJO42" s="53"/>
      <c r="GJP42" s="53"/>
      <c r="GJQ42" s="53"/>
      <c r="GJR42" s="53"/>
      <c r="GJS42" s="53"/>
      <c r="GJT42" s="53"/>
      <c r="GJU42" s="53"/>
      <c r="GJV42" s="53"/>
      <c r="GJW42" s="53"/>
      <c r="GJX42" s="53"/>
      <c r="GJY42" s="53"/>
      <c r="GJZ42" s="53"/>
      <c r="GKA42" s="53"/>
      <c r="GKB42" s="53"/>
      <c r="GKC42" s="53"/>
      <c r="GKD42" s="53"/>
      <c r="GKE42" s="53"/>
      <c r="GKF42" s="53"/>
      <c r="GKG42" s="53"/>
      <c r="GKH42" s="53"/>
      <c r="GKI42" s="53"/>
      <c r="GKJ42" s="53"/>
      <c r="GKK42" s="53"/>
      <c r="GKL42" s="53"/>
      <c r="GKM42" s="53"/>
      <c r="GKN42" s="53"/>
      <c r="GKO42" s="53"/>
      <c r="GKP42" s="53"/>
      <c r="GKQ42" s="53"/>
      <c r="GKR42" s="53"/>
      <c r="GKS42" s="53"/>
      <c r="GKT42" s="53"/>
      <c r="GKU42" s="53"/>
      <c r="GKV42" s="53"/>
      <c r="GKW42" s="53"/>
      <c r="GKX42" s="53"/>
      <c r="GKY42" s="53"/>
      <c r="GKZ42" s="53"/>
      <c r="GLA42" s="53"/>
      <c r="GLB42" s="53"/>
      <c r="GLC42" s="53"/>
      <c r="GLD42" s="53"/>
      <c r="GLE42" s="53"/>
      <c r="GLF42" s="53"/>
      <c r="GLG42" s="53"/>
      <c r="GLH42" s="53"/>
      <c r="GLI42" s="53"/>
      <c r="GLJ42" s="53"/>
      <c r="GLK42" s="53"/>
      <c r="GLL42" s="53"/>
      <c r="GLM42" s="53"/>
      <c r="GLN42" s="53"/>
      <c r="GLO42" s="53"/>
      <c r="GLP42" s="53"/>
      <c r="GLQ42" s="53"/>
      <c r="GLR42" s="53"/>
      <c r="GLS42" s="53"/>
      <c r="GLT42" s="53"/>
      <c r="GLU42" s="53"/>
      <c r="GLV42" s="53"/>
      <c r="GLW42" s="53"/>
      <c r="GLX42" s="53"/>
      <c r="GLY42" s="53"/>
      <c r="GLZ42" s="53"/>
      <c r="GMA42" s="53"/>
      <c r="GMB42" s="53"/>
      <c r="GMC42" s="53"/>
      <c r="GMD42" s="53"/>
      <c r="GME42" s="53"/>
      <c r="GMF42" s="53"/>
      <c r="GMG42" s="53"/>
      <c r="GMH42" s="53"/>
      <c r="GMI42" s="53"/>
      <c r="GMJ42" s="53"/>
      <c r="GMK42" s="53"/>
      <c r="GML42" s="53"/>
      <c r="GMM42" s="53"/>
      <c r="GMN42" s="53"/>
      <c r="GMO42" s="53"/>
      <c r="GMP42" s="53"/>
      <c r="GMQ42" s="53"/>
      <c r="GMR42" s="53"/>
      <c r="GMS42" s="53"/>
      <c r="GMT42" s="53"/>
      <c r="GMU42" s="53"/>
      <c r="GMV42" s="53"/>
      <c r="GMW42" s="53"/>
      <c r="GMX42" s="53"/>
      <c r="GMY42" s="53"/>
      <c r="GMZ42" s="53"/>
      <c r="GNA42" s="53"/>
      <c r="GNB42" s="53"/>
      <c r="GNC42" s="53"/>
      <c r="GND42" s="53"/>
      <c r="GNE42" s="53"/>
      <c r="GNF42" s="53"/>
      <c r="GNG42" s="53"/>
      <c r="GNH42" s="53"/>
      <c r="GNI42" s="53"/>
      <c r="GNJ42" s="53"/>
      <c r="GNK42" s="53"/>
      <c r="GNL42" s="53"/>
      <c r="GNM42" s="53"/>
      <c r="GNN42" s="53"/>
      <c r="GNO42" s="53"/>
      <c r="GNP42" s="53"/>
      <c r="GNQ42" s="53"/>
      <c r="GNR42" s="53"/>
      <c r="GNS42" s="53"/>
      <c r="GNT42" s="53"/>
      <c r="GNU42" s="53"/>
      <c r="GNV42" s="53"/>
      <c r="GNW42" s="53"/>
      <c r="GNX42" s="53"/>
      <c r="GNY42" s="53"/>
      <c r="GNZ42" s="53"/>
      <c r="GOA42" s="53"/>
      <c r="GOB42" s="53"/>
      <c r="GOC42" s="53"/>
      <c r="GOD42" s="53"/>
      <c r="GOE42" s="53"/>
      <c r="GOF42" s="53"/>
      <c r="GOG42" s="53"/>
      <c r="GOH42" s="53"/>
      <c r="GOI42" s="53"/>
      <c r="GOJ42" s="53"/>
      <c r="GOK42" s="53"/>
      <c r="GOL42" s="53"/>
      <c r="GOM42" s="53"/>
      <c r="GON42" s="53"/>
      <c r="GOO42" s="53"/>
      <c r="GOP42" s="53"/>
      <c r="GOQ42" s="53"/>
      <c r="GOR42" s="53"/>
      <c r="GOS42" s="53"/>
      <c r="GOT42" s="53"/>
      <c r="GOU42" s="53"/>
      <c r="GOV42" s="53"/>
      <c r="GOW42" s="53"/>
      <c r="GOX42" s="53"/>
      <c r="GOY42" s="53"/>
      <c r="GOZ42" s="53"/>
      <c r="GPA42" s="53"/>
      <c r="GPB42" s="53"/>
      <c r="GPC42" s="53"/>
      <c r="GPD42" s="53"/>
      <c r="GPE42" s="53"/>
      <c r="GPF42" s="53"/>
      <c r="GPG42" s="53"/>
      <c r="GPH42" s="53"/>
      <c r="GPI42" s="53"/>
      <c r="GPJ42" s="53"/>
      <c r="GPK42" s="53"/>
      <c r="GPL42" s="53"/>
      <c r="GPM42" s="53"/>
      <c r="GPN42" s="53"/>
      <c r="GPO42" s="53"/>
      <c r="GPP42" s="53"/>
      <c r="GPQ42" s="53"/>
      <c r="GPR42" s="53"/>
      <c r="GPS42" s="53"/>
      <c r="GPT42" s="53"/>
      <c r="GPU42" s="53"/>
      <c r="GPV42" s="53"/>
      <c r="GPW42" s="53"/>
      <c r="GPX42" s="53"/>
      <c r="GPY42" s="53"/>
      <c r="GPZ42" s="53"/>
      <c r="GQA42" s="53"/>
      <c r="GQB42" s="53"/>
      <c r="GQC42" s="53"/>
      <c r="GQD42" s="53"/>
      <c r="GQE42" s="53"/>
      <c r="GQF42" s="53"/>
      <c r="GQG42" s="53"/>
      <c r="GQH42" s="53"/>
      <c r="GQI42" s="53"/>
      <c r="GQJ42" s="53"/>
      <c r="GQK42" s="53"/>
      <c r="GQL42" s="53"/>
      <c r="GQM42" s="53"/>
      <c r="GQN42" s="53"/>
      <c r="GQO42" s="53"/>
      <c r="GQP42" s="53"/>
      <c r="GQQ42" s="53"/>
      <c r="GQR42" s="53"/>
      <c r="GQS42" s="53"/>
      <c r="GQT42" s="53"/>
      <c r="GQU42" s="53"/>
      <c r="GQV42" s="53"/>
      <c r="GQW42" s="53"/>
      <c r="GQX42" s="53"/>
      <c r="GQY42" s="53"/>
      <c r="GQZ42" s="53"/>
      <c r="GRA42" s="53"/>
      <c r="GRB42" s="53"/>
      <c r="GRC42" s="53"/>
      <c r="GRD42" s="53"/>
      <c r="GRE42" s="53"/>
      <c r="GRF42" s="53"/>
      <c r="GRG42" s="53"/>
      <c r="GRH42" s="53"/>
      <c r="GRI42" s="53"/>
      <c r="GRJ42" s="53"/>
      <c r="GRK42" s="53"/>
      <c r="GRL42" s="53"/>
      <c r="GRM42" s="53"/>
      <c r="GRN42" s="53"/>
      <c r="GRO42" s="53"/>
      <c r="GRP42" s="53"/>
      <c r="GRQ42" s="53"/>
      <c r="GRR42" s="53"/>
      <c r="GRS42" s="53"/>
      <c r="GRT42" s="53"/>
      <c r="GRU42" s="53"/>
      <c r="GRV42" s="53"/>
      <c r="GRW42" s="53"/>
      <c r="GRX42" s="53"/>
      <c r="GRY42" s="53"/>
      <c r="GRZ42" s="53"/>
      <c r="GSA42" s="53"/>
      <c r="GSB42" s="53"/>
      <c r="GSC42" s="53"/>
      <c r="GSD42" s="53"/>
      <c r="GSE42" s="53"/>
      <c r="GSF42" s="53"/>
      <c r="GSG42" s="53"/>
      <c r="GSH42" s="53"/>
      <c r="GSI42" s="53"/>
      <c r="GSJ42" s="53"/>
      <c r="GSK42" s="53"/>
      <c r="GSL42" s="53"/>
      <c r="GSM42" s="53"/>
      <c r="GSN42" s="53"/>
      <c r="GSO42" s="53"/>
      <c r="GSP42" s="53"/>
      <c r="GSQ42" s="53"/>
      <c r="GSR42" s="53"/>
      <c r="GSS42" s="53"/>
      <c r="GST42" s="53"/>
      <c r="GSU42" s="53"/>
      <c r="GSV42" s="53"/>
      <c r="GSW42" s="53"/>
      <c r="GSX42" s="53"/>
      <c r="GSY42" s="53"/>
      <c r="GSZ42" s="53"/>
      <c r="GTA42" s="53"/>
      <c r="GTB42" s="53"/>
      <c r="GTC42" s="53"/>
      <c r="GTD42" s="53"/>
      <c r="GTE42" s="53"/>
      <c r="GTF42" s="53"/>
      <c r="GTG42" s="53"/>
      <c r="GTH42" s="53"/>
      <c r="GTI42" s="53"/>
      <c r="GTJ42" s="53"/>
      <c r="GTK42" s="53"/>
      <c r="GTL42" s="53"/>
      <c r="GTM42" s="53"/>
      <c r="GTN42" s="53"/>
      <c r="GTO42" s="53"/>
      <c r="GTP42" s="53"/>
      <c r="GTQ42" s="53"/>
      <c r="GTR42" s="53"/>
      <c r="GTS42" s="53"/>
      <c r="GTT42" s="53"/>
      <c r="GTU42" s="53"/>
      <c r="GTV42" s="53"/>
      <c r="GTW42" s="53"/>
      <c r="GTX42" s="53"/>
      <c r="GTY42" s="53"/>
      <c r="GTZ42" s="53"/>
      <c r="GUA42" s="53"/>
      <c r="GUB42" s="53"/>
      <c r="GUC42" s="53"/>
      <c r="GUD42" s="53"/>
      <c r="GUE42" s="53"/>
      <c r="GUF42" s="53"/>
      <c r="GUG42" s="53"/>
      <c r="GUH42" s="53"/>
      <c r="GUI42" s="53"/>
      <c r="GUJ42" s="53"/>
      <c r="GUK42" s="53"/>
      <c r="GUL42" s="53"/>
      <c r="GUM42" s="53"/>
      <c r="GUN42" s="53"/>
      <c r="GUO42" s="53"/>
      <c r="GUP42" s="53"/>
      <c r="GUQ42" s="53"/>
      <c r="GUR42" s="53"/>
      <c r="GUS42" s="53"/>
      <c r="GUT42" s="53"/>
      <c r="GUU42" s="53"/>
      <c r="GUV42" s="53"/>
      <c r="GUW42" s="53"/>
      <c r="GUX42" s="53"/>
      <c r="GUY42" s="53"/>
      <c r="GUZ42" s="53"/>
      <c r="GVA42" s="53"/>
      <c r="GVB42" s="53"/>
      <c r="GVC42" s="53"/>
      <c r="GVD42" s="53"/>
      <c r="GVE42" s="53"/>
      <c r="GVF42" s="53"/>
      <c r="GVG42" s="53"/>
      <c r="GVH42" s="53"/>
      <c r="GVI42" s="53"/>
      <c r="GVJ42" s="53"/>
      <c r="GVK42" s="53"/>
      <c r="GVL42" s="53"/>
      <c r="GVM42" s="53"/>
      <c r="GVN42" s="53"/>
      <c r="GVO42" s="53"/>
      <c r="GVP42" s="53"/>
      <c r="GVQ42" s="53"/>
      <c r="GVR42" s="53"/>
      <c r="GVS42" s="53"/>
      <c r="GVT42" s="53"/>
      <c r="GVU42" s="53"/>
      <c r="GVV42" s="53"/>
      <c r="GVW42" s="53"/>
      <c r="GVX42" s="53"/>
      <c r="GVY42" s="53"/>
      <c r="GVZ42" s="53"/>
      <c r="GWA42" s="53"/>
      <c r="GWB42" s="53"/>
      <c r="GWC42" s="53"/>
      <c r="GWD42" s="53"/>
      <c r="GWE42" s="53"/>
      <c r="GWF42" s="53"/>
      <c r="GWG42" s="53"/>
      <c r="GWH42" s="53"/>
      <c r="GWI42" s="53"/>
      <c r="GWJ42" s="53"/>
      <c r="GWK42" s="53"/>
      <c r="GWL42" s="53"/>
      <c r="GWM42" s="53"/>
      <c r="GWN42" s="53"/>
      <c r="GWO42" s="53"/>
      <c r="GWP42" s="53"/>
      <c r="GWQ42" s="53"/>
      <c r="GWR42" s="53"/>
      <c r="GWS42" s="53"/>
      <c r="GWT42" s="53"/>
      <c r="GWU42" s="53"/>
      <c r="GWV42" s="53"/>
      <c r="GWW42" s="53"/>
      <c r="GWX42" s="53"/>
      <c r="GWY42" s="53"/>
      <c r="GWZ42" s="53"/>
      <c r="GXA42" s="53"/>
      <c r="GXB42" s="53"/>
      <c r="GXC42" s="53"/>
      <c r="GXD42" s="53"/>
      <c r="GXE42" s="53"/>
      <c r="GXF42" s="53"/>
      <c r="GXG42" s="53"/>
      <c r="GXH42" s="53"/>
      <c r="GXI42" s="53"/>
      <c r="GXJ42" s="53"/>
      <c r="GXK42" s="53"/>
      <c r="GXL42" s="53"/>
      <c r="GXM42" s="53"/>
      <c r="GXN42" s="53"/>
      <c r="GXO42" s="53"/>
      <c r="GXP42" s="53"/>
      <c r="GXQ42" s="53"/>
      <c r="GXR42" s="53"/>
      <c r="GXS42" s="53"/>
      <c r="GXT42" s="53"/>
      <c r="GXU42" s="53"/>
      <c r="GXV42" s="53"/>
      <c r="GXW42" s="53"/>
      <c r="GXX42" s="53"/>
      <c r="GXY42" s="53"/>
      <c r="GXZ42" s="53"/>
      <c r="GYA42" s="53"/>
      <c r="GYB42" s="53"/>
      <c r="GYC42" s="53"/>
      <c r="GYD42" s="53"/>
      <c r="GYE42" s="53"/>
      <c r="GYF42" s="53"/>
      <c r="GYG42" s="53"/>
      <c r="GYH42" s="53"/>
      <c r="GYI42" s="53"/>
      <c r="GYJ42" s="53"/>
      <c r="GYK42" s="53"/>
      <c r="GYL42" s="53"/>
      <c r="GYM42" s="53"/>
      <c r="GYN42" s="53"/>
      <c r="GYO42" s="53"/>
      <c r="GYP42" s="53"/>
      <c r="GYQ42" s="53"/>
      <c r="GYR42" s="53"/>
      <c r="GYS42" s="53"/>
      <c r="GYT42" s="53"/>
      <c r="GYU42" s="53"/>
      <c r="GYV42" s="53"/>
      <c r="GYW42" s="53"/>
      <c r="GYX42" s="53"/>
      <c r="GYY42" s="53"/>
      <c r="GYZ42" s="53"/>
      <c r="GZA42" s="53"/>
      <c r="GZB42" s="53"/>
      <c r="GZC42" s="53"/>
      <c r="GZD42" s="53"/>
      <c r="GZE42" s="53"/>
      <c r="GZF42" s="53"/>
      <c r="GZG42" s="53"/>
      <c r="GZH42" s="53"/>
      <c r="GZI42" s="53"/>
      <c r="GZJ42" s="53"/>
      <c r="GZK42" s="53"/>
      <c r="GZL42" s="53"/>
      <c r="GZM42" s="53"/>
      <c r="GZN42" s="53"/>
      <c r="GZO42" s="53"/>
      <c r="GZP42" s="53"/>
      <c r="GZQ42" s="53"/>
      <c r="GZR42" s="53"/>
      <c r="GZS42" s="53"/>
      <c r="GZT42" s="53"/>
      <c r="GZU42" s="53"/>
      <c r="GZV42" s="53"/>
      <c r="GZW42" s="53"/>
      <c r="GZX42" s="53"/>
      <c r="GZY42" s="53"/>
      <c r="GZZ42" s="53"/>
      <c r="HAA42" s="53"/>
      <c r="HAB42" s="53"/>
      <c r="HAC42" s="53"/>
      <c r="HAD42" s="53"/>
      <c r="HAE42" s="53"/>
      <c r="HAF42" s="53"/>
      <c r="HAG42" s="53"/>
      <c r="HAH42" s="53"/>
      <c r="HAI42" s="53"/>
      <c r="HAJ42" s="53"/>
      <c r="HAK42" s="53"/>
      <c r="HAL42" s="53"/>
      <c r="HAM42" s="53"/>
      <c r="HAN42" s="53"/>
      <c r="HAO42" s="53"/>
      <c r="HAP42" s="53"/>
      <c r="HAQ42" s="53"/>
      <c r="HAR42" s="53"/>
      <c r="HAS42" s="53"/>
      <c r="HAT42" s="53"/>
      <c r="HAU42" s="53"/>
      <c r="HAV42" s="53"/>
      <c r="HAW42" s="53"/>
      <c r="HAX42" s="53"/>
      <c r="HAY42" s="53"/>
      <c r="HAZ42" s="53"/>
      <c r="HBA42" s="53"/>
      <c r="HBB42" s="53"/>
      <c r="HBC42" s="53"/>
      <c r="HBD42" s="53"/>
      <c r="HBE42" s="53"/>
      <c r="HBF42" s="53"/>
      <c r="HBG42" s="53"/>
      <c r="HBH42" s="53"/>
      <c r="HBI42" s="53"/>
      <c r="HBJ42" s="53"/>
      <c r="HBK42" s="53"/>
      <c r="HBL42" s="53"/>
      <c r="HBM42" s="53"/>
      <c r="HBN42" s="53"/>
      <c r="HBO42" s="53"/>
      <c r="HBP42" s="53"/>
      <c r="HBQ42" s="53"/>
      <c r="HBR42" s="53"/>
      <c r="HBS42" s="53"/>
      <c r="HBT42" s="53"/>
      <c r="HBU42" s="53"/>
      <c r="HBV42" s="53"/>
      <c r="HBW42" s="53"/>
      <c r="HBX42" s="53"/>
      <c r="HBY42" s="53"/>
      <c r="HBZ42" s="53"/>
      <c r="HCA42" s="53"/>
      <c r="HCB42" s="53"/>
      <c r="HCC42" s="53"/>
      <c r="HCD42" s="53"/>
      <c r="HCE42" s="53"/>
      <c r="HCF42" s="53"/>
      <c r="HCG42" s="53"/>
      <c r="HCH42" s="53"/>
      <c r="HCI42" s="53"/>
      <c r="HCJ42" s="53"/>
      <c r="HCK42" s="53"/>
      <c r="HCL42" s="53"/>
      <c r="HCM42" s="53"/>
      <c r="HCN42" s="53"/>
      <c r="HCO42" s="53"/>
      <c r="HCP42" s="53"/>
      <c r="HCQ42" s="53"/>
      <c r="HCR42" s="53"/>
      <c r="HCS42" s="53"/>
      <c r="HCT42" s="53"/>
      <c r="HCU42" s="53"/>
      <c r="HCV42" s="53"/>
      <c r="HCW42" s="53"/>
      <c r="HCX42" s="53"/>
      <c r="HCY42" s="53"/>
      <c r="HCZ42" s="53"/>
      <c r="HDA42" s="53"/>
      <c r="HDB42" s="53"/>
      <c r="HDC42" s="53"/>
      <c r="HDD42" s="53"/>
      <c r="HDE42" s="53"/>
      <c r="HDF42" s="53"/>
      <c r="HDG42" s="53"/>
      <c r="HDH42" s="53"/>
      <c r="HDI42" s="53"/>
      <c r="HDJ42" s="53"/>
      <c r="HDK42" s="53"/>
      <c r="HDL42" s="53"/>
      <c r="HDM42" s="53"/>
      <c r="HDN42" s="53"/>
      <c r="HDO42" s="53"/>
      <c r="HDP42" s="53"/>
      <c r="HDQ42" s="53"/>
      <c r="HDR42" s="53"/>
      <c r="HDS42" s="53"/>
      <c r="HDT42" s="53"/>
      <c r="HDU42" s="53"/>
      <c r="HDV42" s="53"/>
      <c r="HDW42" s="53"/>
      <c r="HDX42" s="53"/>
      <c r="HDY42" s="53"/>
      <c r="HDZ42" s="53"/>
      <c r="HEA42" s="53"/>
      <c r="HEB42" s="53"/>
      <c r="HEC42" s="53"/>
      <c r="HED42" s="53"/>
      <c r="HEE42" s="53"/>
      <c r="HEF42" s="53"/>
      <c r="HEG42" s="53"/>
      <c r="HEH42" s="53"/>
      <c r="HEI42" s="53"/>
      <c r="HEJ42" s="53"/>
      <c r="HEK42" s="53"/>
      <c r="HEL42" s="53"/>
      <c r="HEM42" s="53"/>
      <c r="HEN42" s="53"/>
      <c r="HEO42" s="53"/>
      <c r="HEP42" s="53"/>
      <c r="HEQ42" s="53"/>
      <c r="HER42" s="53"/>
      <c r="HES42" s="53"/>
      <c r="HET42" s="53"/>
      <c r="HEU42" s="53"/>
      <c r="HEV42" s="53"/>
      <c r="HEW42" s="53"/>
      <c r="HEX42" s="53"/>
      <c r="HEY42" s="53"/>
      <c r="HEZ42" s="53"/>
      <c r="HFA42" s="53"/>
      <c r="HFB42" s="53"/>
      <c r="HFC42" s="53"/>
      <c r="HFD42" s="53"/>
      <c r="HFE42" s="53"/>
      <c r="HFF42" s="53"/>
      <c r="HFG42" s="53"/>
      <c r="HFH42" s="53"/>
      <c r="HFI42" s="53"/>
      <c r="HFJ42" s="53"/>
      <c r="HFK42" s="53"/>
      <c r="HFL42" s="53"/>
      <c r="HFM42" s="53"/>
      <c r="HFN42" s="53"/>
      <c r="HFO42" s="53"/>
      <c r="HFP42" s="53"/>
      <c r="HFQ42" s="53"/>
      <c r="HFR42" s="53"/>
      <c r="HFS42" s="53"/>
      <c r="HFT42" s="53"/>
      <c r="HFU42" s="53"/>
      <c r="HFV42" s="53"/>
      <c r="HFW42" s="53"/>
      <c r="HFX42" s="53"/>
      <c r="HFY42" s="53"/>
      <c r="HFZ42" s="53"/>
      <c r="HGA42" s="53"/>
      <c r="HGB42" s="53"/>
      <c r="HGC42" s="53"/>
      <c r="HGD42" s="53"/>
      <c r="HGE42" s="53"/>
      <c r="HGF42" s="53"/>
      <c r="HGG42" s="53"/>
      <c r="HGH42" s="53"/>
      <c r="HGI42" s="53"/>
      <c r="HGJ42" s="53"/>
      <c r="HGK42" s="53"/>
      <c r="HGL42" s="53"/>
      <c r="HGM42" s="53"/>
      <c r="HGN42" s="53"/>
      <c r="HGO42" s="53"/>
      <c r="HGP42" s="53"/>
      <c r="HGQ42" s="53"/>
      <c r="HGR42" s="53"/>
      <c r="HGS42" s="53"/>
      <c r="HGT42" s="53"/>
      <c r="HGU42" s="53"/>
      <c r="HGV42" s="53"/>
      <c r="HGW42" s="53"/>
      <c r="HGX42" s="53"/>
      <c r="HGY42" s="53"/>
      <c r="HGZ42" s="53"/>
      <c r="HHA42" s="53"/>
      <c r="HHB42" s="53"/>
      <c r="HHC42" s="53"/>
      <c r="HHD42" s="53"/>
      <c r="HHE42" s="53"/>
      <c r="HHF42" s="53"/>
      <c r="HHG42" s="53"/>
      <c r="HHH42" s="53"/>
      <c r="HHI42" s="53"/>
      <c r="HHJ42" s="53"/>
      <c r="HHK42" s="53"/>
      <c r="HHL42" s="53"/>
      <c r="HHM42" s="53"/>
      <c r="HHN42" s="53"/>
      <c r="HHO42" s="53"/>
      <c r="HHP42" s="53"/>
      <c r="HHQ42" s="53"/>
      <c r="HHR42" s="53"/>
      <c r="HHS42" s="53"/>
      <c r="HHT42" s="53"/>
      <c r="HHU42" s="53"/>
      <c r="HHV42" s="53"/>
      <c r="HHW42" s="53"/>
      <c r="HHX42" s="53"/>
      <c r="HHY42" s="53"/>
      <c r="HHZ42" s="53"/>
      <c r="HIA42" s="53"/>
      <c r="HIB42" s="53"/>
      <c r="HIC42" s="53"/>
      <c r="HID42" s="53"/>
      <c r="HIE42" s="53"/>
      <c r="HIF42" s="53"/>
      <c r="HIG42" s="53"/>
      <c r="HIH42" s="53"/>
      <c r="HII42" s="53"/>
      <c r="HIJ42" s="53"/>
      <c r="HIK42" s="53"/>
      <c r="HIL42" s="53"/>
      <c r="HIM42" s="53"/>
      <c r="HIN42" s="53"/>
      <c r="HIO42" s="53"/>
      <c r="HIP42" s="53"/>
      <c r="HIQ42" s="53"/>
      <c r="HIR42" s="53"/>
      <c r="HIS42" s="53"/>
      <c r="HIT42" s="53"/>
      <c r="HIU42" s="53"/>
      <c r="HIV42" s="53"/>
      <c r="HIW42" s="53"/>
      <c r="HIX42" s="53"/>
      <c r="HIY42" s="53"/>
      <c r="HIZ42" s="53"/>
      <c r="HJA42" s="53"/>
      <c r="HJB42" s="53"/>
      <c r="HJC42" s="53"/>
      <c r="HJD42" s="53"/>
      <c r="HJE42" s="53"/>
      <c r="HJF42" s="53"/>
      <c r="HJG42" s="53"/>
      <c r="HJH42" s="53"/>
      <c r="HJI42" s="53"/>
      <c r="HJJ42" s="53"/>
      <c r="HJK42" s="53"/>
      <c r="HJL42" s="53"/>
      <c r="HJM42" s="53"/>
      <c r="HJN42" s="53"/>
      <c r="HJO42" s="53"/>
      <c r="HJP42" s="53"/>
      <c r="HJQ42" s="53"/>
      <c r="HJR42" s="53"/>
      <c r="HJS42" s="53"/>
      <c r="HJT42" s="53"/>
      <c r="HJU42" s="53"/>
      <c r="HJV42" s="53"/>
      <c r="HJW42" s="53"/>
      <c r="HJX42" s="53"/>
      <c r="HJY42" s="53"/>
      <c r="HJZ42" s="53"/>
      <c r="HKA42" s="53"/>
      <c r="HKB42" s="53"/>
      <c r="HKC42" s="53"/>
      <c r="HKD42" s="53"/>
      <c r="HKE42" s="53"/>
      <c r="HKF42" s="53"/>
      <c r="HKG42" s="53"/>
      <c r="HKH42" s="53"/>
      <c r="HKI42" s="53"/>
      <c r="HKJ42" s="53"/>
      <c r="HKK42" s="53"/>
      <c r="HKL42" s="53"/>
      <c r="HKM42" s="53"/>
      <c r="HKN42" s="53"/>
      <c r="HKO42" s="53"/>
      <c r="HKP42" s="53"/>
      <c r="HKQ42" s="53"/>
      <c r="HKR42" s="53"/>
      <c r="HKS42" s="53"/>
      <c r="HKT42" s="53"/>
      <c r="HKU42" s="53"/>
      <c r="HKV42" s="53"/>
      <c r="HKW42" s="53"/>
      <c r="HKX42" s="53"/>
      <c r="HKY42" s="53"/>
      <c r="HKZ42" s="53"/>
      <c r="HLA42" s="53"/>
      <c r="HLB42" s="53"/>
      <c r="HLC42" s="53"/>
      <c r="HLD42" s="53"/>
      <c r="HLE42" s="53"/>
      <c r="HLF42" s="53"/>
      <c r="HLG42" s="53"/>
      <c r="HLH42" s="53"/>
      <c r="HLI42" s="53"/>
      <c r="HLJ42" s="53"/>
      <c r="HLK42" s="53"/>
      <c r="HLL42" s="53"/>
      <c r="HLM42" s="53"/>
      <c r="HLN42" s="53"/>
      <c r="HLO42" s="53"/>
      <c r="HLP42" s="53"/>
      <c r="HLQ42" s="53"/>
      <c r="HLR42" s="53"/>
      <c r="HLS42" s="53"/>
      <c r="HLT42" s="53"/>
      <c r="HLU42" s="53"/>
      <c r="HLV42" s="53"/>
      <c r="HLW42" s="53"/>
      <c r="HLX42" s="53"/>
      <c r="HLY42" s="53"/>
      <c r="HLZ42" s="53"/>
      <c r="HMA42" s="53"/>
      <c r="HMB42" s="53"/>
      <c r="HMC42" s="53"/>
      <c r="HMD42" s="53"/>
      <c r="HME42" s="53"/>
      <c r="HMF42" s="53"/>
      <c r="HMG42" s="53"/>
      <c r="HMH42" s="53"/>
      <c r="HMI42" s="53"/>
      <c r="HMJ42" s="53"/>
      <c r="HMK42" s="53"/>
      <c r="HML42" s="53"/>
      <c r="HMM42" s="53"/>
      <c r="HMN42" s="53"/>
      <c r="HMO42" s="53"/>
      <c r="HMP42" s="53"/>
      <c r="HMQ42" s="53"/>
      <c r="HMR42" s="53"/>
      <c r="HMS42" s="53"/>
      <c r="HMT42" s="53"/>
      <c r="HMU42" s="53"/>
      <c r="HMV42" s="53"/>
      <c r="HMW42" s="53"/>
      <c r="HMX42" s="53"/>
      <c r="HMY42" s="53"/>
      <c r="HMZ42" s="53"/>
      <c r="HNA42" s="53"/>
      <c r="HNB42" s="53"/>
      <c r="HNC42" s="53"/>
      <c r="HND42" s="53"/>
      <c r="HNE42" s="53"/>
      <c r="HNF42" s="53"/>
      <c r="HNG42" s="53"/>
      <c r="HNH42" s="53"/>
      <c r="HNI42" s="53"/>
      <c r="HNJ42" s="53"/>
      <c r="HNK42" s="53"/>
      <c r="HNL42" s="53"/>
      <c r="HNM42" s="53"/>
      <c r="HNN42" s="53"/>
      <c r="HNO42" s="53"/>
      <c r="HNP42" s="53"/>
      <c r="HNQ42" s="53"/>
      <c r="HNR42" s="53"/>
      <c r="HNS42" s="53"/>
      <c r="HNT42" s="53"/>
      <c r="HNU42" s="53"/>
      <c r="HNV42" s="53"/>
      <c r="HNW42" s="53"/>
      <c r="HNX42" s="53"/>
      <c r="HNY42" s="53"/>
      <c r="HNZ42" s="53"/>
      <c r="HOA42" s="53"/>
      <c r="HOB42" s="53"/>
      <c r="HOC42" s="53"/>
      <c r="HOD42" s="53"/>
      <c r="HOE42" s="53"/>
      <c r="HOF42" s="53"/>
      <c r="HOG42" s="53"/>
      <c r="HOH42" s="53"/>
      <c r="HOI42" s="53"/>
      <c r="HOJ42" s="53"/>
      <c r="HOK42" s="53"/>
      <c r="HOL42" s="53"/>
      <c r="HOM42" s="53"/>
      <c r="HON42" s="53"/>
      <c r="HOO42" s="53"/>
      <c r="HOP42" s="53"/>
      <c r="HOQ42" s="53"/>
      <c r="HOR42" s="53"/>
      <c r="HOS42" s="53"/>
      <c r="HOT42" s="53"/>
      <c r="HOU42" s="53"/>
      <c r="HOV42" s="53"/>
      <c r="HOW42" s="53"/>
      <c r="HOX42" s="53"/>
      <c r="HOY42" s="53"/>
      <c r="HOZ42" s="53"/>
      <c r="HPA42" s="53"/>
      <c r="HPB42" s="53"/>
      <c r="HPC42" s="53"/>
      <c r="HPD42" s="53"/>
      <c r="HPE42" s="53"/>
      <c r="HPF42" s="53"/>
      <c r="HPG42" s="53"/>
      <c r="HPH42" s="53"/>
      <c r="HPI42" s="53"/>
      <c r="HPJ42" s="53"/>
      <c r="HPK42" s="53"/>
      <c r="HPL42" s="53"/>
      <c r="HPM42" s="53"/>
      <c r="HPN42" s="53"/>
      <c r="HPO42" s="53"/>
      <c r="HPP42" s="53"/>
      <c r="HPQ42" s="53"/>
      <c r="HPR42" s="53"/>
      <c r="HPS42" s="53"/>
      <c r="HPT42" s="53"/>
      <c r="HPU42" s="53"/>
      <c r="HPV42" s="53"/>
      <c r="HPW42" s="53"/>
      <c r="HPX42" s="53"/>
      <c r="HPY42" s="53"/>
      <c r="HPZ42" s="53"/>
      <c r="HQA42" s="53"/>
      <c r="HQB42" s="53"/>
      <c r="HQC42" s="53"/>
      <c r="HQD42" s="53"/>
      <c r="HQE42" s="53"/>
      <c r="HQF42" s="53"/>
      <c r="HQG42" s="53"/>
      <c r="HQH42" s="53"/>
      <c r="HQI42" s="53"/>
      <c r="HQJ42" s="53"/>
      <c r="HQK42" s="53"/>
      <c r="HQL42" s="53"/>
      <c r="HQM42" s="53"/>
      <c r="HQN42" s="53"/>
      <c r="HQO42" s="53"/>
      <c r="HQP42" s="53"/>
      <c r="HQQ42" s="53"/>
      <c r="HQR42" s="53"/>
      <c r="HQS42" s="53"/>
      <c r="HQT42" s="53"/>
      <c r="HQU42" s="53"/>
      <c r="HQV42" s="53"/>
      <c r="HQW42" s="53"/>
      <c r="HQX42" s="53"/>
      <c r="HQY42" s="53"/>
      <c r="HQZ42" s="53"/>
      <c r="HRA42" s="53"/>
      <c r="HRB42" s="53"/>
      <c r="HRC42" s="53"/>
      <c r="HRD42" s="53"/>
      <c r="HRE42" s="53"/>
      <c r="HRF42" s="53"/>
      <c r="HRG42" s="53"/>
      <c r="HRH42" s="53"/>
      <c r="HRI42" s="53"/>
      <c r="HRJ42" s="53"/>
      <c r="HRK42" s="53"/>
      <c r="HRL42" s="53"/>
      <c r="HRM42" s="53"/>
      <c r="HRN42" s="53"/>
      <c r="HRO42" s="53"/>
      <c r="HRP42" s="53"/>
      <c r="HRQ42" s="53"/>
      <c r="HRR42" s="53"/>
      <c r="HRS42" s="53"/>
      <c r="HRT42" s="53"/>
      <c r="HRU42" s="53"/>
      <c r="HRV42" s="53"/>
      <c r="HRW42" s="53"/>
      <c r="HRX42" s="53"/>
      <c r="HRY42" s="53"/>
      <c r="HRZ42" s="53"/>
      <c r="HSA42" s="53"/>
      <c r="HSB42" s="53"/>
      <c r="HSC42" s="53"/>
      <c r="HSD42" s="53"/>
      <c r="HSE42" s="53"/>
      <c r="HSF42" s="53"/>
      <c r="HSG42" s="53"/>
      <c r="HSH42" s="53"/>
      <c r="HSI42" s="53"/>
      <c r="HSJ42" s="53"/>
      <c r="HSK42" s="53"/>
      <c r="HSL42" s="53"/>
      <c r="HSM42" s="53"/>
      <c r="HSN42" s="53"/>
      <c r="HSO42" s="53"/>
      <c r="HSP42" s="53"/>
      <c r="HSQ42" s="53"/>
      <c r="HSR42" s="53"/>
      <c r="HSS42" s="53"/>
      <c r="HST42" s="53"/>
      <c r="HSU42" s="53"/>
      <c r="HSV42" s="53"/>
      <c r="HSW42" s="53"/>
      <c r="HSX42" s="53"/>
      <c r="HSY42" s="53"/>
      <c r="HSZ42" s="53"/>
      <c r="HTA42" s="53"/>
      <c r="HTB42" s="53"/>
      <c r="HTC42" s="53"/>
      <c r="HTD42" s="53"/>
      <c r="HTE42" s="53"/>
      <c r="HTF42" s="53"/>
      <c r="HTG42" s="53"/>
      <c r="HTH42" s="53"/>
      <c r="HTI42" s="53"/>
      <c r="HTJ42" s="53"/>
      <c r="HTK42" s="53"/>
      <c r="HTL42" s="53"/>
      <c r="HTM42" s="53"/>
      <c r="HTN42" s="53"/>
      <c r="HTO42" s="53"/>
      <c r="HTP42" s="53"/>
      <c r="HTQ42" s="53"/>
      <c r="HTR42" s="53"/>
      <c r="HTS42" s="53"/>
      <c r="HTT42" s="53"/>
      <c r="HTU42" s="53"/>
      <c r="HTV42" s="53"/>
      <c r="HTW42" s="53"/>
      <c r="HTX42" s="53"/>
      <c r="HTY42" s="53"/>
      <c r="HTZ42" s="53"/>
      <c r="HUA42" s="53"/>
      <c r="HUB42" s="53"/>
      <c r="HUC42" s="53"/>
      <c r="HUD42" s="53"/>
      <c r="HUE42" s="53"/>
      <c r="HUF42" s="53"/>
      <c r="HUG42" s="53"/>
      <c r="HUH42" s="53"/>
      <c r="HUI42" s="53"/>
      <c r="HUJ42" s="53"/>
      <c r="HUK42" s="53"/>
      <c r="HUL42" s="53"/>
      <c r="HUM42" s="53"/>
      <c r="HUN42" s="53"/>
      <c r="HUO42" s="53"/>
      <c r="HUP42" s="53"/>
      <c r="HUQ42" s="53"/>
      <c r="HUR42" s="53"/>
      <c r="HUS42" s="53"/>
      <c r="HUT42" s="53"/>
      <c r="HUU42" s="53"/>
      <c r="HUV42" s="53"/>
      <c r="HUW42" s="53"/>
      <c r="HUX42" s="53"/>
      <c r="HUY42" s="53"/>
      <c r="HUZ42" s="53"/>
      <c r="HVA42" s="53"/>
      <c r="HVB42" s="53"/>
      <c r="HVC42" s="53"/>
      <c r="HVD42" s="53"/>
      <c r="HVE42" s="53"/>
      <c r="HVF42" s="53"/>
      <c r="HVG42" s="53"/>
      <c r="HVH42" s="53"/>
      <c r="HVI42" s="53"/>
      <c r="HVJ42" s="53"/>
      <c r="HVK42" s="53"/>
      <c r="HVL42" s="53"/>
      <c r="HVM42" s="53"/>
      <c r="HVN42" s="53"/>
      <c r="HVO42" s="53"/>
      <c r="HVP42" s="53"/>
      <c r="HVQ42" s="53"/>
      <c r="HVR42" s="53"/>
      <c r="HVS42" s="53"/>
      <c r="HVT42" s="53"/>
      <c r="HVU42" s="53"/>
      <c r="HVV42" s="53"/>
      <c r="HVW42" s="53"/>
      <c r="HVX42" s="53"/>
      <c r="HVY42" s="53"/>
      <c r="HVZ42" s="53"/>
      <c r="HWA42" s="53"/>
      <c r="HWB42" s="53"/>
      <c r="HWC42" s="53"/>
      <c r="HWD42" s="53"/>
      <c r="HWE42" s="53"/>
      <c r="HWF42" s="53"/>
      <c r="HWG42" s="53"/>
      <c r="HWH42" s="53"/>
      <c r="HWI42" s="53"/>
      <c r="HWJ42" s="53"/>
      <c r="HWK42" s="53"/>
      <c r="HWL42" s="53"/>
      <c r="HWM42" s="53"/>
      <c r="HWN42" s="53"/>
      <c r="HWO42" s="53"/>
      <c r="HWP42" s="53"/>
      <c r="HWQ42" s="53"/>
      <c r="HWR42" s="53"/>
      <c r="HWS42" s="53"/>
      <c r="HWT42" s="53"/>
      <c r="HWU42" s="53"/>
      <c r="HWV42" s="53"/>
      <c r="HWW42" s="53"/>
      <c r="HWX42" s="53"/>
      <c r="HWY42" s="53"/>
      <c r="HWZ42" s="53"/>
      <c r="HXA42" s="53"/>
      <c r="HXB42" s="53"/>
      <c r="HXC42" s="53"/>
      <c r="HXD42" s="53"/>
      <c r="HXE42" s="53"/>
      <c r="HXF42" s="53"/>
      <c r="HXG42" s="53"/>
      <c r="HXH42" s="53"/>
      <c r="HXI42" s="53"/>
      <c r="HXJ42" s="53"/>
      <c r="HXK42" s="53"/>
      <c r="HXL42" s="53"/>
      <c r="HXM42" s="53"/>
      <c r="HXN42" s="53"/>
      <c r="HXO42" s="53"/>
      <c r="HXP42" s="53"/>
      <c r="HXQ42" s="53"/>
      <c r="HXR42" s="53"/>
      <c r="HXS42" s="53"/>
      <c r="HXT42" s="53"/>
      <c r="HXU42" s="53"/>
      <c r="HXV42" s="53"/>
      <c r="HXW42" s="53"/>
      <c r="HXX42" s="53"/>
      <c r="HXY42" s="53"/>
      <c r="HXZ42" s="53"/>
      <c r="HYA42" s="53"/>
      <c r="HYB42" s="53"/>
      <c r="HYC42" s="53"/>
      <c r="HYD42" s="53"/>
      <c r="HYE42" s="53"/>
      <c r="HYF42" s="53"/>
      <c r="HYG42" s="53"/>
      <c r="HYH42" s="53"/>
      <c r="HYI42" s="53"/>
      <c r="HYJ42" s="53"/>
      <c r="HYK42" s="53"/>
      <c r="HYL42" s="53"/>
      <c r="HYM42" s="53"/>
      <c r="HYN42" s="53"/>
      <c r="HYO42" s="53"/>
      <c r="HYP42" s="53"/>
      <c r="HYQ42" s="53"/>
      <c r="HYR42" s="53"/>
      <c r="HYS42" s="53"/>
      <c r="HYT42" s="53"/>
      <c r="HYU42" s="53"/>
      <c r="HYV42" s="53"/>
      <c r="HYW42" s="53"/>
      <c r="HYX42" s="53"/>
      <c r="HYY42" s="53"/>
      <c r="HYZ42" s="53"/>
      <c r="HZA42" s="53"/>
      <c r="HZB42" s="53"/>
      <c r="HZC42" s="53"/>
      <c r="HZD42" s="53"/>
      <c r="HZE42" s="53"/>
      <c r="HZF42" s="53"/>
      <c r="HZG42" s="53"/>
      <c r="HZH42" s="53"/>
      <c r="HZI42" s="53"/>
      <c r="HZJ42" s="53"/>
      <c r="HZK42" s="53"/>
      <c r="HZL42" s="53"/>
      <c r="HZM42" s="53"/>
      <c r="HZN42" s="53"/>
      <c r="HZO42" s="53"/>
      <c r="HZP42" s="53"/>
      <c r="HZQ42" s="53"/>
      <c r="HZR42" s="53"/>
      <c r="HZS42" s="53"/>
      <c r="HZT42" s="53"/>
      <c r="HZU42" s="53"/>
      <c r="HZV42" s="53"/>
      <c r="HZW42" s="53"/>
      <c r="HZX42" s="53"/>
      <c r="HZY42" s="53"/>
      <c r="HZZ42" s="53"/>
      <c r="IAA42" s="53"/>
      <c r="IAB42" s="53"/>
      <c r="IAC42" s="53"/>
      <c r="IAD42" s="53"/>
      <c r="IAE42" s="53"/>
      <c r="IAF42" s="53"/>
      <c r="IAG42" s="53"/>
      <c r="IAH42" s="53"/>
      <c r="IAI42" s="53"/>
      <c r="IAJ42" s="53"/>
      <c r="IAK42" s="53"/>
      <c r="IAL42" s="53"/>
      <c r="IAM42" s="53"/>
      <c r="IAN42" s="53"/>
      <c r="IAO42" s="53"/>
      <c r="IAP42" s="53"/>
      <c r="IAQ42" s="53"/>
      <c r="IAR42" s="53"/>
      <c r="IAS42" s="53"/>
      <c r="IAT42" s="53"/>
      <c r="IAU42" s="53"/>
      <c r="IAV42" s="53"/>
      <c r="IAW42" s="53"/>
      <c r="IAX42" s="53"/>
      <c r="IAY42" s="53"/>
      <c r="IAZ42" s="53"/>
      <c r="IBA42" s="53"/>
      <c r="IBB42" s="53"/>
      <c r="IBC42" s="53"/>
      <c r="IBD42" s="53"/>
      <c r="IBE42" s="53"/>
      <c r="IBF42" s="53"/>
      <c r="IBG42" s="53"/>
      <c r="IBH42" s="53"/>
      <c r="IBI42" s="53"/>
      <c r="IBJ42" s="53"/>
      <c r="IBK42" s="53"/>
      <c r="IBL42" s="53"/>
      <c r="IBM42" s="53"/>
      <c r="IBN42" s="53"/>
      <c r="IBO42" s="53"/>
      <c r="IBP42" s="53"/>
      <c r="IBQ42" s="53"/>
      <c r="IBR42" s="53"/>
      <c r="IBS42" s="53"/>
      <c r="IBT42" s="53"/>
      <c r="IBU42" s="53"/>
      <c r="IBV42" s="53"/>
      <c r="IBW42" s="53"/>
      <c r="IBX42" s="53"/>
      <c r="IBY42" s="53"/>
      <c r="IBZ42" s="53"/>
      <c r="ICA42" s="53"/>
      <c r="ICB42" s="53"/>
      <c r="ICC42" s="53"/>
      <c r="ICD42" s="53"/>
      <c r="ICE42" s="53"/>
      <c r="ICF42" s="53"/>
      <c r="ICG42" s="53"/>
      <c r="ICH42" s="53"/>
      <c r="ICI42" s="53"/>
      <c r="ICJ42" s="53"/>
      <c r="ICK42" s="53"/>
      <c r="ICL42" s="53"/>
      <c r="ICM42" s="53"/>
      <c r="ICN42" s="53"/>
      <c r="ICO42" s="53"/>
      <c r="ICP42" s="53"/>
      <c r="ICQ42" s="53"/>
      <c r="ICR42" s="53"/>
      <c r="ICS42" s="53"/>
      <c r="ICT42" s="53"/>
      <c r="ICU42" s="53"/>
      <c r="ICV42" s="53"/>
      <c r="ICW42" s="53"/>
      <c r="ICX42" s="53"/>
      <c r="ICY42" s="53"/>
      <c r="ICZ42" s="53"/>
      <c r="IDA42" s="53"/>
      <c r="IDB42" s="53"/>
      <c r="IDC42" s="53"/>
      <c r="IDD42" s="53"/>
      <c r="IDE42" s="53"/>
      <c r="IDF42" s="53"/>
      <c r="IDG42" s="53"/>
      <c r="IDH42" s="53"/>
      <c r="IDI42" s="53"/>
      <c r="IDJ42" s="53"/>
      <c r="IDK42" s="53"/>
      <c r="IDL42" s="53"/>
      <c r="IDM42" s="53"/>
      <c r="IDN42" s="53"/>
      <c r="IDO42" s="53"/>
      <c r="IDP42" s="53"/>
      <c r="IDQ42" s="53"/>
      <c r="IDR42" s="53"/>
      <c r="IDS42" s="53"/>
      <c r="IDT42" s="53"/>
      <c r="IDU42" s="53"/>
      <c r="IDV42" s="53"/>
      <c r="IDW42" s="53"/>
      <c r="IDX42" s="53"/>
      <c r="IDY42" s="53"/>
      <c r="IDZ42" s="53"/>
      <c r="IEA42" s="53"/>
      <c r="IEB42" s="53"/>
      <c r="IEC42" s="53"/>
      <c r="IED42" s="53"/>
      <c r="IEE42" s="53"/>
      <c r="IEF42" s="53"/>
      <c r="IEG42" s="53"/>
      <c r="IEH42" s="53"/>
      <c r="IEI42" s="53"/>
      <c r="IEJ42" s="53"/>
      <c r="IEK42" s="53"/>
      <c r="IEL42" s="53"/>
      <c r="IEM42" s="53"/>
      <c r="IEN42" s="53"/>
      <c r="IEO42" s="53"/>
      <c r="IEP42" s="53"/>
      <c r="IEQ42" s="53"/>
      <c r="IER42" s="53"/>
      <c r="IES42" s="53"/>
      <c r="IET42" s="53"/>
      <c r="IEU42" s="53"/>
      <c r="IEV42" s="53"/>
      <c r="IEW42" s="53"/>
      <c r="IEX42" s="53"/>
      <c r="IEY42" s="53"/>
      <c r="IEZ42" s="53"/>
      <c r="IFA42" s="53"/>
      <c r="IFB42" s="53"/>
      <c r="IFC42" s="53"/>
      <c r="IFD42" s="53"/>
      <c r="IFE42" s="53"/>
      <c r="IFF42" s="53"/>
      <c r="IFG42" s="53"/>
      <c r="IFH42" s="53"/>
      <c r="IFI42" s="53"/>
      <c r="IFJ42" s="53"/>
      <c r="IFK42" s="53"/>
      <c r="IFL42" s="53"/>
      <c r="IFM42" s="53"/>
      <c r="IFN42" s="53"/>
      <c r="IFO42" s="53"/>
      <c r="IFP42" s="53"/>
      <c r="IFQ42" s="53"/>
      <c r="IFR42" s="53"/>
      <c r="IFS42" s="53"/>
      <c r="IFT42" s="53"/>
      <c r="IFU42" s="53"/>
      <c r="IFV42" s="53"/>
      <c r="IFW42" s="53"/>
      <c r="IFX42" s="53"/>
      <c r="IFY42" s="53"/>
      <c r="IFZ42" s="53"/>
      <c r="IGA42" s="53"/>
      <c r="IGB42" s="53"/>
      <c r="IGC42" s="53"/>
      <c r="IGD42" s="53"/>
      <c r="IGE42" s="53"/>
      <c r="IGF42" s="53"/>
      <c r="IGG42" s="53"/>
      <c r="IGH42" s="53"/>
      <c r="IGI42" s="53"/>
      <c r="IGJ42" s="53"/>
      <c r="IGK42" s="53"/>
      <c r="IGL42" s="53"/>
      <c r="IGM42" s="53"/>
      <c r="IGN42" s="53"/>
      <c r="IGO42" s="53"/>
      <c r="IGP42" s="53"/>
      <c r="IGQ42" s="53"/>
      <c r="IGR42" s="53"/>
      <c r="IGS42" s="53"/>
      <c r="IGT42" s="53"/>
      <c r="IGU42" s="53"/>
      <c r="IGV42" s="53"/>
      <c r="IGW42" s="53"/>
      <c r="IGX42" s="53"/>
      <c r="IGY42" s="53"/>
      <c r="IGZ42" s="53"/>
      <c r="IHA42" s="53"/>
      <c r="IHB42" s="53"/>
      <c r="IHC42" s="53"/>
      <c r="IHD42" s="53"/>
      <c r="IHE42" s="53"/>
      <c r="IHF42" s="53"/>
      <c r="IHG42" s="53"/>
      <c r="IHH42" s="53"/>
      <c r="IHI42" s="53"/>
      <c r="IHJ42" s="53"/>
      <c r="IHK42" s="53"/>
      <c r="IHL42" s="53"/>
      <c r="IHM42" s="53"/>
      <c r="IHN42" s="53"/>
      <c r="IHO42" s="53"/>
      <c r="IHP42" s="53"/>
      <c r="IHQ42" s="53"/>
      <c r="IHR42" s="53"/>
      <c r="IHS42" s="53"/>
      <c r="IHT42" s="53"/>
      <c r="IHU42" s="53"/>
      <c r="IHV42" s="53"/>
      <c r="IHW42" s="53"/>
      <c r="IHX42" s="53"/>
      <c r="IHY42" s="53"/>
      <c r="IHZ42" s="53"/>
      <c r="IIA42" s="53"/>
      <c r="IIB42" s="53"/>
      <c r="IIC42" s="53"/>
      <c r="IID42" s="53"/>
      <c r="IIE42" s="53"/>
      <c r="IIF42" s="53"/>
      <c r="IIG42" s="53"/>
      <c r="IIH42" s="53"/>
      <c r="III42" s="53"/>
      <c r="IIJ42" s="53"/>
      <c r="IIK42" s="53"/>
      <c r="IIL42" s="53"/>
      <c r="IIM42" s="53"/>
      <c r="IIN42" s="53"/>
      <c r="IIO42" s="53"/>
      <c r="IIP42" s="53"/>
      <c r="IIQ42" s="53"/>
      <c r="IIR42" s="53"/>
      <c r="IIS42" s="53"/>
      <c r="IIT42" s="53"/>
      <c r="IIU42" s="53"/>
      <c r="IIV42" s="53"/>
      <c r="IIW42" s="53"/>
      <c r="IIX42" s="53"/>
      <c r="IIY42" s="53"/>
      <c r="IIZ42" s="53"/>
      <c r="IJA42" s="53"/>
      <c r="IJB42" s="53"/>
      <c r="IJC42" s="53"/>
      <c r="IJD42" s="53"/>
      <c r="IJE42" s="53"/>
      <c r="IJF42" s="53"/>
      <c r="IJG42" s="53"/>
      <c r="IJH42" s="53"/>
      <c r="IJI42" s="53"/>
      <c r="IJJ42" s="53"/>
      <c r="IJK42" s="53"/>
      <c r="IJL42" s="53"/>
      <c r="IJM42" s="53"/>
      <c r="IJN42" s="53"/>
      <c r="IJO42" s="53"/>
      <c r="IJP42" s="53"/>
      <c r="IJQ42" s="53"/>
      <c r="IJR42" s="53"/>
      <c r="IJS42" s="53"/>
      <c r="IJT42" s="53"/>
      <c r="IJU42" s="53"/>
      <c r="IJV42" s="53"/>
      <c r="IJW42" s="53"/>
      <c r="IJX42" s="53"/>
      <c r="IJY42" s="53"/>
      <c r="IJZ42" s="53"/>
      <c r="IKA42" s="53"/>
      <c r="IKB42" s="53"/>
      <c r="IKC42" s="53"/>
      <c r="IKD42" s="53"/>
      <c r="IKE42" s="53"/>
      <c r="IKF42" s="53"/>
      <c r="IKG42" s="53"/>
      <c r="IKH42" s="53"/>
      <c r="IKI42" s="53"/>
      <c r="IKJ42" s="53"/>
      <c r="IKK42" s="53"/>
      <c r="IKL42" s="53"/>
      <c r="IKM42" s="53"/>
      <c r="IKN42" s="53"/>
      <c r="IKO42" s="53"/>
      <c r="IKP42" s="53"/>
      <c r="IKQ42" s="53"/>
      <c r="IKR42" s="53"/>
      <c r="IKS42" s="53"/>
      <c r="IKT42" s="53"/>
      <c r="IKU42" s="53"/>
      <c r="IKV42" s="53"/>
      <c r="IKW42" s="53"/>
      <c r="IKX42" s="53"/>
      <c r="IKY42" s="53"/>
      <c r="IKZ42" s="53"/>
      <c r="ILA42" s="53"/>
      <c r="ILB42" s="53"/>
      <c r="ILC42" s="53"/>
      <c r="ILD42" s="53"/>
      <c r="ILE42" s="53"/>
      <c r="ILF42" s="53"/>
      <c r="ILG42" s="53"/>
      <c r="ILH42" s="53"/>
      <c r="ILI42" s="53"/>
      <c r="ILJ42" s="53"/>
      <c r="ILK42" s="53"/>
      <c r="ILL42" s="53"/>
      <c r="ILM42" s="53"/>
      <c r="ILN42" s="53"/>
      <c r="ILO42" s="53"/>
      <c r="ILP42" s="53"/>
      <c r="ILQ42" s="53"/>
      <c r="ILR42" s="53"/>
      <c r="ILS42" s="53"/>
      <c r="ILT42" s="53"/>
      <c r="ILU42" s="53"/>
      <c r="ILV42" s="53"/>
      <c r="ILW42" s="53"/>
      <c r="ILX42" s="53"/>
      <c r="ILY42" s="53"/>
      <c r="ILZ42" s="53"/>
      <c r="IMA42" s="53"/>
      <c r="IMB42" s="53"/>
      <c r="IMC42" s="53"/>
      <c r="IMD42" s="53"/>
      <c r="IME42" s="53"/>
      <c r="IMF42" s="53"/>
      <c r="IMG42" s="53"/>
      <c r="IMH42" s="53"/>
      <c r="IMI42" s="53"/>
      <c r="IMJ42" s="53"/>
      <c r="IMK42" s="53"/>
      <c r="IML42" s="53"/>
      <c r="IMM42" s="53"/>
      <c r="IMN42" s="53"/>
      <c r="IMO42" s="53"/>
      <c r="IMP42" s="53"/>
      <c r="IMQ42" s="53"/>
      <c r="IMR42" s="53"/>
      <c r="IMS42" s="53"/>
      <c r="IMT42" s="53"/>
      <c r="IMU42" s="53"/>
      <c r="IMV42" s="53"/>
      <c r="IMW42" s="53"/>
      <c r="IMX42" s="53"/>
      <c r="IMY42" s="53"/>
      <c r="IMZ42" s="53"/>
      <c r="INA42" s="53"/>
      <c r="INB42" s="53"/>
      <c r="INC42" s="53"/>
      <c r="IND42" s="53"/>
      <c r="INE42" s="53"/>
      <c r="INF42" s="53"/>
      <c r="ING42" s="53"/>
      <c r="INH42" s="53"/>
      <c r="INI42" s="53"/>
      <c r="INJ42" s="53"/>
      <c r="INK42" s="53"/>
      <c r="INL42" s="53"/>
      <c r="INM42" s="53"/>
      <c r="INN42" s="53"/>
      <c r="INO42" s="53"/>
      <c r="INP42" s="53"/>
      <c r="INQ42" s="53"/>
      <c r="INR42" s="53"/>
      <c r="INS42" s="53"/>
      <c r="INT42" s="53"/>
      <c r="INU42" s="53"/>
      <c r="INV42" s="53"/>
      <c r="INW42" s="53"/>
      <c r="INX42" s="53"/>
      <c r="INY42" s="53"/>
      <c r="INZ42" s="53"/>
      <c r="IOA42" s="53"/>
      <c r="IOB42" s="53"/>
      <c r="IOC42" s="53"/>
      <c r="IOD42" s="53"/>
      <c r="IOE42" s="53"/>
      <c r="IOF42" s="53"/>
      <c r="IOG42" s="53"/>
      <c r="IOH42" s="53"/>
      <c r="IOI42" s="53"/>
      <c r="IOJ42" s="53"/>
      <c r="IOK42" s="53"/>
      <c r="IOL42" s="53"/>
      <c r="IOM42" s="53"/>
      <c r="ION42" s="53"/>
      <c r="IOO42" s="53"/>
      <c r="IOP42" s="53"/>
      <c r="IOQ42" s="53"/>
      <c r="IOR42" s="53"/>
      <c r="IOS42" s="53"/>
      <c r="IOT42" s="53"/>
      <c r="IOU42" s="53"/>
      <c r="IOV42" s="53"/>
      <c r="IOW42" s="53"/>
      <c r="IOX42" s="53"/>
      <c r="IOY42" s="53"/>
      <c r="IOZ42" s="53"/>
      <c r="IPA42" s="53"/>
      <c r="IPB42" s="53"/>
      <c r="IPC42" s="53"/>
      <c r="IPD42" s="53"/>
      <c r="IPE42" s="53"/>
      <c r="IPF42" s="53"/>
      <c r="IPG42" s="53"/>
      <c r="IPH42" s="53"/>
      <c r="IPI42" s="53"/>
      <c r="IPJ42" s="53"/>
      <c r="IPK42" s="53"/>
      <c r="IPL42" s="53"/>
      <c r="IPM42" s="53"/>
      <c r="IPN42" s="53"/>
      <c r="IPO42" s="53"/>
      <c r="IPP42" s="53"/>
      <c r="IPQ42" s="53"/>
      <c r="IPR42" s="53"/>
      <c r="IPS42" s="53"/>
      <c r="IPT42" s="53"/>
      <c r="IPU42" s="53"/>
      <c r="IPV42" s="53"/>
      <c r="IPW42" s="53"/>
      <c r="IPX42" s="53"/>
      <c r="IPY42" s="53"/>
      <c r="IPZ42" s="53"/>
      <c r="IQA42" s="53"/>
      <c r="IQB42" s="53"/>
      <c r="IQC42" s="53"/>
      <c r="IQD42" s="53"/>
      <c r="IQE42" s="53"/>
      <c r="IQF42" s="53"/>
      <c r="IQG42" s="53"/>
      <c r="IQH42" s="53"/>
      <c r="IQI42" s="53"/>
      <c r="IQJ42" s="53"/>
      <c r="IQK42" s="53"/>
      <c r="IQL42" s="53"/>
      <c r="IQM42" s="53"/>
      <c r="IQN42" s="53"/>
      <c r="IQO42" s="53"/>
      <c r="IQP42" s="53"/>
      <c r="IQQ42" s="53"/>
      <c r="IQR42" s="53"/>
      <c r="IQS42" s="53"/>
      <c r="IQT42" s="53"/>
      <c r="IQU42" s="53"/>
      <c r="IQV42" s="53"/>
      <c r="IQW42" s="53"/>
      <c r="IQX42" s="53"/>
      <c r="IQY42" s="53"/>
      <c r="IQZ42" s="53"/>
      <c r="IRA42" s="53"/>
      <c r="IRB42" s="53"/>
      <c r="IRC42" s="53"/>
      <c r="IRD42" s="53"/>
      <c r="IRE42" s="53"/>
      <c r="IRF42" s="53"/>
      <c r="IRG42" s="53"/>
      <c r="IRH42" s="53"/>
      <c r="IRI42" s="53"/>
      <c r="IRJ42" s="53"/>
      <c r="IRK42" s="53"/>
      <c r="IRL42" s="53"/>
      <c r="IRM42" s="53"/>
      <c r="IRN42" s="53"/>
      <c r="IRO42" s="53"/>
      <c r="IRP42" s="53"/>
      <c r="IRQ42" s="53"/>
      <c r="IRR42" s="53"/>
      <c r="IRS42" s="53"/>
      <c r="IRT42" s="53"/>
      <c r="IRU42" s="53"/>
      <c r="IRV42" s="53"/>
      <c r="IRW42" s="53"/>
      <c r="IRX42" s="53"/>
      <c r="IRY42" s="53"/>
      <c r="IRZ42" s="53"/>
      <c r="ISA42" s="53"/>
      <c r="ISB42" s="53"/>
      <c r="ISC42" s="53"/>
      <c r="ISD42" s="53"/>
      <c r="ISE42" s="53"/>
      <c r="ISF42" s="53"/>
      <c r="ISG42" s="53"/>
      <c r="ISH42" s="53"/>
      <c r="ISI42" s="53"/>
      <c r="ISJ42" s="53"/>
      <c r="ISK42" s="53"/>
      <c r="ISL42" s="53"/>
      <c r="ISM42" s="53"/>
      <c r="ISN42" s="53"/>
      <c r="ISO42" s="53"/>
      <c r="ISP42" s="53"/>
      <c r="ISQ42" s="53"/>
      <c r="ISR42" s="53"/>
      <c r="ISS42" s="53"/>
      <c r="IST42" s="53"/>
      <c r="ISU42" s="53"/>
      <c r="ISV42" s="53"/>
      <c r="ISW42" s="53"/>
      <c r="ISX42" s="53"/>
      <c r="ISY42" s="53"/>
      <c r="ISZ42" s="53"/>
      <c r="ITA42" s="53"/>
      <c r="ITB42" s="53"/>
      <c r="ITC42" s="53"/>
      <c r="ITD42" s="53"/>
      <c r="ITE42" s="53"/>
      <c r="ITF42" s="53"/>
      <c r="ITG42" s="53"/>
      <c r="ITH42" s="53"/>
      <c r="ITI42" s="53"/>
      <c r="ITJ42" s="53"/>
      <c r="ITK42" s="53"/>
      <c r="ITL42" s="53"/>
      <c r="ITM42" s="53"/>
      <c r="ITN42" s="53"/>
      <c r="ITO42" s="53"/>
      <c r="ITP42" s="53"/>
      <c r="ITQ42" s="53"/>
      <c r="ITR42" s="53"/>
      <c r="ITS42" s="53"/>
      <c r="ITT42" s="53"/>
      <c r="ITU42" s="53"/>
      <c r="ITV42" s="53"/>
      <c r="ITW42" s="53"/>
      <c r="ITX42" s="53"/>
      <c r="ITY42" s="53"/>
      <c r="ITZ42" s="53"/>
      <c r="IUA42" s="53"/>
      <c r="IUB42" s="53"/>
      <c r="IUC42" s="53"/>
      <c r="IUD42" s="53"/>
      <c r="IUE42" s="53"/>
      <c r="IUF42" s="53"/>
      <c r="IUG42" s="53"/>
      <c r="IUH42" s="53"/>
      <c r="IUI42" s="53"/>
      <c r="IUJ42" s="53"/>
      <c r="IUK42" s="53"/>
      <c r="IUL42" s="53"/>
      <c r="IUM42" s="53"/>
      <c r="IUN42" s="53"/>
      <c r="IUO42" s="53"/>
      <c r="IUP42" s="53"/>
      <c r="IUQ42" s="53"/>
      <c r="IUR42" s="53"/>
      <c r="IUS42" s="53"/>
      <c r="IUT42" s="53"/>
      <c r="IUU42" s="53"/>
      <c r="IUV42" s="53"/>
      <c r="IUW42" s="53"/>
      <c r="IUX42" s="53"/>
      <c r="IUY42" s="53"/>
      <c r="IUZ42" s="53"/>
      <c r="IVA42" s="53"/>
      <c r="IVB42" s="53"/>
      <c r="IVC42" s="53"/>
      <c r="IVD42" s="53"/>
      <c r="IVE42" s="53"/>
      <c r="IVF42" s="53"/>
      <c r="IVG42" s="53"/>
      <c r="IVH42" s="53"/>
      <c r="IVI42" s="53"/>
      <c r="IVJ42" s="53"/>
      <c r="IVK42" s="53"/>
      <c r="IVL42" s="53"/>
      <c r="IVM42" s="53"/>
      <c r="IVN42" s="53"/>
      <c r="IVO42" s="53"/>
      <c r="IVP42" s="53"/>
      <c r="IVQ42" s="53"/>
      <c r="IVR42" s="53"/>
      <c r="IVS42" s="53"/>
      <c r="IVT42" s="53"/>
      <c r="IVU42" s="53"/>
      <c r="IVV42" s="53"/>
      <c r="IVW42" s="53"/>
      <c r="IVX42" s="53"/>
      <c r="IVY42" s="53"/>
      <c r="IVZ42" s="53"/>
      <c r="IWA42" s="53"/>
      <c r="IWB42" s="53"/>
      <c r="IWC42" s="53"/>
      <c r="IWD42" s="53"/>
      <c r="IWE42" s="53"/>
      <c r="IWF42" s="53"/>
      <c r="IWG42" s="53"/>
      <c r="IWH42" s="53"/>
      <c r="IWI42" s="53"/>
      <c r="IWJ42" s="53"/>
      <c r="IWK42" s="53"/>
      <c r="IWL42" s="53"/>
      <c r="IWM42" s="53"/>
      <c r="IWN42" s="53"/>
      <c r="IWO42" s="53"/>
      <c r="IWP42" s="53"/>
      <c r="IWQ42" s="53"/>
      <c r="IWR42" s="53"/>
      <c r="IWS42" s="53"/>
      <c r="IWT42" s="53"/>
      <c r="IWU42" s="53"/>
      <c r="IWV42" s="53"/>
      <c r="IWW42" s="53"/>
      <c r="IWX42" s="53"/>
      <c r="IWY42" s="53"/>
      <c r="IWZ42" s="53"/>
      <c r="IXA42" s="53"/>
      <c r="IXB42" s="53"/>
      <c r="IXC42" s="53"/>
      <c r="IXD42" s="53"/>
      <c r="IXE42" s="53"/>
      <c r="IXF42" s="53"/>
      <c r="IXG42" s="53"/>
      <c r="IXH42" s="53"/>
      <c r="IXI42" s="53"/>
      <c r="IXJ42" s="53"/>
      <c r="IXK42" s="53"/>
      <c r="IXL42" s="53"/>
      <c r="IXM42" s="53"/>
      <c r="IXN42" s="53"/>
      <c r="IXO42" s="53"/>
      <c r="IXP42" s="53"/>
      <c r="IXQ42" s="53"/>
      <c r="IXR42" s="53"/>
      <c r="IXS42" s="53"/>
      <c r="IXT42" s="53"/>
      <c r="IXU42" s="53"/>
      <c r="IXV42" s="53"/>
      <c r="IXW42" s="53"/>
      <c r="IXX42" s="53"/>
      <c r="IXY42" s="53"/>
      <c r="IXZ42" s="53"/>
      <c r="IYA42" s="53"/>
      <c r="IYB42" s="53"/>
      <c r="IYC42" s="53"/>
      <c r="IYD42" s="53"/>
      <c r="IYE42" s="53"/>
      <c r="IYF42" s="53"/>
      <c r="IYG42" s="53"/>
      <c r="IYH42" s="53"/>
      <c r="IYI42" s="53"/>
      <c r="IYJ42" s="53"/>
      <c r="IYK42" s="53"/>
      <c r="IYL42" s="53"/>
      <c r="IYM42" s="53"/>
      <c r="IYN42" s="53"/>
      <c r="IYO42" s="53"/>
      <c r="IYP42" s="53"/>
      <c r="IYQ42" s="53"/>
      <c r="IYR42" s="53"/>
      <c r="IYS42" s="53"/>
      <c r="IYT42" s="53"/>
      <c r="IYU42" s="53"/>
      <c r="IYV42" s="53"/>
      <c r="IYW42" s="53"/>
      <c r="IYX42" s="53"/>
      <c r="IYY42" s="53"/>
      <c r="IYZ42" s="53"/>
      <c r="IZA42" s="53"/>
      <c r="IZB42" s="53"/>
      <c r="IZC42" s="53"/>
      <c r="IZD42" s="53"/>
      <c r="IZE42" s="53"/>
      <c r="IZF42" s="53"/>
      <c r="IZG42" s="53"/>
      <c r="IZH42" s="53"/>
      <c r="IZI42" s="53"/>
      <c r="IZJ42" s="53"/>
      <c r="IZK42" s="53"/>
      <c r="IZL42" s="53"/>
      <c r="IZM42" s="53"/>
      <c r="IZN42" s="53"/>
      <c r="IZO42" s="53"/>
      <c r="IZP42" s="53"/>
      <c r="IZQ42" s="53"/>
      <c r="IZR42" s="53"/>
      <c r="IZS42" s="53"/>
      <c r="IZT42" s="53"/>
      <c r="IZU42" s="53"/>
      <c r="IZV42" s="53"/>
      <c r="IZW42" s="53"/>
      <c r="IZX42" s="53"/>
      <c r="IZY42" s="53"/>
      <c r="IZZ42" s="53"/>
      <c r="JAA42" s="53"/>
      <c r="JAB42" s="53"/>
      <c r="JAC42" s="53"/>
      <c r="JAD42" s="53"/>
      <c r="JAE42" s="53"/>
      <c r="JAF42" s="53"/>
      <c r="JAG42" s="53"/>
      <c r="JAH42" s="53"/>
      <c r="JAI42" s="53"/>
      <c r="JAJ42" s="53"/>
      <c r="JAK42" s="53"/>
      <c r="JAL42" s="53"/>
      <c r="JAM42" s="53"/>
      <c r="JAN42" s="53"/>
      <c r="JAO42" s="53"/>
      <c r="JAP42" s="53"/>
      <c r="JAQ42" s="53"/>
      <c r="JAR42" s="53"/>
      <c r="JAS42" s="53"/>
      <c r="JAT42" s="53"/>
      <c r="JAU42" s="53"/>
      <c r="JAV42" s="53"/>
      <c r="JAW42" s="53"/>
      <c r="JAX42" s="53"/>
      <c r="JAY42" s="53"/>
      <c r="JAZ42" s="53"/>
      <c r="JBA42" s="53"/>
      <c r="JBB42" s="53"/>
      <c r="JBC42" s="53"/>
      <c r="JBD42" s="53"/>
      <c r="JBE42" s="53"/>
      <c r="JBF42" s="53"/>
      <c r="JBG42" s="53"/>
      <c r="JBH42" s="53"/>
      <c r="JBI42" s="53"/>
      <c r="JBJ42" s="53"/>
      <c r="JBK42" s="53"/>
      <c r="JBL42" s="53"/>
      <c r="JBM42" s="53"/>
      <c r="JBN42" s="53"/>
      <c r="JBO42" s="53"/>
      <c r="JBP42" s="53"/>
      <c r="JBQ42" s="53"/>
      <c r="JBR42" s="53"/>
      <c r="JBS42" s="53"/>
      <c r="JBT42" s="53"/>
      <c r="JBU42" s="53"/>
      <c r="JBV42" s="53"/>
      <c r="JBW42" s="53"/>
      <c r="JBX42" s="53"/>
      <c r="JBY42" s="53"/>
      <c r="JBZ42" s="53"/>
      <c r="JCA42" s="53"/>
      <c r="JCB42" s="53"/>
      <c r="JCC42" s="53"/>
      <c r="JCD42" s="53"/>
      <c r="JCE42" s="53"/>
      <c r="JCF42" s="53"/>
      <c r="JCG42" s="53"/>
      <c r="JCH42" s="53"/>
      <c r="JCI42" s="53"/>
      <c r="JCJ42" s="53"/>
      <c r="JCK42" s="53"/>
      <c r="JCL42" s="53"/>
      <c r="JCM42" s="53"/>
      <c r="JCN42" s="53"/>
      <c r="JCO42" s="53"/>
      <c r="JCP42" s="53"/>
      <c r="JCQ42" s="53"/>
      <c r="JCR42" s="53"/>
      <c r="JCS42" s="53"/>
      <c r="JCT42" s="53"/>
      <c r="JCU42" s="53"/>
      <c r="JCV42" s="53"/>
      <c r="JCW42" s="53"/>
      <c r="JCX42" s="53"/>
      <c r="JCY42" s="53"/>
      <c r="JCZ42" s="53"/>
      <c r="JDA42" s="53"/>
      <c r="JDB42" s="53"/>
      <c r="JDC42" s="53"/>
      <c r="JDD42" s="53"/>
      <c r="JDE42" s="53"/>
      <c r="JDF42" s="53"/>
      <c r="JDG42" s="53"/>
      <c r="JDH42" s="53"/>
      <c r="JDI42" s="53"/>
      <c r="JDJ42" s="53"/>
      <c r="JDK42" s="53"/>
      <c r="JDL42" s="53"/>
      <c r="JDM42" s="53"/>
      <c r="JDN42" s="53"/>
      <c r="JDO42" s="53"/>
      <c r="JDP42" s="53"/>
      <c r="JDQ42" s="53"/>
      <c r="JDR42" s="53"/>
      <c r="JDS42" s="53"/>
      <c r="JDT42" s="53"/>
      <c r="JDU42" s="53"/>
      <c r="JDV42" s="53"/>
      <c r="JDW42" s="53"/>
      <c r="JDX42" s="53"/>
      <c r="JDY42" s="53"/>
      <c r="JDZ42" s="53"/>
      <c r="JEA42" s="53"/>
      <c r="JEB42" s="53"/>
      <c r="JEC42" s="53"/>
      <c r="JED42" s="53"/>
      <c r="JEE42" s="53"/>
      <c r="JEF42" s="53"/>
      <c r="JEG42" s="53"/>
      <c r="JEH42" s="53"/>
      <c r="JEI42" s="53"/>
      <c r="JEJ42" s="53"/>
      <c r="JEK42" s="53"/>
      <c r="JEL42" s="53"/>
      <c r="JEM42" s="53"/>
      <c r="JEN42" s="53"/>
      <c r="JEO42" s="53"/>
      <c r="JEP42" s="53"/>
      <c r="JEQ42" s="53"/>
      <c r="JER42" s="53"/>
      <c r="JES42" s="53"/>
      <c r="JET42" s="53"/>
      <c r="JEU42" s="53"/>
      <c r="JEV42" s="53"/>
      <c r="JEW42" s="53"/>
      <c r="JEX42" s="53"/>
      <c r="JEY42" s="53"/>
      <c r="JEZ42" s="53"/>
      <c r="JFA42" s="53"/>
      <c r="JFB42" s="53"/>
      <c r="JFC42" s="53"/>
      <c r="JFD42" s="53"/>
      <c r="JFE42" s="53"/>
      <c r="JFF42" s="53"/>
      <c r="JFG42" s="53"/>
      <c r="JFH42" s="53"/>
      <c r="JFI42" s="53"/>
      <c r="JFJ42" s="53"/>
      <c r="JFK42" s="53"/>
      <c r="JFL42" s="53"/>
      <c r="JFM42" s="53"/>
      <c r="JFN42" s="53"/>
      <c r="JFO42" s="53"/>
      <c r="JFP42" s="53"/>
      <c r="JFQ42" s="53"/>
      <c r="JFR42" s="53"/>
      <c r="JFS42" s="53"/>
      <c r="JFT42" s="53"/>
      <c r="JFU42" s="53"/>
      <c r="JFV42" s="53"/>
      <c r="JFW42" s="53"/>
      <c r="JFX42" s="53"/>
      <c r="JFY42" s="53"/>
      <c r="JFZ42" s="53"/>
      <c r="JGA42" s="53"/>
      <c r="JGB42" s="53"/>
      <c r="JGC42" s="53"/>
      <c r="JGD42" s="53"/>
      <c r="JGE42" s="53"/>
      <c r="JGF42" s="53"/>
      <c r="JGG42" s="53"/>
      <c r="JGH42" s="53"/>
      <c r="JGI42" s="53"/>
      <c r="JGJ42" s="53"/>
      <c r="JGK42" s="53"/>
      <c r="JGL42" s="53"/>
      <c r="JGM42" s="53"/>
      <c r="JGN42" s="53"/>
      <c r="JGO42" s="53"/>
      <c r="JGP42" s="53"/>
      <c r="JGQ42" s="53"/>
      <c r="JGR42" s="53"/>
      <c r="JGS42" s="53"/>
      <c r="JGT42" s="53"/>
      <c r="JGU42" s="53"/>
      <c r="JGV42" s="53"/>
      <c r="JGW42" s="53"/>
      <c r="JGX42" s="53"/>
      <c r="JGY42" s="53"/>
      <c r="JGZ42" s="53"/>
      <c r="JHA42" s="53"/>
      <c r="JHB42" s="53"/>
      <c r="JHC42" s="53"/>
      <c r="JHD42" s="53"/>
      <c r="JHE42" s="53"/>
      <c r="JHF42" s="53"/>
      <c r="JHG42" s="53"/>
      <c r="JHH42" s="53"/>
      <c r="JHI42" s="53"/>
      <c r="JHJ42" s="53"/>
      <c r="JHK42" s="53"/>
      <c r="JHL42" s="53"/>
      <c r="JHM42" s="53"/>
      <c r="JHN42" s="53"/>
      <c r="JHO42" s="53"/>
      <c r="JHP42" s="53"/>
      <c r="JHQ42" s="53"/>
      <c r="JHR42" s="53"/>
      <c r="JHS42" s="53"/>
      <c r="JHT42" s="53"/>
      <c r="JHU42" s="53"/>
      <c r="JHV42" s="53"/>
      <c r="JHW42" s="53"/>
      <c r="JHX42" s="53"/>
      <c r="JHY42" s="53"/>
      <c r="JHZ42" s="53"/>
      <c r="JIA42" s="53"/>
      <c r="JIB42" s="53"/>
      <c r="JIC42" s="53"/>
      <c r="JID42" s="53"/>
      <c r="JIE42" s="53"/>
      <c r="JIF42" s="53"/>
      <c r="JIG42" s="53"/>
      <c r="JIH42" s="53"/>
      <c r="JII42" s="53"/>
      <c r="JIJ42" s="53"/>
      <c r="JIK42" s="53"/>
      <c r="JIL42" s="53"/>
      <c r="JIM42" s="53"/>
      <c r="JIN42" s="53"/>
      <c r="JIO42" s="53"/>
      <c r="JIP42" s="53"/>
      <c r="JIQ42" s="53"/>
      <c r="JIR42" s="53"/>
      <c r="JIS42" s="53"/>
      <c r="JIT42" s="53"/>
      <c r="JIU42" s="53"/>
      <c r="JIV42" s="53"/>
      <c r="JIW42" s="53"/>
      <c r="JIX42" s="53"/>
      <c r="JIY42" s="53"/>
      <c r="JIZ42" s="53"/>
      <c r="JJA42" s="53"/>
      <c r="JJB42" s="53"/>
      <c r="JJC42" s="53"/>
      <c r="JJD42" s="53"/>
      <c r="JJE42" s="53"/>
      <c r="JJF42" s="53"/>
      <c r="JJG42" s="53"/>
      <c r="JJH42" s="53"/>
      <c r="JJI42" s="53"/>
      <c r="JJJ42" s="53"/>
      <c r="JJK42" s="53"/>
      <c r="JJL42" s="53"/>
      <c r="JJM42" s="53"/>
      <c r="JJN42" s="53"/>
      <c r="JJO42" s="53"/>
      <c r="JJP42" s="53"/>
      <c r="JJQ42" s="53"/>
      <c r="JJR42" s="53"/>
      <c r="JJS42" s="53"/>
      <c r="JJT42" s="53"/>
      <c r="JJU42" s="53"/>
      <c r="JJV42" s="53"/>
      <c r="JJW42" s="53"/>
      <c r="JJX42" s="53"/>
      <c r="JJY42" s="53"/>
      <c r="JJZ42" s="53"/>
      <c r="JKA42" s="53"/>
      <c r="JKB42" s="53"/>
      <c r="JKC42" s="53"/>
      <c r="JKD42" s="53"/>
      <c r="JKE42" s="53"/>
      <c r="JKF42" s="53"/>
      <c r="JKG42" s="53"/>
      <c r="JKH42" s="53"/>
      <c r="JKI42" s="53"/>
      <c r="JKJ42" s="53"/>
      <c r="JKK42" s="53"/>
      <c r="JKL42" s="53"/>
      <c r="JKM42" s="53"/>
      <c r="JKN42" s="53"/>
      <c r="JKO42" s="53"/>
      <c r="JKP42" s="53"/>
      <c r="JKQ42" s="53"/>
      <c r="JKR42" s="53"/>
      <c r="JKS42" s="53"/>
      <c r="JKT42" s="53"/>
      <c r="JKU42" s="53"/>
      <c r="JKV42" s="53"/>
      <c r="JKW42" s="53"/>
      <c r="JKX42" s="53"/>
      <c r="JKY42" s="53"/>
      <c r="JKZ42" s="53"/>
      <c r="JLA42" s="53"/>
      <c r="JLB42" s="53"/>
      <c r="JLC42" s="53"/>
      <c r="JLD42" s="53"/>
      <c r="JLE42" s="53"/>
      <c r="JLF42" s="53"/>
      <c r="JLG42" s="53"/>
      <c r="JLH42" s="53"/>
      <c r="JLI42" s="53"/>
      <c r="JLJ42" s="53"/>
      <c r="JLK42" s="53"/>
      <c r="JLL42" s="53"/>
      <c r="JLM42" s="53"/>
      <c r="JLN42" s="53"/>
      <c r="JLO42" s="53"/>
      <c r="JLP42" s="53"/>
      <c r="JLQ42" s="53"/>
      <c r="JLR42" s="53"/>
      <c r="JLS42" s="53"/>
      <c r="JLT42" s="53"/>
      <c r="JLU42" s="53"/>
      <c r="JLV42" s="53"/>
      <c r="JLW42" s="53"/>
      <c r="JLX42" s="53"/>
      <c r="JLY42" s="53"/>
      <c r="JLZ42" s="53"/>
      <c r="JMA42" s="53"/>
      <c r="JMB42" s="53"/>
      <c r="JMC42" s="53"/>
      <c r="JMD42" s="53"/>
      <c r="JME42" s="53"/>
      <c r="JMF42" s="53"/>
      <c r="JMG42" s="53"/>
      <c r="JMH42" s="53"/>
      <c r="JMI42" s="53"/>
      <c r="JMJ42" s="53"/>
      <c r="JMK42" s="53"/>
      <c r="JML42" s="53"/>
      <c r="JMM42" s="53"/>
      <c r="JMN42" s="53"/>
      <c r="JMO42" s="53"/>
      <c r="JMP42" s="53"/>
      <c r="JMQ42" s="53"/>
      <c r="JMR42" s="53"/>
      <c r="JMS42" s="53"/>
      <c r="JMT42" s="53"/>
      <c r="JMU42" s="53"/>
      <c r="JMV42" s="53"/>
      <c r="JMW42" s="53"/>
      <c r="JMX42" s="53"/>
      <c r="JMY42" s="53"/>
      <c r="JMZ42" s="53"/>
      <c r="JNA42" s="53"/>
      <c r="JNB42" s="53"/>
      <c r="JNC42" s="53"/>
      <c r="JND42" s="53"/>
      <c r="JNE42" s="53"/>
      <c r="JNF42" s="53"/>
      <c r="JNG42" s="53"/>
      <c r="JNH42" s="53"/>
      <c r="JNI42" s="53"/>
      <c r="JNJ42" s="53"/>
      <c r="JNK42" s="53"/>
      <c r="JNL42" s="53"/>
      <c r="JNM42" s="53"/>
      <c r="JNN42" s="53"/>
      <c r="JNO42" s="53"/>
      <c r="JNP42" s="53"/>
      <c r="JNQ42" s="53"/>
      <c r="JNR42" s="53"/>
      <c r="JNS42" s="53"/>
      <c r="JNT42" s="53"/>
      <c r="JNU42" s="53"/>
      <c r="JNV42" s="53"/>
      <c r="JNW42" s="53"/>
      <c r="JNX42" s="53"/>
      <c r="JNY42" s="53"/>
      <c r="JNZ42" s="53"/>
      <c r="JOA42" s="53"/>
      <c r="JOB42" s="53"/>
      <c r="JOC42" s="53"/>
      <c r="JOD42" s="53"/>
      <c r="JOE42" s="53"/>
      <c r="JOF42" s="53"/>
      <c r="JOG42" s="53"/>
      <c r="JOH42" s="53"/>
      <c r="JOI42" s="53"/>
      <c r="JOJ42" s="53"/>
      <c r="JOK42" s="53"/>
      <c r="JOL42" s="53"/>
      <c r="JOM42" s="53"/>
      <c r="JON42" s="53"/>
      <c r="JOO42" s="53"/>
      <c r="JOP42" s="53"/>
      <c r="JOQ42" s="53"/>
      <c r="JOR42" s="53"/>
      <c r="JOS42" s="53"/>
      <c r="JOT42" s="53"/>
      <c r="JOU42" s="53"/>
      <c r="JOV42" s="53"/>
      <c r="JOW42" s="53"/>
      <c r="JOX42" s="53"/>
      <c r="JOY42" s="53"/>
      <c r="JOZ42" s="53"/>
      <c r="JPA42" s="53"/>
      <c r="JPB42" s="53"/>
      <c r="JPC42" s="53"/>
      <c r="JPD42" s="53"/>
      <c r="JPE42" s="53"/>
      <c r="JPF42" s="53"/>
      <c r="JPG42" s="53"/>
      <c r="JPH42" s="53"/>
      <c r="JPI42" s="53"/>
      <c r="JPJ42" s="53"/>
      <c r="JPK42" s="53"/>
      <c r="JPL42" s="53"/>
      <c r="JPM42" s="53"/>
      <c r="JPN42" s="53"/>
      <c r="JPO42" s="53"/>
      <c r="JPP42" s="53"/>
      <c r="JPQ42" s="53"/>
      <c r="JPR42" s="53"/>
      <c r="JPS42" s="53"/>
      <c r="JPT42" s="53"/>
      <c r="JPU42" s="53"/>
      <c r="JPV42" s="53"/>
      <c r="JPW42" s="53"/>
      <c r="JPX42" s="53"/>
      <c r="JPY42" s="53"/>
      <c r="JPZ42" s="53"/>
      <c r="JQA42" s="53"/>
      <c r="JQB42" s="53"/>
      <c r="JQC42" s="53"/>
      <c r="JQD42" s="53"/>
      <c r="JQE42" s="53"/>
      <c r="JQF42" s="53"/>
      <c r="JQG42" s="53"/>
      <c r="JQH42" s="53"/>
      <c r="JQI42" s="53"/>
      <c r="JQJ42" s="53"/>
      <c r="JQK42" s="53"/>
      <c r="JQL42" s="53"/>
      <c r="JQM42" s="53"/>
      <c r="JQN42" s="53"/>
      <c r="JQO42" s="53"/>
      <c r="JQP42" s="53"/>
      <c r="JQQ42" s="53"/>
      <c r="JQR42" s="53"/>
      <c r="JQS42" s="53"/>
      <c r="JQT42" s="53"/>
      <c r="JQU42" s="53"/>
      <c r="JQV42" s="53"/>
      <c r="JQW42" s="53"/>
      <c r="JQX42" s="53"/>
      <c r="JQY42" s="53"/>
      <c r="JQZ42" s="53"/>
      <c r="JRA42" s="53"/>
      <c r="JRB42" s="53"/>
      <c r="JRC42" s="53"/>
      <c r="JRD42" s="53"/>
      <c r="JRE42" s="53"/>
      <c r="JRF42" s="53"/>
      <c r="JRG42" s="53"/>
      <c r="JRH42" s="53"/>
      <c r="JRI42" s="53"/>
      <c r="JRJ42" s="53"/>
      <c r="JRK42" s="53"/>
      <c r="JRL42" s="53"/>
      <c r="JRM42" s="53"/>
      <c r="JRN42" s="53"/>
      <c r="JRO42" s="53"/>
      <c r="JRP42" s="53"/>
      <c r="JRQ42" s="53"/>
      <c r="JRR42" s="53"/>
      <c r="JRS42" s="53"/>
      <c r="JRT42" s="53"/>
      <c r="JRU42" s="53"/>
      <c r="JRV42" s="53"/>
      <c r="JRW42" s="53"/>
      <c r="JRX42" s="53"/>
      <c r="JRY42" s="53"/>
      <c r="JRZ42" s="53"/>
      <c r="JSA42" s="53"/>
      <c r="JSB42" s="53"/>
      <c r="JSC42" s="53"/>
      <c r="JSD42" s="53"/>
      <c r="JSE42" s="53"/>
      <c r="JSF42" s="53"/>
      <c r="JSG42" s="53"/>
      <c r="JSH42" s="53"/>
      <c r="JSI42" s="53"/>
      <c r="JSJ42" s="53"/>
      <c r="JSK42" s="53"/>
      <c r="JSL42" s="53"/>
      <c r="JSM42" s="53"/>
      <c r="JSN42" s="53"/>
      <c r="JSO42" s="53"/>
      <c r="JSP42" s="53"/>
      <c r="JSQ42" s="53"/>
      <c r="JSR42" s="53"/>
      <c r="JSS42" s="53"/>
      <c r="JST42" s="53"/>
      <c r="JSU42" s="53"/>
      <c r="JSV42" s="53"/>
      <c r="JSW42" s="53"/>
      <c r="JSX42" s="53"/>
      <c r="JSY42" s="53"/>
      <c r="JSZ42" s="53"/>
      <c r="JTA42" s="53"/>
      <c r="JTB42" s="53"/>
      <c r="JTC42" s="53"/>
      <c r="JTD42" s="53"/>
      <c r="JTE42" s="53"/>
      <c r="JTF42" s="53"/>
      <c r="JTG42" s="53"/>
      <c r="JTH42" s="53"/>
      <c r="JTI42" s="53"/>
      <c r="JTJ42" s="53"/>
      <c r="JTK42" s="53"/>
      <c r="JTL42" s="53"/>
      <c r="JTM42" s="53"/>
      <c r="JTN42" s="53"/>
      <c r="JTO42" s="53"/>
      <c r="JTP42" s="53"/>
      <c r="JTQ42" s="53"/>
      <c r="JTR42" s="53"/>
      <c r="JTS42" s="53"/>
      <c r="JTT42" s="53"/>
      <c r="JTU42" s="53"/>
      <c r="JTV42" s="53"/>
      <c r="JTW42" s="53"/>
      <c r="JTX42" s="53"/>
      <c r="JTY42" s="53"/>
      <c r="JTZ42" s="53"/>
      <c r="JUA42" s="53"/>
      <c r="JUB42" s="53"/>
      <c r="JUC42" s="53"/>
      <c r="JUD42" s="53"/>
      <c r="JUE42" s="53"/>
      <c r="JUF42" s="53"/>
      <c r="JUG42" s="53"/>
      <c r="JUH42" s="53"/>
      <c r="JUI42" s="53"/>
      <c r="JUJ42" s="53"/>
      <c r="JUK42" s="53"/>
      <c r="JUL42" s="53"/>
      <c r="JUM42" s="53"/>
      <c r="JUN42" s="53"/>
      <c r="JUO42" s="53"/>
      <c r="JUP42" s="53"/>
      <c r="JUQ42" s="53"/>
      <c r="JUR42" s="53"/>
      <c r="JUS42" s="53"/>
      <c r="JUT42" s="53"/>
      <c r="JUU42" s="53"/>
      <c r="JUV42" s="53"/>
      <c r="JUW42" s="53"/>
      <c r="JUX42" s="53"/>
      <c r="JUY42" s="53"/>
      <c r="JUZ42" s="53"/>
      <c r="JVA42" s="53"/>
      <c r="JVB42" s="53"/>
      <c r="JVC42" s="53"/>
      <c r="JVD42" s="53"/>
      <c r="JVE42" s="53"/>
      <c r="JVF42" s="53"/>
      <c r="JVG42" s="53"/>
      <c r="JVH42" s="53"/>
      <c r="JVI42" s="53"/>
      <c r="JVJ42" s="53"/>
      <c r="JVK42" s="53"/>
      <c r="JVL42" s="53"/>
      <c r="JVM42" s="53"/>
      <c r="JVN42" s="53"/>
      <c r="JVO42" s="53"/>
      <c r="JVP42" s="53"/>
      <c r="JVQ42" s="53"/>
      <c r="JVR42" s="53"/>
      <c r="JVS42" s="53"/>
      <c r="JVT42" s="53"/>
      <c r="JVU42" s="53"/>
      <c r="JVV42" s="53"/>
      <c r="JVW42" s="53"/>
      <c r="JVX42" s="53"/>
      <c r="JVY42" s="53"/>
      <c r="JVZ42" s="53"/>
      <c r="JWA42" s="53"/>
      <c r="JWB42" s="53"/>
      <c r="JWC42" s="53"/>
      <c r="JWD42" s="53"/>
      <c r="JWE42" s="53"/>
      <c r="JWF42" s="53"/>
      <c r="JWG42" s="53"/>
      <c r="JWH42" s="53"/>
      <c r="JWI42" s="53"/>
      <c r="JWJ42" s="53"/>
      <c r="JWK42" s="53"/>
      <c r="JWL42" s="53"/>
      <c r="JWM42" s="53"/>
      <c r="JWN42" s="53"/>
      <c r="JWO42" s="53"/>
      <c r="JWP42" s="53"/>
      <c r="JWQ42" s="53"/>
      <c r="JWR42" s="53"/>
      <c r="JWS42" s="53"/>
      <c r="JWT42" s="53"/>
      <c r="JWU42" s="53"/>
      <c r="JWV42" s="53"/>
      <c r="JWW42" s="53"/>
      <c r="JWX42" s="53"/>
      <c r="JWY42" s="53"/>
      <c r="JWZ42" s="53"/>
      <c r="JXA42" s="53"/>
      <c r="JXB42" s="53"/>
      <c r="JXC42" s="53"/>
      <c r="JXD42" s="53"/>
      <c r="JXE42" s="53"/>
      <c r="JXF42" s="53"/>
      <c r="JXG42" s="53"/>
      <c r="JXH42" s="53"/>
      <c r="JXI42" s="53"/>
      <c r="JXJ42" s="53"/>
      <c r="JXK42" s="53"/>
      <c r="JXL42" s="53"/>
      <c r="JXM42" s="53"/>
      <c r="JXN42" s="53"/>
      <c r="JXO42" s="53"/>
      <c r="JXP42" s="53"/>
      <c r="JXQ42" s="53"/>
      <c r="JXR42" s="53"/>
      <c r="JXS42" s="53"/>
      <c r="JXT42" s="53"/>
      <c r="JXU42" s="53"/>
      <c r="JXV42" s="53"/>
      <c r="JXW42" s="53"/>
      <c r="JXX42" s="53"/>
      <c r="JXY42" s="53"/>
      <c r="JXZ42" s="53"/>
      <c r="JYA42" s="53"/>
      <c r="JYB42" s="53"/>
      <c r="JYC42" s="53"/>
      <c r="JYD42" s="53"/>
      <c r="JYE42" s="53"/>
      <c r="JYF42" s="53"/>
      <c r="JYG42" s="53"/>
      <c r="JYH42" s="53"/>
      <c r="JYI42" s="53"/>
      <c r="JYJ42" s="53"/>
      <c r="JYK42" s="53"/>
      <c r="JYL42" s="53"/>
      <c r="JYM42" s="53"/>
      <c r="JYN42" s="53"/>
      <c r="JYO42" s="53"/>
      <c r="JYP42" s="53"/>
      <c r="JYQ42" s="53"/>
      <c r="JYR42" s="53"/>
      <c r="JYS42" s="53"/>
      <c r="JYT42" s="53"/>
      <c r="JYU42" s="53"/>
      <c r="JYV42" s="53"/>
      <c r="JYW42" s="53"/>
      <c r="JYX42" s="53"/>
      <c r="JYY42" s="53"/>
      <c r="JYZ42" s="53"/>
      <c r="JZA42" s="53"/>
      <c r="JZB42" s="53"/>
      <c r="JZC42" s="53"/>
      <c r="JZD42" s="53"/>
      <c r="JZE42" s="53"/>
      <c r="JZF42" s="53"/>
      <c r="JZG42" s="53"/>
      <c r="JZH42" s="53"/>
      <c r="JZI42" s="53"/>
      <c r="JZJ42" s="53"/>
      <c r="JZK42" s="53"/>
      <c r="JZL42" s="53"/>
      <c r="JZM42" s="53"/>
      <c r="JZN42" s="53"/>
      <c r="JZO42" s="53"/>
      <c r="JZP42" s="53"/>
      <c r="JZQ42" s="53"/>
      <c r="JZR42" s="53"/>
      <c r="JZS42" s="53"/>
      <c r="JZT42" s="53"/>
      <c r="JZU42" s="53"/>
      <c r="JZV42" s="53"/>
      <c r="JZW42" s="53"/>
      <c r="JZX42" s="53"/>
      <c r="JZY42" s="53"/>
      <c r="JZZ42" s="53"/>
      <c r="KAA42" s="53"/>
      <c r="KAB42" s="53"/>
      <c r="KAC42" s="53"/>
      <c r="KAD42" s="53"/>
      <c r="KAE42" s="53"/>
      <c r="KAF42" s="53"/>
      <c r="KAG42" s="53"/>
      <c r="KAH42" s="53"/>
      <c r="KAI42" s="53"/>
      <c r="KAJ42" s="53"/>
      <c r="KAK42" s="53"/>
      <c r="KAL42" s="53"/>
      <c r="KAM42" s="53"/>
      <c r="KAN42" s="53"/>
      <c r="KAO42" s="53"/>
      <c r="KAP42" s="53"/>
      <c r="KAQ42" s="53"/>
      <c r="KAR42" s="53"/>
      <c r="KAS42" s="53"/>
      <c r="KAT42" s="53"/>
      <c r="KAU42" s="53"/>
      <c r="KAV42" s="53"/>
      <c r="KAW42" s="53"/>
      <c r="KAX42" s="53"/>
      <c r="KAY42" s="53"/>
      <c r="KAZ42" s="53"/>
      <c r="KBA42" s="53"/>
      <c r="KBB42" s="53"/>
      <c r="KBC42" s="53"/>
      <c r="KBD42" s="53"/>
      <c r="KBE42" s="53"/>
      <c r="KBF42" s="53"/>
      <c r="KBG42" s="53"/>
      <c r="KBH42" s="53"/>
      <c r="KBI42" s="53"/>
      <c r="KBJ42" s="53"/>
      <c r="KBK42" s="53"/>
      <c r="KBL42" s="53"/>
      <c r="KBM42" s="53"/>
      <c r="KBN42" s="53"/>
      <c r="KBO42" s="53"/>
      <c r="KBP42" s="53"/>
      <c r="KBQ42" s="53"/>
      <c r="KBR42" s="53"/>
      <c r="KBS42" s="53"/>
      <c r="KBT42" s="53"/>
      <c r="KBU42" s="53"/>
      <c r="KBV42" s="53"/>
      <c r="KBW42" s="53"/>
      <c r="KBX42" s="53"/>
      <c r="KBY42" s="53"/>
      <c r="KBZ42" s="53"/>
      <c r="KCA42" s="53"/>
      <c r="KCB42" s="53"/>
      <c r="KCC42" s="53"/>
      <c r="KCD42" s="53"/>
      <c r="KCE42" s="53"/>
      <c r="KCF42" s="53"/>
      <c r="KCG42" s="53"/>
      <c r="KCH42" s="53"/>
      <c r="KCI42" s="53"/>
      <c r="KCJ42" s="53"/>
      <c r="KCK42" s="53"/>
      <c r="KCL42" s="53"/>
      <c r="KCM42" s="53"/>
      <c r="KCN42" s="53"/>
      <c r="KCO42" s="53"/>
      <c r="KCP42" s="53"/>
      <c r="KCQ42" s="53"/>
      <c r="KCR42" s="53"/>
      <c r="KCS42" s="53"/>
      <c r="KCT42" s="53"/>
      <c r="KCU42" s="53"/>
      <c r="KCV42" s="53"/>
      <c r="KCW42" s="53"/>
      <c r="KCX42" s="53"/>
      <c r="KCY42" s="53"/>
      <c r="KCZ42" s="53"/>
      <c r="KDA42" s="53"/>
      <c r="KDB42" s="53"/>
      <c r="KDC42" s="53"/>
      <c r="KDD42" s="53"/>
      <c r="KDE42" s="53"/>
      <c r="KDF42" s="53"/>
      <c r="KDG42" s="53"/>
      <c r="KDH42" s="53"/>
      <c r="KDI42" s="53"/>
      <c r="KDJ42" s="53"/>
      <c r="KDK42" s="53"/>
      <c r="KDL42" s="53"/>
      <c r="KDM42" s="53"/>
      <c r="KDN42" s="53"/>
      <c r="KDO42" s="53"/>
      <c r="KDP42" s="53"/>
      <c r="KDQ42" s="53"/>
      <c r="KDR42" s="53"/>
      <c r="KDS42" s="53"/>
      <c r="KDT42" s="53"/>
      <c r="KDU42" s="53"/>
      <c r="KDV42" s="53"/>
      <c r="KDW42" s="53"/>
      <c r="KDX42" s="53"/>
      <c r="KDY42" s="53"/>
      <c r="KDZ42" s="53"/>
      <c r="KEA42" s="53"/>
      <c r="KEB42" s="53"/>
      <c r="KEC42" s="53"/>
      <c r="KED42" s="53"/>
      <c r="KEE42" s="53"/>
      <c r="KEF42" s="53"/>
      <c r="KEG42" s="53"/>
      <c r="KEH42" s="53"/>
      <c r="KEI42" s="53"/>
      <c r="KEJ42" s="53"/>
      <c r="KEK42" s="53"/>
      <c r="KEL42" s="53"/>
      <c r="KEM42" s="53"/>
      <c r="KEN42" s="53"/>
      <c r="KEO42" s="53"/>
      <c r="KEP42" s="53"/>
      <c r="KEQ42" s="53"/>
      <c r="KER42" s="53"/>
      <c r="KES42" s="53"/>
      <c r="KET42" s="53"/>
      <c r="KEU42" s="53"/>
      <c r="KEV42" s="53"/>
      <c r="KEW42" s="53"/>
      <c r="KEX42" s="53"/>
      <c r="KEY42" s="53"/>
      <c r="KEZ42" s="53"/>
      <c r="KFA42" s="53"/>
      <c r="KFB42" s="53"/>
      <c r="KFC42" s="53"/>
      <c r="KFD42" s="53"/>
      <c r="KFE42" s="53"/>
      <c r="KFF42" s="53"/>
      <c r="KFG42" s="53"/>
      <c r="KFH42" s="53"/>
      <c r="KFI42" s="53"/>
      <c r="KFJ42" s="53"/>
      <c r="KFK42" s="53"/>
      <c r="KFL42" s="53"/>
      <c r="KFM42" s="53"/>
      <c r="KFN42" s="53"/>
      <c r="KFO42" s="53"/>
      <c r="KFP42" s="53"/>
      <c r="KFQ42" s="53"/>
      <c r="KFR42" s="53"/>
      <c r="KFS42" s="53"/>
      <c r="KFT42" s="53"/>
      <c r="KFU42" s="53"/>
      <c r="KFV42" s="53"/>
      <c r="KFW42" s="53"/>
      <c r="KFX42" s="53"/>
      <c r="KFY42" s="53"/>
      <c r="KFZ42" s="53"/>
      <c r="KGA42" s="53"/>
      <c r="KGB42" s="53"/>
      <c r="KGC42" s="53"/>
      <c r="KGD42" s="53"/>
      <c r="KGE42" s="53"/>
      <c r="KGF42" s="53"/>
      <c r="KGG42" s="53"/>
      <c r="KGH42" s="53"/>
      <c r="KGI42" s="53"/>
      <c r="KGJ42" s="53"/>
      <c r="KGK42" s="53"/>
      <c r="KGL42" s="53"/>
      <c r="KGM42" s="53"/>
      <c r="KGN42" s="53"/>
      <c r="KGO42" s="53"/>
      <c r="KGP42" s="53"/>
      <c r="KGQ42" s="53"/>
      <c r="KGR42" s="53"/>
      <c r="KGS42" s="53"/>
      <c r="KGT42" s="53"/>
      <c r="KGU42" s="53"/>
      <c r="KGV42" s="53"/>
      <c r="KGW42" s="53"/>
      <c r="KGX42" s="53"/>
      <c r="KGY42" s="53"/>
      <c r="KGZ42" s="53"/>
      <c r="KHA42" s="53"/>
      <c r="KHB42" s="53"/>
      <c r="KHC42" s="53"/>
      <c r="KHD42" s="53"/>
      <c r="KHE42" s="53"/>
      <c r="KHF42" s="53"/>
      <c r="KHG42" s="53"/>
      <c r="KHH42" s="53"/>
      <c r="KHI42" s="53"/>
      <c r="KHJ42" s="53"/>
      <c r="KHK42" s="53"/>
      <c r="KHL42" s="53"/>
      <c r="KHM42" s="53"/>
      <c r="KHN42" s="53"/>
      <c r="KHO42" s="53"/>
      <c r="KHP42" s="53"/>
      <c r="KHQ42" s="53"/>
      <c r="KHR42" s="53"/>
      <c r="KHS42" s="53"/>
      <c r="KHT42" s="53"/>
      <c r="KHU42" s="53"/>
      <c r="KHV42" s="53"/>
      <c r="KHW42" s="53"/>
      <c r="KHX42" s="53"/>
      <c r="KHY42" s="53"/>
      <c r="KHZ42" s="53"/>
      <c r="KIA42" s="53"/>
      <c r="KIB42" s="53"/>
      <c r="KIC42" s="53"/>
      <c r="KID42" s="53"/>
      <c r="KIE42" s="53"/>
      <c r="KIF42" s="53"/>
      <c r="KIG42" s="53"/>
      <c r="KIH42" s="53"/>
      <c r="KII42" s="53"/>
      <c r="KIJ42" s="53"/>
      <c r="KIK42" s="53"/>
      <c r="KIL42" s="53"/>
      <c r="KIM42" s="53"/>
      <c r="KIN42" s="53"/>
      <c r="KIO42" s="53"/>
      <c r="KIP42" s="53"/>
      <c r="KIQ42" s="53"/>
      <c r="KIR42" s="53"/>
      <c r="KIS42" s="53"/>
      <c r="KIT42" s="53"/>
      <c r="KIU42" s="53"/>
      <c r="KIV42" s="53"/>
      <c r="KIW42" s="53"/>
      <c r="KIX42" s="53"/>
      <c r="KIY42" s="53"/>
      <c r="KIZ42" s="53"/>
      <c r="KJA42" s="53"/>
      <c r="KJB42" s="53"/>
      <c r="KJC42" s="53"/>
      <c r="KJD42" s="53"/>
      <c r="KJE42" s="53"/>
      <c r="KJF42" s="53"/>
      <c r="KJG42" s="53"/>
      <c r="KJH42" s="53"/>
      <c r="KJI42" s="53"/>
      <c r="KJJ42" s="53"/>
      <c r="KJK42" s="53"/>
      <c r="KJL42" s="53"/>
      <c r="KJM42" s="53"/>
      <c r="KJN42" s="53"/>
      <c r="KJO42" s="53"/>
      <c r="KJP42" s="53"/>
      <c r="KJQ42" s="53"/>
      <c r="KJR42" s="53"/>
      <c r="KJS42" s="53"/>
      <c r="KJT42" s="53"/>
      <c r="KJU42" s="53"/>
      <c r="KJV42" s="53"/>
      <c r="KJW42" s="53"/>
      <c r="KJX42" s="53"/>
      <c r="KJY42" s="53"/>
      <c r="KJZ42" s="53"/>
      <c r="KKA42" s="53"/>
      <c r="KKB42" s="53"/>
      <c r="KKC42" s="53"/>
      <c r="KKD42" s="53"/>
      <c r="KKE42" s="53"/>
      <c r="KKF42" s="53"/>
      <c r="KKG42" s="53"/>
      <c r="KKH42" s="53"/>
      <c r="KKI42" s="53"/>
      <c r="KKJ42" s="53"/>
      <c r="KKK42" s="53"/>
      <c r="KKL42" s="53"/>
      <c r="KKM42" s="53"/>
      <c r="KKN42" s="53"/>
      <c r="KKO42" s="53"/>
      <c r="KKP42" s="53"/>
      <c r="KKQ42" s="53"/>
      <c r="KKR42" s="53"/>
      <c r="KKS42" s="53"/>
      <c r="KKT42" s="53"/>
      <c r="KKU42" s="53"/>
      <c r="KKV42" s="53"/>
      <c r="KKW42" s="53"/>
      <c r="KKX42" s="53"/>
      <c r="KKY42" s="53"/>
      <c r="KKZ42" s="53"/>
      <c r="KLA42" s="53"/>
      <c r="KLB42" s="53"/>
      <c r="KLC42" s="53"/>
      <c r="KLD42" s="53"/>
      <c r="KLE42" s="53"/>
      <c r="KLF42" s="53"/>
      <c r="KLG42" s="53"/>
      <c r="KLH42" s="53"/>
      <c r="KLI42" s="53"/>
      <c r="KLJ42" s="53"/>
      <c r="KLK42" s="53"/>
      <c r="KLL42" s="53"/>
      <c r="KLM42" s="53"/>
      <c r="KLN42" s="53"/>
      <c r="KLO42" s="53"/>
      <c r="KLP42" s="53"/>
      <c r="KLQ42" s="53"/>
      <c r="KLR42" s="53"/>
      <c r="KLS42" s="53"/>
      <c r="KLT42" s="53"/>
      <c r="KLU42" s="53"/>
      <c r="KLV42" s="53"/>
      <c r="KLW42" s="53"/>
      <c r="KLX42" s="53"/>
      <c r="KLY42" s="53"/>
      <c r="KLZ42" s="53"/>
      <c r="KMA42" s="53"/>
      <c r="KMB42" s="53"/>
      <c r="KMC42" s="53"/>
      <c r="KMD42" s="53"/>
      <c r="KME42" s="53"/>
      <c r="KMF42" s="53"/>
      <c r="KMG42" s="53"/>
      <c r="KMH42" s="53"/>
      <c r="KMI42" s="53"/>
      <c r="KMJ42" s="53"/>
      <c r="KMK42" s="53"/>
      <c r="KML42" s="53"/>
      <c r="KMM42" s="53"/>
      <c r="KMN42" s="53"/>
      <c r="KMO42" s="53"/>
      <c r="KMP42" s="53"/>
      <c r="KMQ42" s="53"/>
      <c r="KMR42" s="53"/>
      <c r="KMS42" s="53"/>
      <c r="KMT42" s="53"/>
      <c r="KMU42" s="53"/>
      <c r="KMV42" s="53"/>
      <c r="KMW42" s="53"/>
      <c r="KMX42" s="53"/>
      <c r="KMY42" s="53"/>
      <c r="KMZ42" s="53"/>
      <c r="KNA42" s="53"/>
      <c r="KNB42" s="53"/>
      <c r="KNC42" s="53"/>
      <c r="KND42" s="53"/>
      <c r="KNE42" s="53"/>
      <c r="KNF42" s="53"/>
      <c r="KNG42" s="53"/>
      <c r="KNH42" s="53"/>
      <c r="KNI42" s="53"/>
      <c r="KNJ42" s="53"/>
      <c r="KNK42" s="53"/>
      <c r="KNL42" s="53"/>
      <c r="KNM42" s="53"/>
      <c r="KNN42" s="53"/>
      <c r="KNO42" s="53"/>
      <c r="KNP42" s="53"/>
      <c r="KNQ42" s="53"/>
      <c r="KNR42" s="53"/>
      <c r="KNS42" s="53"/>
      <c r="KNT42" s="53"/>
      <c r="KNU42" s="53"/>
      <c r="KNV42" s="53"/>
      <c r="KNW42" s="53"/>
      <c r="KNX42" s="53"/>
      <c r="KNY42" s="53"/>
      <c r="KNZ42" s="53"/>
      <c r="KOA42" s="53"/>
      <c r="KOB42" s="53"/>
      <c r="KOC42" s="53"/>
      <c r="KOD42" s="53"/>
      <c r="KOE42" s="53"/>
      <c r="KOF42" s="53"/>
      <c r="KOG42" s="53"/>
      <c r="KOH42" s="53"/>
      <c r="KOI42" s="53"/>
      <c r="KOJ42" s="53"/>
      <c r="KOK42" s="53"/>
      <c r="KOL42" s="53"/>
      <c r="KOM42" s="53"/>
      <c r="KON42" s="53"/>
      <c r="KOO42" s="53"/>
      <c r="KOP42" s="53"/>
      <c r="KOQ42" s="53"/>
      <c r="KOR42" s="53"/>
      <c r="KOS42" s="53"/>
      <c r="KOT42" s="53"/>
      <c r="KOU42" s="53"/>
      <c r="KOV42" s="53"/>
      <c r="KOW42" s="53"/>
      <c r="KOX42" s="53"/>
      <c r="KOY42" s="53"/>
      <c r="KOZ42" s="53"/>
      <c r="KPA42" s="53"/>
      <c r="KPB42" s="53"/>
      <c r="KPC42" s="53"/>
      <c r="KPD42" s="53"/>
      <c r="KPE42" s="53"/>
      <c r="KPF42" s="53"/>
      <c r="KPG42" s="53"/>
      <c r="KPH42" s="53"/>
      <c r="KPI42" s="53"/>
      <c r="KPJ42" s="53"/>
      <c r="KPK42" s="53"/>
      <c r="KPL42" s="53"/>
      <c r="KPM42" s="53"/>
      <c r="KPN42" s="53"/>
      <c r="KPO42" s="53"/>
      <c r="KPP42" s="53"/>
      <c r="KPQ42" s="53"/>
      <c r="KPR42" s="53"/>
      <c r="KPS42" s="53"/>
      <c r="KPT42" s="53"/>
      <c r="KPU42" s="53"/>
      <c r="KPV42" s="53"/>
      <c r="KPW42" s="53"/>
      <c r="KPX42" s="53"/>
      <c r="KPY42" s="53"/>
      <c r="KPZ42" s="53"/>
      <c r="KQA42" s="53"/>
      <c r="KQB42" s="53"/>
      <c r="KQC42" s="53"/>
      <c r="KQD42" s="53"/>
      <c r="KQE42" s="53"/>
      <c r="KQF42" s="53"/>
      <c r="KQG42" s="53"/>
      <c r="KQH42" s="53"/>
      <c r="KQI42" s="53"/>
      <c r="KQJ42" s="53"/>
      <c r="KQK42" s="53"/>
      <c r="KQL42" s="53"/>
      <c r="KQM42" s="53"/>
      <c r="KQN42" s="53"/>
      <c r="KQO42" s="53"/>
      <c r="KQP42" s="53"/>
      <c r="KQQ42" s="53"/>
      <c r="KQR42" s="53"/>
      <c r="KQS42" s="53"/>
      <c r="KQT42" s="53"/>
      <c r="KQU42" s="53"/>
      <c r="KQV42" s="53"/>
      <c r="KQW42" s="53"/>
      <c r="KQX42" s="53"/>
      <c r="KQY42" s="53"/>
      <c r="KQZ42" s="53"/>
      <c r="KRA42" s="53"/>
      <c r="KRB42" s="53"/>
      <c r="KRC42" s="53"/>
      <c r="KRD42" s="53"/>
      <c r="KRE42" s="53"/>
      <c r="KRF42" s="53"/>
      <c r="KRG42" s="53"/>
      <c r="KRH42" s="53"/>
      <c r="KRI42" s="53"/>
      <c r="KRJ42" s="53"/>
      <c r="KRK42" s="53"/>
      <c r="KRL42" s="53"/>
      <c r="KRM42" s="53"/>
      <c r="KRN42" s="53"/>
      <c r="KRO42" s="53"/>
      <c r="KRP42" s="53"/>
      <c r="KRQ42" s="53"/>
      <c r="KRR42" s="53"/>
      <c r="KRS42" s="53"/>
      <c r="KRT42" s="53"/>
      <c r="KRU42" s="53"/>
      <c r="KRV42" s="53"/>
      <c r="KRW42" s="53"/>
      <c r="KRX42" s="53"/>
      <c r="KRY42" s="53"/>
      <c r="KRZ42" s="53"/>
      <c r="KSA42" s="53"/>
      <c r="KSB42" s="53"/>
      <c r="KSC42" s="53"/>
      <c r="KSD42" s="53"/>
      <c r="KSE42" s="53"/>
      <c r="KSF42" s="53"/>
      <c r="KSG42" s="53"/>
      <c r="KSH42" s="53"/>
      <c r="KSI42" s="53"/>
      <c r="KSJ42" s="53"/>
      <c r="KSK42" s="53"/>
      <c r="KSL42" s="53"/>
      <c r="KSM42" s="53"/>
      <c r="KSN42" s="53"/>
      <c r="KSO42" s="53"/>
      <c r="KSP42" s="53"/>
      <c r="KSQ42" s="53"/>
      <c r="KSR42" s="53"/>
      <c r="KSS42" s="53"/>
      <c r="KST42" s="53"/>
      <c r="KSU42" s="53"/>
      <c r="KSV42" s="53"/>
      <c r="KSW42" s="53"/>
      <c r="KSX42" s="53"/>
      <c r="KSY42" s="53"/>
      <c r="KSZ42" s="53"/>
      <c r="KTA42" s="53"/>
      <c r="KTB42" s="53"/>
      <c r="KTC42" s="53"/>
      <c r="KTD42" s="53"/>
      <c r="KTE42" s="53"/>
      <c r="KTF42" s="53"/>
      <c r="KTG42" s="53"/>
      <c r="KTH42" s="53"/>
      <c r="KTI42" s="53"/>
      <c r="KTJ42" s="53"/>
      <c r="KTK42" s="53"/>
      <c r="KTL42" s="53"/>
      <c r="KTM42" s="53"/>
      <c r="KTN42" s="53"/>
      <c r="KTO42" s="53"/>
      <c r="KTP42" s="53"/>
      <c r="KTQ42" s="53"/>
      <c r="KTR42" s="53"/>
      <c r="KTS42" s="53"/>
      <c r="KTT42" s="53"/>
      <c r="KTU42" s="53"/>
      <c r="KTV42" s="53"/>
      <c r="KTW42" s="53"/>
      <c r="KTX42" s="53"/>
      <c r="KTY42" s="53"/>
      <c r="KTZ42" s="53"/>
      <c r="KUA42" s="53"/>
      <c r="KUB42" s="53"/>
      <c r="KUC42" s="53"/>
      <c r="KUD42" s="53"/>
      <c r="KUE42" s="53"/>
      <c r="KUF42" s="53"/>
      <c r="KUG42" s="53"/>
      <c r="KUH42" s="53"/>
      <c r="KUI42" s="53"/>
      <c r="KUJ42" s="53"/>
      <c r="KUK42" s="53"/>
      <c r="KUL42" s="53"/>
      <c r="KUM42" s="53"/>
      <c r="KUN42" s="53"/>
      <c r="KUO42" s="53"/>
      <c r="KUP42" s="53"/>
      <c r="KUQ42" s="53"/>
      <c r="KUR42" s="53"/>
      <c r="KUS42" s="53"/>
      <c r="KUT42" s="53"/>
      <c r="KUU42" s="53"/>
      <c r="KUV42" s="53"/>
      <c r="KUW42" s="53"/>
      <c r="KUX42" s="53"/>
      <c r="KUY42" s="53"/>
      <c r="KUZ42" s="53"/>
      <c r="KVA42" s="53"/>
      <c r="KVB42" s="53"/>
      <c r="KVC42" s="53"/>
      <c r="KVD42" s="53"/>
      <c r="KVE42" s="53"/>
      <c r="KVF42" s="53"/>
      <c r="KVG42" s="53"/>
      <c r="KVH42" s="53"/>
      <c r="KVI42" s="53"/>
      <c r="KVJ42" s="53"/>
      <c r="KVK42" s="53"/>
      <c r="KVL42" s="53"/>
      <c r="KVM42" s="53"/>
      <c r="KVN42" s="53"/>
      <c r="KVO42" s="53"/>
      <c r="KVP42" s="53"/>
      <c r="KVQ42" s="53"/>
      <c r="KVR42" s="53"/>
      <c r="KVS42" s="53"/>
      <c r="KVT42" s="53"/>
      <c r="KVU42" s="53"/>
      <c r="KVV42" s="53"/>
      <c r="KVW42" s="53"/>
      <c r="KVX42" s="53"/>
      <c r="KVY42" s="53"/>
      <c r="KVZ42" s="53"/>
      <c r="KWA42" s="53"/>
      <c r="KWB42" s="53"/>
      <c r="KWC42" s="53"/>
      <c r="KWD42" s="53"/>
      <c r="KWE42" s="53"/>
      <c r="KWF42" s="53"/>
      <c r="KWG42" s="53"/>
      <c r="KWH42" s="53"/>
      <c r="KWI42" s="53"/>
      <c r="KWJ42" s="53"/>
      <c r="KWK42" s="53"/>
      <c r="KWL42" s="53"/>
      <c r="KWM42" s="53"/>
      <c r="KWN42" s="53"/>
      <c r="KWO42" s="53"/>
      <c r="KWP42" s="53"/>
      <c r="KWQ42" s="53"/>
      <c r="KWR42" s="53"/>
      <c r="KWS42" s="53"/>
      <c r="KWT42" s="53"/>
      <c r="KWU42" s="53"/>
      <c r="KWV42" s="53"/>
      <c r="KWW42" s="53"/>
      <c r="KWX42" s="53"/>
      <c r="KWY42" s="53"/>
      <c r="KWZ42" s="53"/>
      <c r="KXA42" s="53"/>
      <c r="KXB42" s="53"/>
      <c r="KXC42" s="53"/>
      <c r="KXD42" s="53"/>
      <c r="KXE42" s="53"/>
      <c r="KXF42" s="53"/>
      <c r="KXG42" s="53"/>
      <c r="KXH42" s="53"/>
      <c r="KXI42" s="53"/>
      <c r="KXJ42" s="53"/>
      <c r="KXK42" s="53"/>
      <c r="KXL42" s="53"/>
      <c r="KXM42" s="53"/>
      <c r="KXN42" s="53"/>
      <c r="KXO42" s="53"/>
      <c r="KXP42" s="53"/>
      <c r="KXQ42" s="53"/>
      <c r="KXR42" s="53"/>
      <c r="KXS42" s="53"/>
      <c r="KXT42" s="53"/>
      <c r="KXU42" s="53"/>
      <c r="KXV42" s="53"/>
      <c r="KXW42" s="53"/>
      <c r="KXX42" s="53"/>
      <c r="KXY42" s="53"/>
      <c r="KXZ42" s="53"/>
      <c r="KYA42" s="53"/>
      <c r="KYB42" s="53"/>
      <c r="KYC42" s="53"/>
      <c r="KYD42" s="53"/>
      <c r="KYE42" s="53"/>
      <c r="KYF42" s="53"/>
      <c r="KYG42" s="53"/>
      <c r="KYH42" s="53"/>
      <c r="KYI42" s="53"/>
      <c r="KYJ42" s="53"/>
      <c r="KYK42" s="53"/>
      <c r="KYL42" s="53"/>
      <c r="KYM42" s="53"/>
      <c r="KYN42" s="53"/>
      <c r="KYO42" s="53"/>
      <c r="KYP42" s="53"/>
      <c r="KYQ42" s="53"/>
      <c r="KYR42" s="53"/>
      <c r="KYS42" s="53"/>
      <c r="KYT42" s="53"/>
      <c r="KYU42" s="53"/>
      <c r="KYV42" s="53"/>
      <c r="KYW42" s="53"/>
      <c r="KYX42" s="53"/>
      <c r="KYY42" s="53"/>
      <c r="KYZ42" s="53"/>
      <c r="KZA42" s="53"/>
      <c r="KZB42" s="53"/>
      <c r="KZC42" s="53"/>
      <c r="KZD42" s="53"/>
      <c r="KZE42" s="53"/>
      <c r="KZF42" s="53"/>
      <c r="KZG42" s="53"/>
      <c r="KZH42" s="53"/>
      <c r="KZI42" s="53"/>
      <c r="KZJ42" s="53"/>
      <c r="KZK42" s="53"/>
      <c r="KZL42" s="53"/>
      <c r="KZM42" s="53"/>
      <c r="KZN42" s="53"/>
      <c r="KZO42" s="53"/>
      <c r="KZP42" s="53"/>
      <c r="KZQ42" s="53"/>
      <c r="KZR42" s="53"/>
      <c r="KZS42" s="53"/>
      <c r="KZT42" s="53"/>
      <c r="KZU42" s="53"/>
      <c r="KZV42" s="53"/>
      <c r="KZW42" s="53"/>
      <c r="KZX42" s="53"/>
      <c r="KZY42" s="53"/>
      <c r="KZZ42" s="53"/>
      <c r="LAA42" s="53"/>
      <c r="LAB42" s="53"/>
      <c r="LAC42" s="53"/>
      <c r="LAD42" s="53"/>
      <c r="LAE42" s="53"/>
      <c r="LAF42" s="53"/>
      <c r="LAG42" s="53"/>
      <c r="LAH42" s="53"/>
      <c r="LAI42" s="53"/>
      <c r="LAJ42" s="53"/>
      <c r="LAK42" s="53"/>
      <c r="LAL42" s="53"/>
      <c r="LAM42" s="53"/>
      <c r="LAN42" s="53"/>
      <c r="LAO42" s="53"/>
      <c r="LAP42" s="53"/>
      <c r="LAQ42" s="53"/>
      <c r="LAR42" s="53"/>
      <c r="LAS42" s="53"/>
      <c r="LAT42" s="53"/>
      <c r="LAU42" s="53"/>
      <c r="LAV42" s="53"/>
      <c r="LAW42" s="53"/>
      <c r="LAX42" s="53"/>
      <c r="LAY42" s="53"/>
      <c r="LAZ42" s="53"/>
      <c r="LBA42" s="53"/>
      <c r="LBB42" s="53"/>
      <c r="LBC42" s="53"/>
      <c r="LBD42" s="53"/>
      <c r="LBE42" s="53"/>
      <c r="LBF42" s="53"/>
      <c r="LBG42" s="53"/>
      <c r="LBH42" s="53"/>
      <c r="LBI42" s="53"/>
      <c r="LBJ42" s="53"/>
      <c r="LBK42" s="53"/>
      <c r="LBL42" s="53"/>
      <c r="LBM42" s="53"/>
      <c r="LBN42" s="53"/>
      <c r="LBO42" s="53"/>
      <c r="LBP42" s="53"/>
      <c r="LBQ42" s="53"/>
      <c r="LBR42" s="53"/>
      <c r="LBS42" s="53"/>
      <c r="LBT42" s="53"/>
      <c r="LBU42" s="53"/>
      <c r="LBV42" s="53"/>
      <c r="LBW42" s="53"/>
      <c r="LBX42" s="53"/>
      <c r="LBY42" s="53"/>
      <c r="LBZ42" s="53"/>
      <c r="LCA42" s="53"/>
      <c r="LCB42" s="53"/>
      <c r="LCC42" s="53"/>
      <c r="LCD42" s="53"/>
      <c r="LCE42" s="53"/>
      <c r="LCF42" s="53"/>
      <c r="LCG42" s="53"/>
      <c r="LCH42" s="53"/>
      <c r="LCI42" s="53"/>
      <c r="LCJ42" s="53"/>
      <c r="LCK42" s="53"/>
      <c r="LCL42" s="53"/>
      <c r="LCM42" s="53"/>
      <c r="LCN42" s="53"/>
      <c r="LCO42" s="53"/>
      <c r="LCP42" s="53"/>
      <c r="LCQ42" s="53"/>
      <c r="LCR42" s="53"/>
      <c r="LCS42" s="53"/>
      <c r="LCT42" s="53"/>
      <c r="LCU42" s="53"/>
      <c r="LCV42" s="53"/>
      <c r="LCW42" s="53"/>
      <c r="LCX42" s="53"/>
      <c r="LCY42" s="53"/>
      <c r="LCZ42" s="53"/>
      <c r="LDA42" s="53"/>
      <c r="LDB42" s="53"/>
      <c r="LDC42" s="53"/>
      <c r="LDD42" s="53"/>
      <c r="LDE42" s="53"/>
      <c r="LDF42" s="53"/>
      <c r="LDG42" s="53"/>
      <c r="LDH42" s="53"/>
      <c r="LDI42" s="53"/>
      <c r="LDJ42" s="53"/>
      <c r="LDK42" s="53"/>
      <c r="LDL42" s="53"/>
      <c r="LDM42" s="53"/>
      <c r="LDN42" s="53"/>
      <c r="LDO42" s="53"/>
      <c r="LDP42" s="53"/>
      <c r="LDQ42" s="53"/>
      <c r="LDR42" s="53"/>
      <c r="LDS42" s="53"/>
      <c r="LDT42" s="53"/>
      <c r="LDU42" s="53"/>
      <c r="LDV42" s="53"/>
      <c r="LDW42" s="53"/>
      <c r="LDX42" s="53"/>
      <c r="LDY42" s="53"/>
      <c r="LDZ42" s="53"/>
      <c r="LEA42" s="53"/>
      <c r="LEB42" s="53"/>
      <c r="LEC42" s="53"/>
      <c r="LED42" s="53"/>
      <c r="LEE42" s="53"/>
      <c r="LEF42" s="53"/>
      <c r="LEG42" s="53"/>
      <c r="LEH42" s="53"/>
      <c r="LEI42" s="53"/>
      <c r="LEJ42" s="53"/>
      <c r="LEK42" s="53"/>
      <c r="LEL42" s="53"/>
      <c r="LEM42" s="53"/>
      <c r="LEN42" s="53"/>
      <c r="LEO42" s="53"/>
      <c r="LEP42" s="53"/>
      <c r="LEQ42" s="53"/>
      <c r="LER42" s="53"/>
      <c r="LES42" s="53"/>
      <c r="LET42" s="53"/>
      <c r="LEU42" s="53"/>
      <c r="LEV42" s="53"/>
      <c r="LEW42" s="53"/>
      <c r="LEX42" s="53"/>
      <c r="LEY42" s="53"/>
      <c r="LEZ42" s="53"/>
      <c r="LFA42" s="53"/>
      <c r="LFB42" s="53"/>
      <c r="LFC42" s="53"/>
      <c r="LFD42" s="53"/>
      <c r="LFE42" s="53"/>
      <c r="LFF42" s="53"/>
      <c r="LFG42" s="53"/>
      <c r="LFH42" s="53"/>
      <c r="LFI42" s="53"/>
      <c r="LFJ42" s="53"/>
      <c r="LFK42" s="53"/>
      <c r="LFL42" s="53"/>
      <c r="LFM42" s="53"/>
      <c r="LFN42" s="53"/>
      <c r="LFO42" s="53"/>
      <c r="LFP42" s="53"/>
      <c r="LFQ42" s="53"/>
      <c r="LFR42" s="53"/>
      <c r="LFS42" s="53"/>
      <c r="LFT42" s="53"/>
      <c r="LFU42" s="53"/>
      <c r="LFV42" s="53"/>
      <c r="LFW42" s="53"/>
      <c r="LFX42" s="53"/>
      <c r="LFY42" s="53"/>
      <c r="LFZ42" s="53"/>
      <c r="LGA42" s="53"/>
      <c r="LGB42" s="53"/>
      <c r="LGC42" s="53"/>
      <c r="LGD42" s="53"/>
      <c r="LGE42" s="53"/>
      <c r="LGF42" s="53"/>
      <c r="LGG42" s="53"/>
      <c r="LGH42" s="53"/>
      <c r="LGI42" s="53"/>
      <c r="LGJ42" s="53"/>
      <c r="LGK42" s="53"/>
      <c r="LGL42" s="53"/>
      <c r="LGM42" s="53"/>
      <c r="LGN42" s="53"/>
      <c r="LGO42" s="53"/>
      <c r="LGP42" s="53"/>
      <c r="LGQ42" s="53"/>
      <c r="LGR42" s="53"/>
      <c r="LGS42" s="53"/>
      <c r="LGT42" s="53"/>
      <c r="LGU42" s="53"/>
      <c r="LGV42" s="53"/>
      <c r="LGW42" s="53"/>
      <c r="LGX42" s="53"/>
      <c r="LGY42" s="53"/>
      <c r="LGZ42" s="53"/>
      <c r="LHA42" s="53"/>
      <c r="LHB42" s="53"/>
      <c r="LHC42" s="53"/>
      <c r="LHD42" s="53"/>
      <c r="LHE42" s="53"/>
      <c r="LHF42" s="53"/>
      <c r="LHG42" s="53"/>
      <c r="LHH42" s="53"/>
      <c r="LHI42" s="53"/>
      <c r="LHJ42" s="53"/>
      <c r="LHK42" s="53"/>
      <c r="LHL42" s="53"/>
      <c r="LHM42" s="53"/>
      <c r="LHN42" s="53"/>
      <c r="LHO42" s="53"/>
      <c r="LHP42" s="53"/>
      <c r="LHQ42" s="53"/>
      <c r="LHR42" s="53"/>
      <c r="LHS42" s="53"/>
      <c r="LHT42" s="53"/>
      <c r="LHU42" s="53"/>
      <c r="LHV42" s="53"/>
      <c r="LHW42" s="53"/>
      <c r="LHX42" s="53"/>
      <c r="LHY42" s="53"/>
      <c r="LHZ42" s="53"/>
      <c r="LIA42" s="53"/>
      <c r="LIB42" s="53"/>
      <c r="LIC42" s="53"/>
      <c r="LID42" s="53"/>
      <c r="LIE42" s="53"/>
      <c r="LIF42" s="53"/>
      <c r="LIG42" s="53"/>
      <c r="LIH42" s="53"/>
      <c r="LII42" s="53"/>
      <c r="LIJ42" s="53"/>
      <c r="LIK42" s="53"/>
      <c r="LIL42" s="53"/>
      <c r="LIM42" s="53"/>
      <c r="LIN42" s="53"/>
      <c r="LIO42" s="53"/>
      <c r="LIP42" s="53"/>
      <c r="LIQ42" s="53"/>
      <c r="LIR42" s="53"/>
      <c r="LIS42" s="53"/>
      <c r="LIT42" s="53"/>
      <c r="LIU42" s="53"/>
      <c r="LIV42" s="53"/>
      <c r="LIW42" s="53"/>
      <c r="LIX42" s="53"/>
      <c r="LIY42" s="53"/>
      <c r="LIZ42" s="53"/>
      <c r="LJA42" s="53"/>
      <c r="LJB42" s="53"/>
      <c r="LJC42" s="53"/>
      <c r="LJD42" s="53"/>
      <c r="LJE42" s="53"/>
      <c r="LJF42" s="53"/>
      <c r="LJG42" s="53"/>
      <c r="LJH42" s="53"/>
      <c r="LJI42" s="53"/>
      <c r="LJJ42" s="53"/>
      <c r="LJK42" s="53"/>
      <c r="LJL42" s="53"/>
      <c r="LJM42" s="53"/>
      <c r="LJN42" s="53"/>
      <c r="LJO42" s="53"/>
      <c r="LJP42" s="53"/>
      <c r="LJQ42" s="53"/>
      <c r="LJR42" s="53"/>
      <c r="LJS42" s="53"/>
      <c r="LJT42" s="53"/>
      <c r="LJU42" s="53"/>
      <c r="LJV42" s="53"/>
      <c r="LJW42" s="53"/>
      <c r="LJX42" s="53"/>
      <c r="LJY42" s="53"/>
      <c r="LJZ42" s="53"/>
      <c r="LKA42" s="53"/>
      <c r="LKB42" s="53"/>
      <c r="LKC42" s="53"/>
      <c r="LKD42" s="53"/>
      <c r="LKE42" s="53"/>
      <c r="LKF42" s="53"/>
      <c r="LKG42" s="53"/>
      <c r="LKH42" s="53"/>
      <c r="LKI42" s="53"/>
      <c r="LKJ42" s="53"/>
      <c r="LKK42" s="53"/>
      <c r="LKL42" s="53"/>
      <c r="LKM42" s="53"/>
      <c r="LKN42" s="53"/>
      <c r="LKO42" s="53"/>
      <c r="LKP42" s="53"/>
      <c r="LKQ42" s="53"/>
      <c r="LKR42" s="53"/>
      <c r="LKS42" s="53"/>
      <c r="LKT42" s="53"/>
      <c r="LKU42" s="53"/>
      <c r="LKV42" s="53"/>
      <c r="LKW42" s="53"/>
      <c r="LKX42" s="53"/>
      <c r="LKY42" s="53"/>
      <c r="LKZ42" s="53"/>
      <c r="LLA42" s="53"/>
      <c r="LLB42" s="53"/>
      <c r="LLC42" s="53"/>
      <c r="LLD42" s="53"/>
      <c r="LLE42" s="53"/>
      <c r="LLF42" s="53"/>
      <c r="LLG42" s="53"/>
      <c r="LLH42" s="53"/>
      <c r="LLI42" s="53"/>
      <c r="LLJ42" s="53"/>
      <c r="LLK42" s="53"/>
      <c r="LLL42" s="53"/>
      <c r="LLM42" s="53"/>
      <c r="LLN42" s="53"/>
      <c r="LLO42" s="53"/>
      <c r="LLP42" s="53"/>
      <c r="LLQ42" s="53"/>
      <c r="LLR42" s="53"/>
      <c r="LLS42" s="53"/>
      <c r="LLT42" s="53"/>
      <c r="LLU42" s="53"/>
      <c r="LLV42" s="53"/>
      <c r="LLW42" s="53"/>
      <c r="LLX42" s="53"/>
      <c r="LLY42" s="53"/>
      <c r="LLZ42" s="53"/>
      <c r="LMA42" s="53"/>
      <c r="LMB42" s="53"/>
      <c r="LMC42" s="53"/>
      <c r="LMD42" s="53"/>
      <c r="LME42" s="53"/>
      <c r="LMF42" s="53"/>
      <c r="LMG42" s="53"/>
      <c r="LMH42" s="53"/>
      <c r="LMI42" s="53"/>
      <c r="LMJ42" s="53"/>
      <c r="LMK42" s="53"/>
      <c r="LML42" s="53"/>
      <c r="LMM42" s="53"/>
      <c r="LMN42" s="53"/>
      <c r="LMO42" s="53"/>
      <c r="LMP42" s="53"/>
      <c r="LMQ42" s="53"/>
      <c r="LMR42" s="53"/>
      <c r="LMS42" s="53"/>
      <c r="LMT42" s="53"/>
      <c r="LMU42" s="53"/>
      <c r="LMV42" s="53"/>
      <c r="LMW42" s="53"/>
      <c r="LMX42" s="53"/>
      <c r="LMY42" s="53"/>
      <c r="LMZ42" s="53"/>
      <c r="LNA42" s="53"/>
      <c r="LNB42" s="53"/>
      <c r="LNC42" s="53"/>
      <c r="LND42" s="53"/>
      <c r="LNE42" s="53"/>
      <c r="LNF42" s="53"/>
      <c r="LNG42" s="53"/>
      <c r="LNH42" s="53"/>
      <c r="LNI42" s="53"/>
      <c r="LNJ42" s="53"/>
      <c r="LNK42" s="53"/>
      <c r="LNL42" s="53"/>
      <c r="LNM42" s="53"/>
      <c r="LNN42" s="53"/>
      <c r="LNO42" s="53"/>
      <c r="LNP42" s="53"/>
      <c r="LNQ42" s="53"/>
      <c r="LNR42" s="53"/>
      <c r="LNS42" s="53"/>
      <c r="LNT42" s="53"/>
      <c r="LNU42" s="53"/>
      <c r="LNV42" s="53"/>
      <c r="LNW42" s="53"/>
      <c r="LNX42" s="53"/>
      <c r="LNY42" s="53"/>
      <c r="LNZ42" s="53"/>
      <c r="LOA42" s="53"/>
      <c r="LOB42" s="53"/>
      <c r="LOC42" s="53"/>
      <c r="LOD42" s="53"/>
      <c r="LOE42" s="53"/>
      <c r="LOF42" s="53"/>
      <c r="LOG42" s="53"/>
      <c r="LOH42" s="53"/>
      <c r="LOI42" s="53"/>
      <c r="LOJ42" s="53"/>
      <c r="LOK42" s="53"/>
      <c r="LOL42" s="53"/>
      <c r="LOM42" s="53"/>
      <c r="LON42" s="53"/>
      <c r="LOO42" s="53"/>
      <c r="LOP42" s="53"/>
      <c r="LOQ42" s="53"/>
      <c r="LOR42" s="53"/>
      <c r="LOS42" s="53"/>
      <c r="LOT42" s="53"/>
      <c r="LOU42" s="53"/>
      <c r="LOV42" s="53"/>
      <c r="LOW42" s="53"/>
      <c r="LOX42" s="53"/>
      <c r="LOY42" s="53"/>
      <c r="LOZ42" s="53"/>
      <c r="LPA42" s="53"/>
      <c r="LPB42" s="53"/>
      <c r="LPC42" s="53"/>
      <c r="LPD42" s="53"/>
      <c r="LPE42" s="53"/>
      <c r="LPF42" s="53"/>
      <c r="LPG42" s="53"/>
      <c r="LPH42" s="53"/>
      <c r="LPI42" s="53"/>
      <c r="LPJ42" s="53"/>
      <c r="LPK42" s="53"/>
      <c r="LPL42" s="53"/>
      <c r="LPM42" s="53"/>
      <c r="LPN42" s="53"/>
      <c r="LPO42" s="53"/>
      <c r="LPP42" s="53"/>
      <c r="LPQ42" s="53"/>
      <c r="LPR42" s="53"/>
      <c r="LPS42" s="53"/>
      <c r="LPT42" s="53"/>
      <c r="LPU42" s="53"/>
      <c r="LPV42" s="53"/>
      <c r="LPW42" s="53"/>
      <c r="LPX42" s="53"/>
      <c r="LPY42" s="53"/>
      <c r="LPZ42" s="53"/>
      <c r="LQA42" s="53"/>
      <c r="LQB42" s="53"/>
      <c r="LQC42" s="53"/>
      <c r="LQD42" s="53"/>
      <c r="LQE42" s="53"/>
      <c r="LQF42" s="53"/>
      <c r="LQG42" s="53"/>
      <c r="LQH42" s="53"/>
      <c r="LQI42" s="53"/>
      <c r="LQJ42" s="53"/>
      <c r="LQK42" s="53"/>
      <c r="LQL42" s="53"/>
      <c r="LQM42" s="53"/>
      <c r="LQN42" s="53"/>
      <c r="LQO42" s="53"/>
      <c r="LQP42" s="53"/>
      <c r="LQQ42" s="53"/>
      <c r="LQR42" s="53"/>
      <c r="LQS42" s="53"/>
      <c r="LQT42" s="53"/>
      <c r="LQU42" s="53"/>
      <c r="LQV42" s="53"/>
      <c r="LQW42" s="53"/>
      <c r="LQX42" s="53"/>
      <c r="LQY42" s="53"/>
      <c r="LQZ42" s="53"/>
      <c r="LRA42" s="53"/>
      <c r="LRB42" s="53"/>
      <c r="LRC42" s="53"/>
      <c r="LRD42" s="53"/>
      <c r="LRE42" s="53"/>
      <c r="LRF42" s="53"/>
      <c r="LRG42" s="53"/>
      <c r="LRH42" s="53"/>
      <c r="LRI42" s="53"/>
      <c r="LRJ42" s="53"/>
      <c r="LRK42" s="53"/>
      <c r="LRL42" s="53"/>
      <c r="LRM42" s="53"/>
      <c r="LRN42" s="53"/>
      <c r="LRO42" s="53"/>
      <c r="LRP42" s="53"/>
      <c r="LRQ42" s="53"/>
      <c r="LRR42" s="53"/>
      <c r="LRS42" s="53"/>
      <c r="LRT42" s="53"/>
      <c r="LRU42" s="53"/>
      <c r="LRV42" s="53"/>
      <c r="LRW42" s="53"/>
      <c r="LRX42" s="53"/>
      <c r="LRY42" s="53"/>
      <c r="LRZ42" s="53"/>
      <c r="LSA42" s="53"/>
      <c r="LSB42" s="53"/>
      <c r="LSC42" s="53"/>
      <c r="LSD42" s="53"/>
      <c r="LSE42" s="53"/>
      <c r="LSF42" s="53"/>
      <c r="LSG42" s="53"/>
      <c r="LSH42" s="53"/>
      <c r="LSI42" s="53"/>
      <c r="LSJ42" s="53"/>
      <c r="LSK42" s="53"/>
      <c r="LSL42" s="53"/>
      <c r="LSM42" s="53"/>
      <c r="LSN42" s="53"/>
      <c r="LSO42" s="53"/>
      <c r="LSP42" s="53"/>
      <c r="LSQ42" s="53"/>
      <c r="LSR42" s="53"/>
      <c r="LSS42" s="53"/>
      <c r="LST42" s="53"/>
      <c r="LSU42" s="53"/>
      <c r="LSV42" s="53"/>
      <c r="LSW42" s="53"/>
      <c r="LSX42" s="53"/>
      <c r="LSY42" s="53"/>
      <c r="LSZ42" s="53"/>
      <c r="LTA42" s="53"/>
      <c r="LTB42" s="53"/>
      <c r="LTC42" s="53"/>
      <c r="LTD42" s="53"/>
      <c r="LTE42" s="53"/>
      <c r="LTF42" s="53"/>
      <c r="LTG42" s="53"/>
      <c r="LTH42" s="53"/>
      <c r="LTI42" s="53"/>
      <c r="LTJ42" s="53"/>
      <c r="LTK42" s="53"/>
      <c r="LTL42" s="53"/>
      <c r="LTM42" s="53"/>
      <c r="LTN42" s="53"/>
      <c r="LTO42" s="53"/>
      <c r="LTP42" s="53"/>
      <c r="LTQ42" s="53"/>
      <c r="LTR42" s="53"/>
      <c r="LTS42" s="53"/>
      <c r="LTT42" s="53"/>
      <c r="LTU42" s="53"/>
      <c r="LTV42" s="53"/>
      <c r="LTW42" s="53"/>
      <c r="LTX42" s="53"/>
      <c r="LTY42" s="53"/>
      <c r="LTZ42" s="53"/>
      <c r="LUA42" s="53"/>
      <c r="LUB42" s="53"/>
      <c r="LUC42" s="53"/>
      <c r="LUD42" s="53"/>
      <c r="LUE42" s="53"/>
      <c r="LUF42" s="53"/>
      <c r="LUG42" s="53"/>
      <c r="LUH42" s="53"/>
      <c r="LUI42" s="53"/>
      <c r="LUJ42" s="53"/>
      <c r="LUK42" s="53"/>
      <c r="LUL42" s="53"/>
      <c r="LUM42" s="53"/>
      <c r="LUN42" s="53"/>
      <c r="LUO42" s="53"/>
      <c r="LUP42" s="53"/>
      <c r="LUQ42" s="53"/>
      <c r="LUR42" s="53"/>
      <c r="LUS42" s="53"/>
      <c r="LUT42" s="53"/>
      <c r="LUU42" s="53"/>
      <c r="LUV42" s="53"/>
      <c r="LUW42" s="53"/>
      <c r="LUX42" s="53"/>
      <c r="LUY42" s="53"/>
      <c r="LUZ42" s="53"/>
      <c r="LVA42" s="53"/>
      <c r="LVB42" s="53"/>
      <c r="LVC42" s="53"/>
      <c r="LVD42" s="53"/>
      <c r="LVE42" s="53"/>
      <c r="LVF42" s="53"/>
      <c r="LVG42" s="53"/>
      <c r="LVH42" s="53"/>
      <c r="LVI42" s="53"/>
      <c r="LVJ42" s="53"/>
      <c r="LVK42" s="53"/>
      <c r="LVL42" s="53"/>
      <c r="LVM42" s="53"/>
      <c r="LVN42" s="53"/>
      <c r="LVO42" s="53"/>
      <c r="LVP42" s="53"/>
      <c r="LVQ42" s="53"/>
      <c r="LVR42" s="53"/>
      <c r="LVS42" s="53"/>
      <c r="LVT42" s="53"/>
      <c r="LVU42" s="53"/>
      <c r="LVV42" s="53"/>
      <c r="LVW42" s="53"/>
      <c r="LVX42" s="53"/>
      <c r="LVY42" s="53"/>
      <c r="LVZ42" s="53"/>
      <c r="LWA42" s="53"/>
      <c r="LWB42" s="53"/>
      <c r="LWC42" s="53"/>
      <c r="LWD42" s="53"/>
      <c r="LWE42" s="53"/>
      <c r="LWF42" s="53"/>
      <c r="LWG42" s="53"/>
      <c r="LWH42" s="53"/>
      <c r="LWI42" s="53"/>
      <c r="LWJ42" s="53"/>
      <c r="LWK42" s="53"/>
      <c r="LWL42" s="53"/>
      <c r="LWM42" s="53"/>
      <c r="LWN42" s="53"/>
      <c r="LWO42" s="53"/>
      <c r="LWP42" s="53"/>
      <c r="LWQ42" s="53"/>
      <c r="LWR42" s="53"/>
      <c r="LWS42" s="53"/>
      <c r="LWT42" s="53"/>
      <c r="LWU42" s="53"/>
      <c r="LWV42" s="53"/>
      <c r="LWW42" s="53"/>
      <c r="LWX42" s="53"/>
      <c r="LWY42" s="53"/>
      <c r="LWZ42" s="53"/>
      <c r="LXA42" s="53"/>
      <c r="LXB42" s="53"/>
      <c r="LXC42" s="53"/>
      <c r="LXD42" s="53"/>
      <c r="LXE42" s="53"/>
      <c r="LXF42" s="53"/>
      <c r="LXG42" s="53"/>
      <c r="LXH42" s="53"/>
      <c r="LXI42" s="53"/>
      <c r="LXJ42" s="53"/>
      <c r="LXK42" s="53"/>
      <c r="LXL42" s="53"/>
      <c r="LXM42" s="53"/>
      <c r="LXN42" s="53"/>
      <c r="LXO42" s="53"/>
      <c r="LXP42" s="53"/>
      <c r="LXQ42" s="53"/>
      <c r="LXR42" s="53"/>
      <c r="LXS42" s="53"/>
      <c r="LXT42" s="53"/>
      <c r="LXU42" s="53"/>
      <c r="LXV42" s="53"/>
      <c r="LXW42" s="53"/>
      <c r="LXX42" s="53"/>
      <c r="LXY42" s="53"/>
      <c r="LXZ42" s="53"/>
      <c r="LYA42" s="53"/>
      <c r="LYB42" s="53"/>
      <c r="LYC42" s="53"/>
      <c r="LYD42" s="53"/>
      <c r="LYE42" s="53"/>
      <c r="LYF42" s="53"/>
      <c r="LYG42" s="53"/>
      <c r="LYH42" s="53"/>
      <c r="LYI42" s="53"/>
      <c r="LYJ42" s="53"/>
      <c r="LYK42" s="53"/>
      <c r="LYL42" s="53"/>
      <c r="LYM42" s="53"/>
      <c r="LYN42" s="53"/>
      <c r="LYO42" s="53"/>
      <c r="LYP42" s="53"/>
      <c r="LYQ42" s="53"/>
      <c r="LYR42" s="53"/>
      <c r="LYS42" s="53"/>
      <c r="LYT42" s="53"/>
      <c r="LYU42" s="53"/>
      <c r="LYV42" s="53"/>
      <c r="LYW42" s="53"/>
      <c r="LYX42" s="53"/>
      <c r="LYY42" s="53"/>
      <c r="LYZ42" s="53"/>
      <c r="LZA42" s="53"/>
      <c r="LZB42" s="53"/>
      <c r="LZC42" s="53"/>
      <c r="LZD42" s="53"/>
      <c r="LZE42" s="53"/>
      <c r="LZF42" s="53"/>
      <c r="LZG42" s="53"/>
      <c r="LZH42" s="53"/>
      <c r="LZI42" s="53"/>
      <c r="LZJ42" s="53"/>
      <c r="LZK42" s="53"/>
      <c r="LZL42" s="53"/>
      <c r="LZM42" s="53"/>
      <c r="LZN42" s="53"/>
      <c r="LZO42" s="53"/>
      <c r="LZP42" s="53"/>
      <c r="LZQ42" s="53"/>
      <c r="LZR42" s="53"/>
      <c r="LZS42" s="53"/>
      <c r="LZT42" s="53"/>
      <c r="LZU42" s="53"/>
      <c r="LZV42" s="53"/>
      <c r="LZW42" s="53"/>
      <c r="LZX42" s="53"/>
      <c r="LZY42" s="53"/>
      <c r="LZZ42" s="53"/>
      <c r="MAA42" s="53"/>
      <c r="MAB42" s="53"/>
      <c r="MAC42" s="53"/>
      <c r="MAD42" s="53"/>
      <c r="MAE42" s="53"/>
      <c r="MAF42" s="53"/>
      <c r="MAG42" s="53"/>
      <c r="MAH42" s="53"/>
      <c r="MAI42" s="53"/>
      <c r="MAJ42" s="53"/>
      <c r="MAK42" s="53"/>
      <c r="MAL42" s="53"/>
      <c r="MAM42" s="53"/>
      <c r="MAN42" s="53"/>
      <c r="MAO42" s="53"/>
      <c r="MAP42" s="53"/>
      <c r="MAQ42" s="53"/>
      <c r="MAR42" s="53"/>
      <c r="MAS42" s="53"/>
      <c r="MAT42" s="53"/>
      <c r="MAU42" s="53"/>
      <c r="MAV42" s="53"/>
      <c r="MAW42" s="53"/>
      <c r="MAX42" s="53"/>
      <c r="MAY42" s="53"/>
      <c r="MAZ42" s="53"/>
      <c r="MBA42" s="53"/>
      <c r="MBB42" s="53"/>
      <c r="MBC42" s="53"/>
      <c r="MBD42" s="53"/>
      <c r="MBE42" s="53"/>
      <c r="MBF42" s="53"/>
      <c r="MBG42" s="53"/>
      <c r="MBH42" s="53"/>
      <c r="MBI42" s="53"/>
      <c r="MBJ42" s="53"/>
      <c r="MBK42" s="53"/>
      <c r="MBL42" s="53"/>
      <c r="MBM42" s="53"/>
      <c r="MBN42" s="53"/>
      <c r="MBO42" s="53"/>
      <c r="MBP42" s="53"/>
      <c r="MBQ42" s="53"/>
      <c r="MBR42" s="53"/>
      <c r="MBS42" s="53"/>
      <c r="MBT42" s="53"/>
      <c r="MBU42" s="53"/>
      <c r="MBV42" s="53"/>
      <c r="MBW42" s="53"/>
      <c r="MBX42" s="53"/>
      <c r="MBY42" s="53"/>
      <c r="MBZ42" s="53"/>
      <c r="MCA42" s="53"/>
      <c r="MCB42" s="53"/>
      <c r="MCC42" s="53"/>
      <c r="MCD42" s="53"/>
      <c r="MCE42" s="53"/>
      <c r="MCF42" s="53"/>
      <c r="MCG42" s="53"/>
      <c r="MCH42" s="53"/>
      <c r="MCI42" s="53"/>
      <c r="MCJ42" s="53"/>
      <c r="MCK42" s="53"/>
      <c r="MCL42" s="53"/>
      <c r="MCM42" s="53"/>
      <c r="MCN42" s="53"/>
      <c r="MCO42" s="53"/>
      <c r="MCP42" s="53"/>
      <c r="MCQ42" s="53"/>
      <c r="MCR42" s="53"/>
      <c r="MCS42" s="53"/>
      <c r="MCT42" s="53"/>
      <c r="MCU42" s="53"/>
      <c r="MCV42" s="53"/>
      <c r="MCW42" s="53"/>
      <c r="MCX42" s="53"/>
      <c r="MCY42" s="53"/>
      <c r="MCZ42" s="53"/>
      <c r="MDA42" s="53"/>
      <c r="MDB42" s="53"/>
      <c r="MDC42" s="53"/>
      <c r="MDD42" s="53"/>
      <c r="MDE42" s="53"/>
      <c r="MDF42" s="53"/>
      <c r="MDG42" s="53"/>
      <c r="MDH42" s="53"/>
      <c r="MDI42" s="53"/>
      <c r="MDJ42" s="53"/>
      <c r="MDK42" s="53"/>
      <c r="MDL42" s="53"/>
      <c r="MDM42" s="53"/>
      <c r="MDN42" s="53"/>
      <c r="MDO42" s="53"/>
      <c r="MDP42" s="53"/>
      <c r="MDQ42" s="53"/>
      <c r="MDR42" s="53"/>
      <c r="MDS42" s="53"/>
      <c r="MDT42" s="53"/>
      <c r="MDU42" s="53"/>
      <c r="MDV42" s="53"/>
      <c r="MDW42" s="53"/>
      <c r="MDX42" s="53"/>
      <c r="MDY42" s="53"/>
      <c r="MDZ42" s="53"/>
      <c r="MEA42" s="53"/>
      <c r="MEB42" s="53"/>
      <c r="MEC42" s="53"/>
      <c r="MED42" s="53"/>
      <c r="MEE42" s="53"/>
      <c r="MEF42" s="53"/>
      <c r="MEG42" s="53"/>
      <c r="MEH42" s="53"/>
      <c r="MEI42" s="53"/>
      <c r="MEJ42" s="53"/>
      <c r="MEK42" s="53"/>
      <c r="MEL42" s="53"/>
      <c r="MEM42" s="53"/>
      <c r="MEN42" s="53"/>
      <c r="MEO42" s="53"/>
      <c r="MEP42" s="53"/>
      <c r="MEQ42" s="53"/>
      <c r="MER42" s="53"/>
      <c r="MES42" s="53"/>
      <c r="MET42" s="53"/>
      <c r="MEU42" s="53"/>
      <c r="MEV42" s="53"/>
      <c r="MEW42" s="53"/>
      <c r="MEX42" s="53"/>
      <c r="MEY42" s="53"/>
      <c r="MEZ42" s="53"/>
      <c r="MFA42" s="53"/>
      <c r="MFB42" s="53"/>
      <c r="MFC42" s="53"/>
      <c r="MFD42" s="53"/>
      <c r="MFE42" s="53"/>
      <c r="MFF42" s="53"/>
      <c r="MFG42" s="53"/>
      <c r="MFH42" s="53"/>
      <c r="MFI42" s="53"/>
      <c r="MFJ42" s="53"/>
      <c r="MFK42" s="53"/>
      <c r="MFL42" s="53"/>
      <c r="MFM42" s="53"/>
      <c r="MFN42" s="53"/>
      <c r="MFO42" s="53"/>
      <c r="MFP42" s="53"/>
      <c r="MFQ42" s="53"/>
      <c r="MFR42" s="53"/>
      <c r="MFS42" s="53"/>
      <c r="MFT42" s="53"/>
      <c r="MFU42" s="53"/>
      <c r="MFV42" s="53"/>
      <c r="MFW42" s="53"/>
      <c r="MFX42" s="53"/>
      <c r="MFY42" s="53"/>
      <c r="MFZ42" s="53"/>
      <c r="MGA42" s="53"/>
      <c r="MGB42" s="53"/>
      <c r="MGC42" s="53"/>
      <c r="MGD42" s="53"/>
      <c r="MGE42" s="53"/>
      <c r="MGF42" s="53"/>
      <c r="MGG42" s="53"/>
      <c r="MGH42" s="53"/>
      <c r="MGI42" s="53"/>
      <c r="MGJ42" s="53"/>
      <c r="MGK42" s="53"/>
      <c r="MGL42" s="53"/>
      <c r="MGM42" s="53"/>
      <c r="MGN42" s="53"/>
      <c r="MGO42" s="53"/>
      <c r="MGP42" s="53"/>
      <c r="MGQ42" s="53"/>
      <c r="MGR42" s="53"/>
      <c r="MGS42" s="53"/>
      <c r="MGT42" s="53"/>
      <c r="MGU42" s="53"/>
      <c r="MGV42" s="53"/>
      <c r="MGW42" s="53"/>
      <c r="MGX42" s="53"/>
      <c r="MGY42" s="53"/>
      <c r="MGZ42" s="53"/>
      <c r="MHA42" s="53"/>
      <c r="MHB42" s="53"/>
      <c r="MHC42" s="53"/>
      <c r="MHD42" s="53"/>
      <c r="MHE42" s="53"/>
      <c r="MHF42" s="53"/>
      <c r="MHG42" s="53"/>
      <c r="MHH42" s="53"/>
      <c r="MHI42" s="53"/>
      <c r="MHJ42" s="53"/>
      <c r="MHK42" s="53"/>
      <c r="MHL42" s="53"/>
      <c r="MHM42" s="53"/>
      <c r="MHN42" s="53"/>
      <c r="MHO42" s="53"/>
      <c r="MHP42" s="53"/>
      <c r="MHQ42" s="53"/>
      <c r="MHR42" s="53"/>
      <c r="MHS42" s="53"/>
      <c r="MHT42" s="53"/>
      <c r="MHU42" s="53"/>
      <c r="MHV42" s="53"/>
      <c r="MHW42" s="53"/>
      <c r="MHX42" s="53"/>
      <c r="MHY42" s="53"/>
      <c r="MHZ42" s="53"/>
      <c r="MIA42" s="53"/>
      <c r="MIB42" s="53"/>
      <c r="MIC42" s="53"/>
      <c r="MID42" s="53"/>
      <c r="MIE42" s="53"/>
      <c r="MIF42" s="53"/>
      <c r="MIG42" s="53"/>
      <c r="MIH42" s="53"/>
      <c r="MII42" s="53"/>
      <c r="MIJ42" s="53"/>
      <c r="MIK42" s="53"/>
      <c r="MIL42" s="53"/>
      <c r="MIM42" s="53"/>
      <c r="MIN42" s="53"/>
      <c r="MIO42" s="53"/>
      <c r="MIP42" s="53"/>
      <c r="MIQ42" s="53"/>
      <c r="MIR42" s="53"/>
      <c r="MIS42" s="53"/>
      <c r="MIT42" s="53"/>
      <c r="MIU42" s="53"/>
      <c r="MIV42" s="53"/>
      <c r="MIW42" s="53"/>
      <c r="MIX42" s="53"/>
      <c r="MIY42" s="53"/>
      <c r="MIZ42" s="53"/>
      <c r="MJA42" s="53"/>
      <c r="MJB42" s="53"/>
      <c r="MJC42" s="53"/>
      <c r="MJD42" s="53"/>
      <c r="MJE42" s="53"/>
      <c r="MJF42" s="53"/>
      <c r="MJG42" s="53"/>
      <c r="MJH42" s="53"/>
      <c r="MJI42" s="53"/>
      <c r="MJJ42" s="53"/>
      <c r="MJK42" s="53"/>
      <c r="MJL42" s="53"/>
      <c r="MJM42" s="53"/>
      <c r="MJN42" s="53"/>
      <c r="MJO42" s="53"/>
      <c r="MJP42" s="53"/>
      <c r="MJQ42" s="53"/>
      <c r="MJR42" s="53"/>
      <c r="MJS42" s="53"/>
      <c r="MJT42" s="53"/>
      <c r="MJU42" s="53"/>
      <c r="MJV42" s="53"/>
      <c r="MJW42" s="53"/>
      <c r="MJX42" s="53"/>
      <c r="MJY42" s="53"/>
      <c r="MJZ42" s="53"/>
      <c r="MKA42" s="53"/>
      <c r="MKB42" s="53"/>
      <c r="MKC42" s="53"/>
      <c r="MKD42" s="53"/>
      <c r="MKE42" s="53"/>
      <c r="MKF42" s="53"/>
      <c r="MKG42" s="53"/>
      <c r="MKH42" s="53"/>
      <c r="MKI42" s="53"/>
      <c r="MKJ42" s="53"/>
      <c r="MKK42" s="53"/>
      <c r="MKL42" s="53"/>
      <c r="MKM42" s="53"/>
      <c r="MKN42" s="53"/>
      <c r="MKO42" s="53"/>
      <c r="MKP42" s="53"/>
      <c r="MKQ42" s="53"/>
      <c r="MKR42" s="53"/>
      <c r="MKS42" s="53"/>
      <c r="MKT42" s="53"/>
      <c r="MKU42" s="53"/>
      <c r="MKV42" s="53"/>
      <c r="MKW42" s="53"/>
      <c r="MKX42" s="53"/>
      <c r="MKY42" s="53"/>
      <c r="MKZ42" s="53"/>
      <c r="MLA42" s="53"/>
      <c r="MLB42" s="53"/>
      <c r="MLC42" s="53"/>
      <c r="MLD42" s="53"/>
      <c r="MLE42" s="53"/>
      <c r="MLF42" s="53"/>
      <c r="MLG42" s="53"/>
      <c r="MLH42" s="53"/>
      <c r="MLI42" s="53"/>
      <c r="MLJ42" s="53"/>
      <c r="MLK42" s="53"/>
      <c r="MLL42" s="53"/>
      <c r="MLM42" s="53"/>
      <c r="MLN42" s="53"/>
      <c r="MLO42" s="53"/>
      <c r="MLP42" s="53"/>
      <c r="MLQ42" s="53"/>
      <c r="MLR42" s="53"/>
      <c r="MLS42" s="53"/>
      <c r="MLT42" s="53"/>
      <c r="MLU42" s="53"/>
      <c r="MLV42" s="53"/>
      <c r="MLW42" s="53"/>
      <c r="MLX42" s="53"/>
      <c r="MLY42" s="53"/>
      <c r="MLZ42" s="53"/>
      <c r="MMA42" s="53"/>
      <c r="MMB42" s="53"/>
      <c r="MMC42" s="53"/>
      <c r="MMD42" s="53"/>
      <c r="MME42" s="53"/>
      <c r="MMF42" s="53"/>
      <c r="MMG42" s="53"/>
      <c r="MMH42" s="53"/>
      <c r="MMI42" s="53"/>
      <c r="MMJ42" s="53"/>
      <c r="MMK42" s="53"/>
      <c r="MML42" s="53"/>
      <c r="MMM42" s="53"/>
      <c r="MMN42" s="53"/>
      <c r="MMO42" s="53"/>
      <c r="MMP42" s="53"/>
      <c r="MMQ42" s="53"/>
      <c r="MMR42" s="53"/>
      <c r="MMS42" s="53"/>
      <c r="MMT42" s="53"/>
      <c r="MMU42" s="53"/>
      <c r="MMV42" s="53"/>
      <c r="MMW42" s="53"/>
      <c r="MMX42" s="53"/>
      <c r="MMY42" s="53"/>
      <c r="MMZ42" s="53"/>
      <c r="MNA42" s="53"/>
      <c r="MNB42" s="53"/>
      <c r="MNC42" s="53"/>
      <c r="MND42" s="53"/>
      <c r="MNE42" s="53"/>
      <c r="MNF42" s="53"/>
      <c r="MNG42" s="53"/>
      <c r="MNH42" s="53"/>
      <c r="MNI42" s="53"/>
      <c r="MNJ42" s="53"/>
      <c r="MNK42" s="53"/>
      <c r="MNL42" s="53"/>
      <c r="MNM42" s="53"/>
      <c r="MNN42" s="53"/>
      <c r="MNO42" s="53"/>
      <c r="MNP42" s="53"/>
      <c r="MNQ42" s="53"/>
      <c r="MNR42" s="53"/>
      <c r="MNS42" s="53"/>
      <c r="MNT42" s="53"/>
      <c r="MNU42" s="53"/>
      <c r="MNV42" s="53"/>
      <c r="MNW42" s="53"/>
      <c r="MNX42" s="53"/>
      <c r="MNY42" s="53"/>
      <c r="MNZ42" s="53"/>
      <c r="MOA42" s="53"/>
      <c r="MOB42" s="53"/>
      <c r="MOC42" s="53"/>
      <c r="MOD42" s="53"/>
      <c r="MOE42" s="53"/>
      <c r="MOF42" s="53"/>
      <c r="MOG42" s="53"/>
      <c r="MOH42" s="53"/>
      <c r="MOI42" s="53"/>
      <c r="MOJ42" s="53"/>
      <c r="MOK42" s="53"/>
      <c r="MOL42" s="53"/>
      <c r="MOM42" s="53"/>
      <c r="MON42" s="53"/>
      <c r="MOO42" s="53"/>
      <c r="MOP42" s="53"/>
      <c r="MOQ42" s="53"/>
      <c r="MOR42" s="53"/>
      <c r="MOS42" s="53"/>
      <c r="MOT42" s="53"/>
      <c r="MOU42" s="53"/>
      <c r="MOV42" s="53"/>
      <c r="MOW42" s="53"/>
      <c r="MOX42" s="53"/>
      <c r="MOY42" s="53"/>
      <c r="MOZ42" s="53"/>
      <c r="MPA42" s="53"/>
      <c r="MPB42" s="53"/>
      <c r="MPC42" s="53"/>
      <c r="MPD42" s="53"/>
      <c r="MPE42" s="53"/>
      <c r="MPF42" s="53"/>
      <c r="MPG42" s="53"/>
      <c r="MPH42" s="53"/>
      <c r="MPI42" s="53"/>
      <c r="MPJ42" s="53"/>
      <c r="MPK42" s="53"/>
      <c r="MPL42" s="53"/>
      <c r="MPM42" s="53"/>
      <c r="MPN42" s="53"/>
      <c r="MPO42" s="53"/>
      <c r="MPP42" s="53"/>
      <c r="MPQ42" s="53"/>
      <c r="MPR42" s="53"/>
      <c r="MPS42" s="53"/>
      <c r="MPT42" s="53"/>
      <c r="MPU42" s="53"/>
      <c r="MPV42" s="53"/>
      <c r="MPW42" s="53"/>
      <c r="MPX42" s="53"/>
      <c r="MPY42" s="53"/>
      <c r="MPZ42" s="53"/>
      <c r="MQA42" s="53"/>
      <c r="MQB42" s="53"/>
      <c r="MQC42" s="53"/>
      <c r="MQD42" s="53"/>
      <c r="MQE42" s="53"/>
      <c r="MQF42" s="53"/>
      <c r="MQG42" s="53"/>
      <c r="MQH42" s="53"/>
      <c r="MQI42" s="53"/>
      <c r="MQJ42" s="53"/>
      <c r="MQK42" s="53"/>
      <c r="MQL42" s="53"/>
      <c r="MQM42" s="53"/>
      <c r="MQN42" s="53"/>
      <c r="MQO42" s="53"/>
      <c r="MQP42" s="53"/>
      <c r="MQQ42" s="53"/>
      <c r="MQR42" s="53"/>
      <c r="MQS42" s="53"/>
      <c r="MQT42" s="53"/>
      <c r="MQU42" s="53"/>
      <c r="MQV42" s="53"/>
      <c r="MQW42" s="53"/>
      <c r="MQX42" s="53"/>
      <c r="MQY42" s="53"/>
      <c r="MQZ42" s="53"/>
      <c r="MRA42" s="53"/>
      <c r="MRB42" s="53"/>
      <c r="MRC42" s="53"/>
      <c r="MRD42" s="53"/>
      <c r="MRE42" s="53"/>
      <c r="MRF42" s="53"/>
      <c r="MRG42" s="53"/>
      <c r="MRH42" s="53"/>
      <c r="MRI42" s="53"/>
      <c r="MRJ42" s="53"/>
      <c r="MRK42" s="53"/>
      <c r="MRL42" s="53"/>
      <c r="MRM42" s="53"/>
      <c r="MRN42" s="53"/>
      <c r="MRO42" s="53"/>
      <c r="MRP42" s="53"/>
      <c r="MRQ42" s="53"/>
      <c r="MRR42" s="53"/>
      <c r="MRS42" s="53"/>
      <c r="MRT42" s="53"/>
      <c r="MRU42" s="53"/>
      <c r="MRV42" s="53"/>
      <c r="MRW42" s="53"/>
      <c r="MRX42" s="53"/>
      <c r="MRY42" s="53"/>
      <c r="MRZ42" s="53"/>
      <c r="MSA42" s="53"/>
      <c r="MSB42" s="53"/>
      <c r="MSC42" s="53"/>
      <c r="MSD42" s="53"/>
      <c r="MSE42" s="53"/>
      <c r="MSF42" s="53"/>
      <c r="MSG42" s="53"/>
      <c r="MSH42" s="53"/>
      <c r="MSI42" s="53"/>
      <c r="MSJ42" s="53"/>
      <c r="MSK42" s="53"/>
      <c r="MSL42" s="53"/>
      <c r="MSM42" s="53"/>
      <c r="MSN42" s="53"/>
      <c r="MSO42" s="53"/>
      <c r="MSP42" s="53"/>
      <c r="MSQ42" s="53"/>
      <c r="MSR42" s="53"/>
      <c r="MSS42" s="53"/>
      <c r="MST42" s="53"/>
      <c r="MSU42" s="53"/>
      <c r="MSV42" s="53"/>
      <c r="MSW42" s="53"/>
      <c r="MSX42" s="53"/>
      <c r="MSY42" s="53"/>
      <c r="MSZ42" s="53"/>
      <c r="MTA42" s="53"/>
      <c r="MTB42" s="53"/>
      <c r="MTC42" s="53"/>
      <c r="MTD42" s="53"/>
      <c r="MTE42" s="53"/>
      <c r="MTF42" s="53"/>
      <c r="MTG42" s="53"/>
      <c r="MTH42" s="53"/>
      <c r="MTI42" s="53"/>
      <c r="MTJ42" s="53"/>
      <c r="MTK42" s="53"/>
      <c r="MTL42" s="53"/>
      <c r="MTM42" s="53"/>
      <c r="MTN42" s="53"/>
      <c r="MTO42" s="53"/>
      <c r="MTP42" s="53"/>
      <c r="MTQ42" s="53"/>
      <c r="MTR42" s="53"/>
      <c r="MTS42" s="53"/>
      <c r="MTT42" s="53"/>
      <c r="MTU42" s="53"/>
      <c r="MTV42" s="53"/>
      <c r="MTW42" s="53"/>
      <c r="MTX42" s="53"/>
      <c r="MTY42" s="53"/>
      <c r="MTZ42" s="53"/>
      <c r="MUA42" s="53"/>
      <c r="MUB42" s="53"/>
      <c r="MUC42" s="53"/>
      <c r="MUD42" s="53"/>
      <c r="MUE42" s="53"/>
      <c r="MUF42" s="53"/>
      <c r="MUG42" s="53"/>
      <c r="MUH42" s="53"/>
      <c r="MUI42" s="53"/>
      <c r="MUJ42" s="53"/>
      <c r="MUK42" s="53"/>
      <c r="MUL42" s="53"/>
      <c r="MUM42" s="53"/>
      <c r="MUN42" s="53"/>
      <c r="MUO42" s="53"/>
      <c r="MUP42" s="53"/>
      <c r="MUQ42" s="53"/>
      <c r="MUR42" s="53"/>
      <c r="MUS42" s="53"/>
      <c r="MUT42" s="53"/>
      <c r="MUU42" s="53"/>
      <c r="MUV42" s="53"/>
      <c r="MUW42" s="53"/>
      <c r="MUX42" s="53"/>
      <c r="MUY42" s="53"/>
      <c r="MUZ42" s="53"/>
      <c r="MVA42" s="53"/>
      <c r="MVB42" s="53"/>
      <c r="MVC42" s="53"/>
      <c r="MVD42" s="53"/>
      <c r="MVE42" s="53"/>
      <c r="MVF42" s="53"/>
      <c r="MVG42" s="53"/>
      <c r="MVH42" s="53"/>
      <c r="MVI42" s="53"/>
      <c r="MVJ42" s="53"/>
      <c r="MVK42" s="53"/>
      <c r="MVL42" s="53"/>
      <c r="MVM42" s="53"/>
      <c r="MVN42" s="53"/>
      <c r="MVO42" s="53"/>
      <c r="MVP42" s="53"/>
      <c r="MVQ42" s="53"/>
      <c r="MVR42" s="53"/>
      <c r="MVS42" s="53"/>
      <c r="MVT42" s="53"/>
      <c r="MVU42" s="53"/>
      <c r="MVV42" s="53"/>
      <c r="MVW42" s="53"/>
      <c r="MVX42" s="53"/>
      <c r="MVY42" s="53"/>
      <c r="MVZ42" s="53"/>
      <c r="MWA42" s="53"/>
      <c r="MWB42" s="53"/>
      <c r="MWC42" s="53"/>
      <c r="MWD42" s="53"/>
      <c r="MWE42" s="53"/>
      <c r="MWF42" s="53"/>
      <c r="MWG42" s="53"/>
      <c r="MWH42" s="53"/>
      <c r="MWI42" s="53"/>
      <c r="MWJ42" s="53"/>
      <c r="MWK42" s="53"/>
      <c r="MWL42" s="53"/>
      <c r="MWM42" s="53"/>
      <c r="MWN42" s="53"/>
      <c r="MWO42" s="53"/>
      <c r="MWP42" s="53"/>
      <c r="MWQ42" s="53"/>
      <c r="MWR42" s="53"/>
      <c r="MWS42" s="53"/>
      <c r="MWT42" s="53"/>
      <c r="MWU42" s="53"/>
      <c r="MWV42" s="53"/>
      <c r="MWW42" s="53"/>
      <c r="MWX42" s="53"/>
      <c r="MWY42" s="53"/>
      <c r="MWZ42" s="53"/>
      <c r="MXA42" s="53"/>
      <c r="MXB42" s="53"/>
      <c r="MXC42" s="53"/>
      <c r="MXD42" s="53"/>
      <c r="MXE42" s="53"/>
      <c r="MXF42" s="53"/>
      <c r="MXG42" s="53"/>
      <c r="MXH42" s="53"/>
      <c r="MXI42" s="53"/>
      <c r="MXJ42" s="53"/>
      <c r="MXK42" s="53"/>
      <c r="MXL42" s="53"/>
      <c r="MXM42" s="53"/>
      <c r="MXN42" s="53"/>
      <c r="MXO42" s="53"/>
      <c r="MXP42" s="53"/>
      <c r="MXQ42" s="53"/>
      <c r="MXR42" s="53"/>
      <c r="MXS42" s="53"/>
      <c r="MXT42" s="53"/>
      <c r="MXU42" s="53"/>
      <c r="MXV42" s="53"/>
      <c r="MXW42" s="53"/>
      <c r="MXX42" s="53"/>
      <c r="MXY42" s="53"/>
      <c r="MXZ42" s="53"/>
      <c r="MYA42" s="53"/>
      <c r="MYB42" s="53"/>
      <c r="MYC42" s="53"/>
      <c r="MYD42" s="53"/>
      <c r="MYE42" s="53"/>
      <c r="MYF42" s="53"/>
      <c r="MYG42" s="53"/>
      <c r="MYH42" s="53"/>
      <c r="MYI42" s="53"/>
      <c r="MYJ42" s="53"/>
      <c r="MYK42" s="53"/>
      <c r="MYL42" s="53"/>
      <c r="MYM42" s="53"/>
      <c r="MYN42" s="53"/>
      <c r="MYO42" s="53"/>
      <c r="MYP42" s="53"/>
      <c r="MYQ42" s="53"/>
      <c r="MYR42" s="53"/>
      <c r="MYS42" s="53"/>
      <c r="MYT42" s="53"/>
      <c r="MYU42" s="53"/>
      <c r="MYV42" s="53"/>
      <c r="MYW42" s="53"/>
      <c r="MYX42" s="53"/>
      <c r="MYY42" s="53"/>
      <c r="MYZ42" s="53"/>
      <c r="MZA42" s="53"/>
      <c r="MZB42" s="53"/>
      <c r="MZC42" s="53"/>
      <c r="MZD42" s="53"/>
      <c r="MZE42" s="53"/>
      <c r="MZF42" s="53"/>
      <c r="MZG42" s="53"/>
      <c r="MZH42" s="53"/>
      <c r="MZI42" s="53"/>
      <c r="MZJ42" s="53"/>
      <c r="MZK42" s="53"/>
      <c r="MZL42" s="53"/>
      <c r="MZM42" s="53"/>
      <c r="MZN42" s="53"/>
      <c r="MZO42" s="53"/>
      <c r="MZP42" s="53"/>
      <c r="MZQ42" s="53"/>
      <c r="MZR42" s="53"/>
      <c r="MZS42" s="53"/>
      <c r="MZT42" s="53"/>
      <c r="MZU42" s="53"/>
      <c r="MZV42" s="53"/>
      <c r="MZW42" s="53"/>
      <c r="MZX42" s="53"/>
      <c r="MZY42" s="53"/>
      <c r="MZZ42" s="53"/>
      <c r="NAA42" s="53"/>
      <c r="NAB42" s="53"/>
      <c r="NAC42" s="53"/>
      <c r="NAD42" s="53"/>
      <c r="NAE42" s="53"/>
      <c r="NAF42" s="53"/>
      <c r="NAG42" s="53"/>
      <c r="NAH42" s="53"/>
      <c r="NAI42" s="53"/>
      <c r="NAJ42" s="53"/>
      <c r="NAK42" s="53"/>
      <c r="NAL42" s="53"/>
      <c r="NAM42" s="53"/>
      <c r="NAN42" s="53"/>
      <c r="NAO42" s="53"/>
      <c r="NAP42" s="53"/>
      <c r="NAQ42" s="53"/>
      <c r="NAR42" s="53"/>
      <c r="NAS42" s="53"/>
      <c r="NAT42" s="53"/>
      <c r="NAU42" s="53"/>
      <c r="NAV42" s="53"/>
      <c r="NAW42" s="53"/>
      <c r="NAX42" s="53"/>
      <c r="NAY42" s="53"/>
      <c r="NAZ42" s="53"/>
      <c r="NBA42" s="53"/>
      <c r="NBB42" s="53"/>
      <c r="NBC42" s="53"/>
      <c r="NBD42" s="53"/>
      <c r="NBE42" s="53"/>
      <c r="NBF42" s="53"/>
      <c r="NBG42" s="53"/>
      <c r="NBH42" s="53"/>
      <c r="NBI42" s="53"/>
      <c r="NBJ42" s="53"/>
      <c r="NBK42" s="53"/>
      <c r="NBL42" s="53"/>
      <c r="NBM42" s="53"/>
      <c r="NBN42" s="53"/>
      <c r="NBO42" s="53"/>
      <c r="NBP42" s="53"/>
      <c r="NBQ42" s="53"/>
      <c r="NBR42" s="53"/>
      <c r="NBS42" s="53"/>
      <c r="NBT42" s="53"/>
      <c r="NBU42" s="53"/>
      <c r="NBV42" s="53"/>
      <c r="NBW42" s="53"/>
      <c r="NBX42" s="53"/>
      <c r="NBY42" s="53"/>
      <c r="NBZ42" s="53"/>
      <c r="NCA42" s="53"/>
      <c r="NCB42" s="53"/>
      <c r="NCC42" s="53"/>
      <c r="NCD42" s="53"/>
      <c r="NCE42" s="53"/>
      <c r="NCF42" s="53"/>
      <c r="NCG42" s="53"/>
      <c r="NCH42" s="53"/>
      <c r="NCI42" s="53"/>
      <c r="NCJ42" s="53"/>
      <c r="NCK42" s="53"/>
      <c r="NCL42" s="53"/>
      <c r="NCM42" s="53"/>
      <c r="NCN42" s="53"/>
      <c r="NCO42" s="53"/>
      <c r="NCP42" s="53"/>
      <c r="NCQ42" s="53"/>
      <c r="NCR42" s="53"/>
      <c r="NCS42" s="53"/>
      <c r="NCT42" s="53"/>
      <c r="NCU42" s="53"/>
      <c r="NCV42" s="53"/>
      <c r="NCW42" s="53"/>
      <c r="NCX42" s="53"/>
      <c r="NCY42" s="53"/>
      <c r="NCZ42" s="53"/>
      <c r="NDA42" s="53"/>
      <c r="NDB42" s="53"/>
      <c r="NDC42" s="53"/>
      <c r="NDD42" s="53"/>
      <c r="NDE42" s="53"/>
      <c r="NDF42" s="53"/>
      <c r="NDG42" s="53"/>
      <c r="NDH42" s="53"/>
      <c r="NDI42" s="53"/>
      <c r="NDJ42" s="53"/>
      <c r="NDK42" s="53"/>
      <c r="NDL42" s="53"/>
      <c r="NDM42" s="53"/>
      <c r="NDN42" s="53"/>
      <c r="NDO42" s="53"/>
      <c r="NDP42" s="53"/>
      <c r="NDQ42" s="53"/>
      <c r="NDR42" s="53"/>
      <c r="NDS42" s="53"/>
      <c r="NDT42" s="53"/>
      <c r="NDU42" s="53"/>
      <c r="NDV42" s="53"/>
      <c r="NDW42" s="53"/>
      <c r="NDX42" s="53"/>
      <c r="NDY42" s="53"/>
      <c r="NDZ42" s="53"/>
      <c r="NEA42" s="53"/>
      <c r="NEB42" s="53"/>
      <c r="NEC42" s="53"/>
      <c r="NED42" s="53"/>
      <c r="NEE42" s="53"/>
      <c r="NEF42" s="53"/>
      <c r="NEG42" s="53"/>
      <c r="NEH42" s="53"/>
      <c r="NEI42" s="53"/>
      <c r="NEJ42" s="53"/>
      <c r="NEK42" s="53"/>
      <c r="NEL42" s="53"/>
      <c r="NEM42" s="53"/>
      <c r="NEN42" s="53"/>
      <c r="NEO42" s="53"/>
      <c r="NEP42" s="53"/>
      <c r="NEQ42" s="53"/>
      <c r="NER42" s="53"/>
      <c r="NES42" s="53"/>
      <c r="NET42" s="53"/>
      <c r="NEU42" s="53"/>
      <c r="NEV42" s="53"/>
      <c r="NEW42" s="53"/>
      <c r="NEX42" s="53"/>
      <c r="NEY42" s="53"/>
      <c r="NEZ42" s="53"/>
      <c r="NFA42" s="53"/>
      <c r="NFB42" s="53"/>
      <c r="NFC42" s="53"/>
      <c r="NFD42" s="53"/>
      <c r="NFE42" s="53"/>
      <c r="NFF42" s="53"/>
      <c r="NFG42" s="53"/>
      <c r="NFH42" s="53"/>
      <c r="NFI42" s="53"/>
      <c r="NFJ42" s="53"/>
      <c r="NFK42" s="53"/>
      <c r="NFL42" s="53"/>
      <c r="NFM42" s="53"/>
      <c r="NFN42" s="53"/>
      <c r="NFO42" s="53"/>
      <c r="NFP42" s="53"/>
      <c r="NFQ42" s="53"/>
      <c r="NFR42" s="53"/>
      <c r="NFS42" s="53"/>
      <c r="NFT42" s="53"/>
      <c r="NFU42" s="53"/>
      <c r="NFV42" s="53"/>
      <c r="NFW42" s="53"/>
      <c r="NFX42" s="53"/>
      <c r="NFY42" s="53"/>
      <c r="NFZ42" s="53"/>
      <c r="NGA42" s="53"/>
      <c r="NGB42" s="53"/>
      <c r="NGC42" s="53"/>
      <c r="NGD42" s="53"/>
      <c r="NGE42" s="53"/>
      <c r="NGF42" s="53"/>
      <c r="NGG42" s="53"/>
      <c r="NGH42" s="53"/>
      <c r="NGI42" s="53"/>
      <c r="NGJ42" s="53"/>
      <c r="NGK42" s="53"/>
      <c r="NGL42" s="53"/>
      <c r="NGM42" s="53"/>
      <c r="NGN42" s="53"/>
      <c r="NGO42" s="53"/>
      <c r="NGP42" s="53"/>
      <c r="NGQ42" s="53"/>
      <c r="NGR42" s="53"/>
      <c r="NGS42" s="53"/>
      <c r="NGT42" s="53"/>
      <c r="NGU42" s="53"/>
      <c r="NGV42" s="53"/>
      <c r="NGW42" s="53"/>
      <c r="NGX42" s="53"/>
      <c r="NGY42" s="53"/>
      <c r="NGZ42" s="53"/>
      <c r="NHA42" s="53"/>
      <c r="NHB42" s="53"/>
      <c r="NHC42" s="53"/>
      <c r="NHD42" s="53"/>
      <c r="NHE42" s="53"/>
      <c r="NHF42" s="53"/>
      <c r="NHG42" s="53"/>
      <c r="NHH42" s="53"/>
      <c r="NHI42" s="53"/>
      <c r="NHJ42" s="53"/>
      <c r="NHK42" s="53"/>
      <c r="NHL42" s="53"/>
      <c r="NHM42" s="53"/>
      <c r="NHN42" s="53"/>
      <c r="NHO42" s="53"/>
      <c r="NHP42" s="53"/>
      <c r="NHQ42" s="53"/>
      <c r="NHR42" s="53"/>
      <c r="NHS42" s="53"/>
      <c r="NHT42" s="53"/>
      <c r="NHU42" s="53"/>
      <c r="NHV42" s="53"/>
      <c r="NHW42" s="53"/>
      <c r="NHX42" s="53"/>
      <c r="NHY42" s="53"/>
      <c r="NHZ42" s="53"/>
      <c r="NIA42" s="53"/>
      <c r="NIB42" s="53"/>
      <c r="NIC42" s="53"/>
      <c r="NID42" s="53"/>
      <c r="NIE42" s="53"/>
      <c r="NIF42" s="53"/>
      <c r="NIG42" s="53"/>
      <c r="NIH42" s="53"/>
      <c r="NII42" s="53"/>
      <c r="NIJ42" s="53"/>
      <c r="NIK42" s="53"/>
      <c r="NIL42" s="53"/>
      <c r="NIM42" s="53"/>
      <c r="NIN42" s="53"/>
      <c r="NIO42" s="53"/>
      <c r="NIP42" s="53"/>
      <c r="NIQ42" s="53"/>
      <c r="NIR42" s="53"/>
      <c r="NIS42" s="53"/>
      <c r="NIT42" s="53"/>
      <c r="NIU42" s="53"/>
      <c r="NIV42" s="53"/>
      <c r="NIW42" s="53"/>
      <c r="NIX42" s="53"/>
      <c r="NIY42" s="53"/>
      <c r="NIZ42" s="53"/>
      <c r="NJA42" s="53"/>
      <c r="NJB42" s="53"/>
      <c r="NJC42" s="53"/>
      <c r="NJD42" s="53"/>
      <c r="NJE42" s="53"/>
      <c r="NJF42" s="53"/>
      <c r="NJG42" s="53"/>
      <c r="NJH42" s="53"/>
      <c r="NJI42" s="53"/>
      <c r="NJJ42" s="53"/>
      <c r="NJK42" s="53"/>
      <c r="NJL42" s="53"/>
      <c r="NJM42" s="53"/>
      <c r="NJN42" s="53"/>
      <c r="NJO42" s="53"/>
      <c r="NJP42" s="53"/>
      <c r="NJQ42" s="53"/>
      <c r="NJR42" s="53"/>
      <c r="NJS42" s="53"/>
      <c r="NJT42" s="53"/>
      <c r="NJU42" s="53"/>
      <c r="NJV42" s="53"/>
      <c r="NJW42" s="53"/>
      <c r="NJX42" s="53"/>
      <c r="NJY42" s="53"/>
      <c r="NJZ42" s="53"/>
      <c r="NKA42" s="53"/>
      <c r="NKB42" s="53"/>
      <c r="NKC42" s="53"/>
      <c r="NKD42" s="53"/>
      <c r="NKE42" s="53"/>
      <c r="NKF42" s="53"/>
      <c r="NKG42" s="53"/>
      <c r="NKH42" s="53"/>
      <c r="NKI42" s="53"/>
      <c r="NKJ42" s="53"/>
      <c r="NKK42" s="53"/>
      <c r="NKL42" s="53"/>
      <c r="NKM42" s="53"/>
      <c r="NKN42" s="53"/>
      <c r="NKO42" s="53"/>
      <c r="NKP42" s="53"/>
      <c r="NKQ42" s="53"/>
      <c r="NKR42" s="53"/>
      <c r="NKS42" s="53"/>
      <c r="NKT42" s="53"/>
      <c r="NKU42" s="53"/>
      <c r="NKV42" s="53"/>
      <c r="NKW42" s="53"/>
      <c r="NKX42" s="53"/>
      <c r="NKY42" s="53"/>
      <c r="NKZ42" s="53"/>
      <c r="NLA42" s="53"/>
      <c r="NLB42" s="53"/>
      <c r="NLC42" s="53"/>
      <c r="NLD42" s="53"/>
      <c r="NLE42" s="53"/>
      <c r="NLF42" s="53"/>
      <c r="NLG42" s="53"/>
      <c r="NLH42" s="53"/>
      <c r="NLI42" s="53"/>
      <c r="NLJ42" s="53"/>
      <c r="NLK42" s="53"/>
      <c r="NLL42" s="53"/>
      <c r="NLM42" s="53"/>
      <c r="NLN42" s="53"/>
      <c r="NLO42" s="53"/>
      <c r="NLP42" s="53"/>
      <c r="NLQ42" s="53"/>
      <c r="NLR42" s="53"/>
      <c r="NLS42" s="53"/>
      <c r="NLT42" s="53"/>
      <c r="NLU42" s="53"/>
      <c r="NLV42" s="53"/>
      <c r="NLW42" s="53"/>
      <c r="NLX42" s="53"/>
      <c r="NLY42" s="53"/>
      <c r="NLZ42" s="53"/>
      <c r="NMA42" s="53"/>
      <c r="NMB42" s="53"/>
      <c r="NMC42" s="53"/>
      <c r="NMD42" s="53"/>
      <c r="NME42" s="53"/>
      <c r="NMF42" s="53"/>
      <c r="NMG42" s="53"/>
      <c r="NMH42" s="53"/>
      <c r="NMI42" s="53"/>
      <c r="NMJ42" s="53"/>
      <c r="NMK42" s="53"/>
      <c r="NML42" s="53"/>
      <c r="NMM42" s="53"/>
      <c r="NMN42" s="53"/>
      <c r="NMO42" s="53"/>
      <c r="NMP42" s="53"/>
      <c r="NMQ42" s="53"/>
      <c r="NMR42" s="53"/>
      <c r="NMS42" s="53"/>
      <c r="NMT42" s="53"/>
      <c r="NMU42" s="53"/>
      <c r="NMV42" s="53"/>
      <c r="NMW42" s="53"/>
      <c r="NMX42" s="53"/>
      <c r="NMY42" s="53"/>
      <c r="NMZ42" s="53"/>
      <c r="NNA42" s="53"/>
      <c r="NNB42" s="53"/>
      <c r="NNC42" s="53"/>
      <c r="NND42" s="53"/>
      <c r="NNE42" s="53"/>
      <c r="NNF42" s="53"/>
      <c r="NNG42" s="53"/>
      <c r="NNH42" s="53"/>
      <c r="NNI42" s="53"/>
      <c r="NNJ42" s="53"/>
      <c r="NNK42" s="53"/>
      <c r="NNL42" s="53"/>
      <c r="NNM42" s="53"/>
      <c r="NNN42" s="53"/>
      <c r="NNO42" s="53"/>
      <c r="NNP42" s="53"/>
      <c r="NNQ42" s="53"/>
      <c r="NNR42" s="53"/>
      <c r="NNS42" s="53"/>
      <c r="NNT42" s="53"/>
      <c r="NNU42" s="53"/>
      <c r="NNV42" s="53"/>
      <c r="NNW42" s="53"/>
      <c r="NNX42" s="53"/>
      <c r="NNY42" s="53"/>
      <c r="NNZ42" s="53"/>
      <c r="NOA42" s="53"/>
      <c r="NOB42" s="53"/>
      <c r="NOC42" s="53"/>
      <c r="NOD42" s="53"/>
      <c r="NOE42" s="53"/>
      <c r="NOF42" s="53"/>
      <c r="NOG42" s="53"/>
      <c r="NOH42" s="53"/>
      <c r="NOI42" s="53"/>
      <c r="NOJ42" s="53"/>
      <c r="NOK42" s="53"/>
      <c r="NOL42" s="53"/>
      <c r="NOM42" s="53"/>
      <c r="NON42" s="53"/>
      <c r="NOO42" s="53"/>
      <c r="NOP42" s="53"/>
      <c r="NOQ42" s="53"/>
      <c r="NOR42" s="53"/>
      <c r="NOS42" s="53"/>
      <c r="NOT42" s="53"/>
      <c r="NOU42" s="53"/>
      <c r="NOV42" s="53"/>
      <c r="NOW42" s="53"/>
      <c r="NOX42" s="53"/>
      <c r="NOY42" s="53"/>
      <c r="NOZ42" s="53"/>
      <c r="NPA42" s="53"/>
      <c r="NPB42" s="53"/>
      <c r="NPC42" s="53"/>
      <c r="NPD42" s="53"/>
      <c r="NPE42" s="53"/>
      <c r="NPF42" s="53"/>
      <c r="NPG42" s="53"/>
      <c r="NPH42" s="53"/>
      <c r="NPI42" s="53"/>
      <c r="NPJ42" s="53"/>
      <c r="NPK42" s="53"/>
      <c r="NPL42" s="53"/>
      <c r="NPM42" s="53"/>
      <c r="NPN42" s="53"/>
      <c r="NPO42" s="53"/>
      <c r="NPP42" s="53"/>
      <c r="NPQ42" s="53"/>
      <c r="NPR42" s="53"/>
      <c r="NPS42" s="53"/>
      <c r="NPT42" s="53"/>
      <c r="NPU42" s="53"/>
      <c r="NPV42" s="53"/>
      <c r="NPW42" s="53"/>
      <c r="NPX42" s="53"/>
      <c r="NPY42" s="53"/>
      <c r="NPZ42" s="53"/>
      <c r="NQA42" s="53"/>
      <c r="NQB42" s="53"/>
      <c r="NQC42" s="53"/>
      <c r="NQD42" s="53"/>
      <c r="NQE42" s="53"/>
      <c r="NQF42" s="53"/>
      <c r="NQG42" s="53"/>
      <c r="NQH42" s="53"/>
      <c r="NQI42" s="53"/>
      <c r="NQJ42" s="53"/>
      <c r="NQK42" s="53"/>
      <c r="NQL42" s="53"/>
      <c r="NQM42" s="53"/>
      <c r="NQN42" s="53"/>
      <c r="NQO42" s="53"/>
      <c r="NQP42" s="53"/>
      <c r="NQQ42" s="53"/>
      <c r="NQR42" s="53"/>
      <c r="NQS42" s="53"/>
      <c r="NQT42" s="53"/>
      <c r="NQU42" s="53"/>
      <c r="NQV42" s="53"/>
      <c r="NQW42" s="53"/>
      <c r="NQX42" s="53"/>
      <c r="NQY42" s="53"/>
      <c r="NQZ42" s="53"/>
      <c r="NRA42" s="53"/>
      <c r="NRB42" s="53"/>
      <c r="NRC42" s="53"/>
      <c r="NRD42" s="53"/>
      <c r="NRE42" s="53"/>
      <c r="NRF42" s="53"/>
      <c r="NRG42" s="53"/>
      <c r="NRH42" s="53"/>
      <c r="NRI42" s="53"/>
      <c r="NRJ42" s="53"/>
      <c r="NRK42" s="53"/>
      <c r="NRL42" s="53"/>
      <c r="NRM42" s="53"/>
      <c r="NRN42" s="53"/>
      <c r="NRO42" s="53"/>
      <c r="NRP42" s="53"/>
      <c r="NRQ42" s="53"/>
      <c r="NRR42" s="53"/>
      <c r="NRS42" s="53"/>
      <c r="NRT42" s="53"/>
      <c r="NRU42" s="53"/>
      <c r="NRV42" s="53"/>
      <c r="NRW42" s="53"/>
      <c r="NRX42" s="53"/>
      <c r="NRY42" s="53"/>
      <c r="NRZ42" s="53"/>
      <c r="NSA42" s="53"/>
      <c r="NSB42" s="53"/>
      <c r="NSC42" s="53"/>
      <c r="NSD42" s="53"/>
      <c r="NSE42" s="53"/>
      <c r="NSF42" s="53"/>
      <c r="NSG42" s="53"/>
      <c r="NSH42" s="53"/>
      <c r="NSI42" s="53"/>
      <c r="NSJ42" s="53"/>
      <c r="NSK42" s="53"/>
      <c r="NSL42" s="53"/>
      <c r="NSM42" s="53"/>
      <c r="NSN42" s="53"/>
      <c r="NSO42" s="53"/>
      <c r="NSP42" s="53"/>
      <c r="NSQ42" s="53"/>
      <c r="NSR42" s="53"/>
      <c r="NSS42" s="53"/>
      <c r="NST42" s="53"/>
      <c r="NSU42" s="53"/>
      <c r="NSV42" s="53"/>
      <c r="NSW42" s="53"/>
      <c r="NSX42" s="53"/>
      <c r="NSY42" s="53"/>
      <c r="NSZ42" s="53"/>
      <c r="NTA42" s="53"/>
      <c r="NTB42" s="53"/>
      <c r="NTC42" s="53"/>
      <c r="NTD42" s="53"/>
      <c r="NTE42" s="53"/>
      <c r="NTF42" s="53"/>
      <c r="NTG42" s="53"/>
      <c r="NTH42" s="53"/>
      <c r="NTI42" s="53"/>
      <c r="NTJ42" s="53"/>
      <c r="NTK42" s="53"/>
      <c r="NTL42" s="53"/>
      <c r="NTM42" s="53"/>
      <c r="NTN42" s="53"/>
      <c r="NTO42" s="53"/>
      <c r="NTP42" s="53"/>
      <c r="NTQ42" s="53"/>
      <c r="NTR42" s="53"/>
      <c r="NTS42" s="53"/>
      <c r="NTT42" s="53"/>
      <c r="NTU42" s="53"/>
      <c r="NTV42" s="53"/>
      <c r="NTW42" s="53"/>
      <c r="NTX42" s="53"/>
      <c r="NTY42" s="53"/>
      <c r="NTZ42" s="53"/>
      <c r="NUA42" s="53"/>
      <c r="NUB42" s="53"/>
      <c r="NUC42" s="53"/>
      <c r="NUD42" s="53"/>
      <c r="NUE42" s="53"/>
      <c r="NUF42" s="53"/>
      <c r="NUG42" s="53"/>
      <c r="NUH42" s="53"/>
      <c r="NUI42" s="53"/>
      <c r="NUJ42" s="53"/>
      <c r="NUK42" s="53"/>
      <c r="NUL42" s="53"/>
      <c r="NUM42" s="53"/>
      <c r="NUN42" s="53"/>
      <c r="NUO42" s="53"/>
      <c r="NUP42" s="53"/>
      <c r="NUQ42" s="53"/>
      <c r="NUR42" s="53"/>
      <c r="NUS42" s="53"/>
      <c r="NUT42" s="53"/>
      <c r="NUU42" s="53"/>
      <c r="NUV42" s="53"/>
      <c r="NUW42" s="53"/>
      <c r="NUX42" s="53"/>
      <c r="NUY42" s="53"/>
      <c r="NUZ42" s="53"/>
      <c r="NVA42" s="53"/>
      <c r="NVB42" s="53"/>
      <c r="NVC42" s="53"/>
      <c r="NVD42" s="53"/>
      <c r="NVE42" s="53"/>
      <c r="NVF42" s="53"/>
      <c r="NVG42" s="53"/>
      <c r="NVH42" s="53"/>
      <c r="NVI42" s="53"/>
      <c r="NVJ42" s="53"/>
      <c r="NVK42" s="53"/>
      <c r="NVL42" s="53"/>
      <c r="NVM42" s="53"/>
      <c r="NVN42" s="53"/>
      <c r="NVO42" s="53"/>
      <c r="NVP42" s="53"/>
      <c r="NVQ42" s="53"/>
      <c r="NVR42" s="53"/>
      <c r="NVS42" s="53"/>
      <c r="NVT42" s="53"/>
      <c r="NVU42" s="53"/>
      <c r="NVV42" s="53"/>
      <c r="NVW42" s="53"/>
      <c r="NVX42" s="53"/>
      <c r="NVY42" s="53"/>
      <c r="NVZ42" s="53"/>
      <c r="NWA42" s="53"/>
      <c r="NWB42" s="53"/>
      <c r="NWC42" s="53"/>
      <c r="NWD42" s="53"/>
      <c r="NWE42" s="53"/>
      <c r="NWF42" s="53"/>
      <c r="NWG42" s="53"/>
      <c r="NWH42" s="53"/>
      <c r="NWI42" s="53"/>
      <c r="NWJ42" s="53"/>
      <c r="NWK42" s="53"/>
      <c r="NWL42" s="53"/>
      <c r="NWM42" s="53"/>
      <c r="NWN42" s="53"/>
      <c r="NWO42" s="53"/>
      <c r="NWP42" s="53"/>
      <c r="NWQ42" s="53"/>
      <c r="NWR42" s="53"/>
      <c r="NWS42" s="53"/>
      <c r="NWT42" s="53"/>
      <c r="NWU42" s="53"/>
      <c r="NWV42" s="53"/>
      <c r="NWW42" s="53"/>
      <c r="NWX42" s="53"/>
      <c r="NWY42" s="53"/>
      <c r="NWZ42" s="53"/>
      <c r="NXA42" s="53"/>
      <c r="NXB42" s="53"/>
      <c r="NXC42" s="53"/>
      <c r="NXD42" s="53"/>
      <c r="NXE42" s="53"/>
      <c r="NXF42" s="53"/>
      <c r="NXG42" s="53"/>
      <c r="NXH42" s="53"/>
      <c r="NXI42" s="53"/>
      <c r="NXJ42" s="53"/>
      <c r="NXK42" s="53"/>
      <c r="NXL42" s="53"/>
      <c r="NXM42" s="53"/>
      <c r="NXN42" s="53"/>
      <c r="NXO42" s="53"/>
      <c r="NXP42" s="53"/>
      <c r="NXQ42" s="53"/>
      <c r="NXR42" s="53"/>
      <c r="NXS42" s="53"/>
      <c r="NXT42" s="53"/>
      <c r="NXU42" s="53"/>
      <c r="NXV42" s="53"/>
      <c r="NXW42" s="53"/>
      <c r="NXX42" s="53"/>
      <c r="NXY42" s="53"/>
      <c r="NXZ42" s="53"/>
      <c r="NYA42" s="53"/>
      <c r="NYB42" s="53"/>
      <c r="NYC42" s="53"/>
      <c r="NYD42" s="53"/>
      <c r="NYE42" s="53"/>
      <c r="NYF42" s="53"/>
      <c r="NYG42" s="53"/>
      <c r="NYH42" s="53"/>
      <c r="NYI42" s="53"/>
      <c r="NYJ42" s="53"/>
      <c r="NYK42" s="53"/>
      <c r="NYL42" s="53"/>
      <c r="NYM42" s="53"/>
      <c r="NYN42" s="53"/>
      <c r="NYO42" s="53"/>
      <c r="NYP42" s="53"/>
      <c r="NYQ42" s="53"/>
      <c r="NYR42" s="53"/>
      <c r="NYS42" s="53"/>
      <c r="NYT42" s="53"/>
      <c r="NYU42" s="53"/>
      <c r="NYV42" s="53"/>
      <c r="NYW42" s="53"/>
      <c r="NYX42" s="53"/>
      <c r="NYY42" s="53"/>
      <c r="NYZ42" s="53"/>
      <c r="NZA42" s="53"/>
      <c r="NZB42" s="53"/>
      <c r="NZC42" s="53"/>
      <c r="NZD42" s="53"/>
      <c r="NZE42" s="53"/>
      <c r="NZF42" s="53"/>
      <c r="NZG42" s="53"/>
      <c r="NZH42" s="53"/>
      <c r="NZI42" s="53"/>
      <c r="NZJ42" s="53"/>
      <c r="NZK42" s="53"/>
      <c r="NZL42" s="53"/>
      <c r="NZM42" s="53"/>
      <c r="NZN42" s="53"/>
      <c r="NZO42" s="53"/>
      <c r="NZP42" s="53"/>
      <c r="NZQ42" s="53"/>
      <c r="NZR42" s="53"/>
      <c r="NZS42" s="53"/>
      <c r="NZT42" s="53"/>
      <c r="NZU42" s="53"/>
      <c r="NZV42" s="53"/>
      <c r="NZW42" s="53"/>
      <c r="NZX42" s="53"/>
      <c r="NZY42" s="53"/>
      <c r="NZZ42" s="53"/>
      <c r="OAA42" s="53"/>
      <c r="OAB42" s="53"/>
      <c r="OAC42" s="53"/>
      <c r="OAD42" s="53"/>
      <c r="OAE42" s="53"/>
      <c r="OAF42" s="53"/>
      <c r="OAG42" s="53"/>
      <c r="OAH42" s="53"/>
      <c r="OAI42" s="53"/>
      <c r="OAJ42" s="53"/>
      <c r="OAK42" s="53"/>
      <c r="OAL42" s="53"/>
      <c r="OAM42" s="53"/>
      <c r="OAN42" s="53"/>
      <c r="OAO42" s="53"/>
      <c r="OAP42" s="53"/>
      <c r="OAQ42" s="53"/>
      <c r="OAR42" s="53"/>
      <c r="OAS42" s="53"/>
      <c r="OAT42" s="53"/>
      <c r="OAU42" s="53"/>
      <c r="OAV42" s="53"/>
      <c r="OAW42" s="53"/>
      <c r="OAX42" s="53"/>
      <c r="OAY42" s="53"/>
      <c r="OAZ42" s="53"/>
      <c r="OBA42" s="53"/>
      <c r="OBB42" s="53"/>
      <c r="OBC42" s="53"/>
      <c r="OBD42" s="53"/>
      <c r="OBE42" s="53"/>
      <c r="OBF42" s="53"/>
      <c r="OBG42" s="53"/>
      <c r="OBH42" s="53"/>
      <c r="OBI42" s="53"/>
      <c r="OBJ42" s="53"/>
      <c r="OBK42" s="53"/>
      <c r="OBL42" s="53"/>
      <c r="OBM42" s="53"/>
      <c r="OBN42" s="53"/>
      <c r="OBO42" s="53"/>
      <c r="OBP42" s="53"/>
      <c r="OBQ42" s="53"/>
      <c r="OBR42" s="53"/>
      <c r="OBS42" s="53"/>
      <c r="OBT42" s="53"/>
      <c r="OBU42" s="53"/>
      <c r="OBV42" s="53"/>
      <c r="OBW42" s="53"/>
      <c r="OBX42" s="53"/>
      <c r="OBY42" s="53"/>
      <c r="OBZ42" s="53"/>
      <c r="OCA42" s="53"/>
      <c r="OCB42" s="53"/>
      <c r="OCC42" s="53"/>
      <c r="OCD42" s="53"/>
      <c r="OCE42" s="53"/>
      <c r="OCF42" s="53"/>
      <c r="OCG42" s="53"/>
      <c r="OCH42" s="53"/>
      <c r="OCI42" s="53"/>
      <c r="OCJ42" s="53"/>
      <c r="OCK42" s="53"/>
      <c r="OCL42" s="53"/>
      <c r="OCM42" s="53"/>
      <c r="OCN42" s="53"/>
      <c r="OCO42" s="53"/>
      <c r="OCP42" s="53"/>
      <c r="OCQ42" s="53"/>
      <c r="OCR42" s="53"/>
      <c r="OCS42" s="53"/>
      <c r="OCT42" s="53"/>
      <c r="OCU42" s="53"/>
      <c r="OCV42" s="53"/>
      <c r="OCW42" s="53"/>
      <c r="OCX42" s="53"/>
      <c r="OCY42" s="53"/>
      <c r="OCZ42" s="53"/>
      <c r="ODA42" s="53"/>
      <c r="ODB42" s="53"/>
      <c r="ODC42" s="53"/>
      <c r="ODD42" s="53"/>
      <c r="ODE42" s="53"/>
      <c r="ODF42" s="53"/>
      <c r="ODG42" s="53"/>
      <c r="ODH42" s="53"/>
      <c r="ODI42" s="53"/>
      <c r="ODJ42" s="53"/>
      <c r="ODK42" s="53"/>
      <c r="ODL42" s="53"/>
      <c r="ODM42" s="53"/>
      <c r="ODN42" s="53"/>
      <c r="ODO42" s="53"/>
      <c r="ODP42" s="53"/>
      <c r="ODQ42" s="53"/>
      <c r="ODR42" s="53"/>
      <c r="ODS42" s="53"/>
      <c r="ODT42" s="53"/>
      <c r="ODU42" s="53"/>
      <c r="ODV42" s="53"/>
      <c r="ODW42" s="53"/>
      <c r="ODX42" s="53"/>
      <c r="ODY42" s="53"/>
      <c r="ODZ42" s="53"/>
      <c r="OEA42" s="53"/>
      <c r="OEB42" s="53"/>
      <c r="OEC42" s="53"/>
      <c r="OED42" s="53"/>
      <c r="OEE42" s="53"/>
      <c r="OEF42" s="53"/>
      <c r="OEG42" s="53"/>
      <c r="OEH42" s="53"/>
      <c r="OEI42" s="53"/>
      <c r="OEJ42" s="53"/>
      <c r="OEK42" s="53"/>
      <c r="OEL42" s="53"/>
      <c r="OEM42" s="53"/>
      <c r="OEN42" s="53"/>
      <c r="OEO42" s="53"/>
      <c r="OEP42" s="53"/>
      <c r="OEQ42" s="53"/>
      <c r="OER42" s="53"/>
      <c r="OES42" s="53"/>
      <c r="OET42" s="53"/>
      <c r="OEU42" s="53"/>
      <c r="OEV42" s="53"/>
      <c r="OEW42" s="53"/>
      <c r="OEX42" s="53"/>
      <c r="OEY42" s="53"/>
      <c r="OEZ42" s="53"/>
      <c r="OFA42" s="53"/>
      <c r="OFB42" s="53"/>
      <c r="OFC42" s="53"/>
      <c r="OFD42" s="53"/>
      <c r="OFE42" s="53"/>
      <c r="OFF42" s="53"/>
      <c r="OFG42" s="53"/>
      <c r="OFH42" s="53"/>
      <c r="OFI42" s="53"/>
      <c r="OFJ42" s="53"/>
      <c r="OFK42" s="53"/>
      <c r="OFL42" s="53"/>
      <c r="OFM42" s="53"/>
      <c r="OFN42" s="53"/>
      <c r="OFO42" s="53"/>
      <c r="OFP42" s="53"/>
      <c r="OFQ42" s="53"/>
      <c r="OFR42" s="53"/>
      <c r="OFS42" s="53"/>
      <c r="OFT42" s="53"/>
      <c r="OFU42" s="53"/>
      <c r="OFV42" s="53"/>
      <c r="OFW42" s="53"/>
      <c r="OFX42" s="53"/>
      <c r="OFY42" s="53"/>
      <c r="OFZ42" s="53"/>
      <c r="OGA42" s="53"/>
      <c r="OGB42" s="53"/>
      <c r="OGC42" s="53"/>
      <c r="OGD42" s="53"/>
      <c r="OGE42" s="53"/>
      <c r="OGF42" s="53"/>
      <c r="OGG42" s="53"/>
      <c r="OGH42" s="53"/>
      <c r="OGI42" s="53"/>
      <c r="OGJ42" s="53"/>
      <c r="OGK42" s="53"/>
      <c r="OGL42" s="53"/>
      <c r="OGM42" s="53"/>
      <c r="OGN42" s="53"/>
      <c r="OGO42" s="53"/>
      <c r="OGP42" s="53"/>
      <c r="OGQ42" s="53"/>
      <c r="OGR42" s="53"/>
      <c r="OGS42" s="53"/>
      <c r="OGT42" s="53"/>
      <c r="OGU42" s="53"/>
      <c r="OGV42" s="53"/>
      <c r="OGW42" s="53"/>
      <c r="OGX42" s="53"/>
      <c r="OGY42" s="53"/>
      <c r="OGZ42" s="53"/>
      <c r="OHA42" s="53"/>
      <c r="OHB42" s="53"/>
      <c r="OHC42" s="53"/>
      <c r="OHD42" s="53"/>
      <c r="OHE42" s="53"/>
      <c r="OHF42" s="53"/>
      <c r="OHG42" s="53"/>
      <c r="OHH42" s="53"/>
      <c r="OHI42" s="53"/>
      <c r="OHJ42" s="53"/>
      <c r="OHK42" s="53"/>
      <c r="OHL42" s="53"/>
      <c r="OHM42" s="53"/>
      <c r="OHN42" s="53"/>
      <c r="OHO42" s="53"/>
      <c r="OHP42" s="53"/>
      <c r="OHQ42" s="53"/>
      <c r="OHR42" s="53"/>
      <c r="OHS42" s="53"/>
      <c r="OHT42" s="53"/>
      <c r="OHU42" s="53"/>
      <c r="OHV42" s="53"/>
      <c r="OHW42" s="53"/>
      <c r="OHX42" s="53"/>
      <c r="OHY42" s="53"/>
      <c r="OHZ42" s="53"/>
      <c r="OIA42" s="53"/>
      <c r="OIB42" s="53"/>
      <c r="OIC42" s="53"/>
      <c r="OID42" s="53"/>
      <c r="OIE42" s="53"/>
      <c r="OIF42" s="53"/>
      <c r="OIG42" s="53"/>
      <c r="OIH42" s="53"/>
      <c r="OII42" s="53"/>
      <c r="OIJ42" s="53"/>
      <c r="OIK42" s="53"/>
      <c r="OIL42" s="53"/>
      <c r="OIM42" s="53"/>
      <c r="OIN42" s="53"/>
      <c r="OIO42" s="53"/>
      <c r="OIP42" s="53"/>
      <c r="OIQ42" s="53"/>
      <c r="OIR42" s="53"/>
      <c r="OIS42" s="53"/>
      <c r="OIT42" s="53"/>
      <c r="OIU42" s="53"/>
      <c r="OIV42" s="53"/>
      <c r="OIW42" s="53"/>
      <c r="OIX42" s="53"/>
      <c r="OIY42" s="53"/>
      <c r="OIZ42" s="53"/>
      <c r="OJA42" s="53"/>
      <c r="OJB42" s="53"/>
      <c r="OJC42" s="53"/>
      <c r="OJD42" s="53"/>
      <c r="OJE42" s="53"/>
      <c r="OJF42" s="53"/>
      <c r="OJG42" s="53"/>
      <c r="OJH42" s="53"/>
      <c r="OJI42" s="53"/>
      <c r="OJJ42" s="53"/>
      <c r="OJK42" s="53"/>
      <c r="OJL42" s="53"/>
      <c r="OJM42" s="53"/>
      <c r="OJN42" s="53"/>
      <c r="OJO42" s="53"/>
      <c r="OJP42" s="53"/>
      <c r="OJQ42" s="53"/>
      <c r="OJR42" s="53"/>
      <c r="OJS42" s="53"/>
      <c r="OJT42" s="53"/>
      <c r="OJU42" s="53"/>
      <c r="OJV42" s="53"/>
      <c r="OJW42" s="53"/>
      <c r="OJX42" s="53"/>
      <c r="OJY42" s="53"/>
      <c r="OJZ42" s="53"/>
      <c r="OKA42" s="53"/>
      <c r="OKB42" s="53"/>
      <c r="OKC42" s="53"/>
      <c r="OKD42" s="53"/>
      <c r="OKE42" s="53"/>
      <c r="OKF42" s="53"/>
      <c r="OKG42" s="53"/>
      <c r="OKH42" s="53"/>
      <c r="OKI42" s="53"/>
      <c r="OKJ42" s="53"/>
      <c r="OKK42" s="53"/>
      <c r="OKL42" s="53"/>
      <c r="OKM42" s="53"/>
      <c r="OKN42" s="53"/>
      <c r="OKO42" s="53"/>
      <c r="OKP42" s="53"/>
      <c r="OKQ42" s="53"/>
      <c r="OKR42" s="53"/>
      <c r="OKS42" s="53"/>
      <c r="OKT42" s="53"/>
      <c r="OKU42" s="53"/>
      <c r="OKV42" s="53"/>
      <c r="OKW42" s="53"/>
      <c r="OKX42" s="53"/>
      <c r="OKY42" s="53"/>
      <c r="OKZ42" s="53"/>
      <c r="OLA42" s="53"/>
      <c r="OLB42" s="53"/>
      <c r="OLC42" s="53"/>
      <c r="OLD42" s="53"/>
      <c r="OLE42" s="53"/>
      <c r="OLF42" s="53"/>
      <c r="OLG42" s="53"/>
      <c r="OLH42" s="53"/>
      <c r="OLI42" s="53"/>
      <c r="OLJ42" s="53"/>
      <c r="OLK42" s="53"/>
      <c r="OLL42" s="53"/>
      <c r="OLM42" s="53"/>
      <c r="OLN42" s="53"/>
      <c r="OLO42" s="53"/>
      <c r="OLP42" s="53"/>
      <c r="OLQ42" s="53"/>
      <c r="OLR42" s="53"/>
      <c r="OLS42" s="53"/>
      <c r="OLT42" s="53"/>
      <c r="OLU42" s="53"/>
      <c r="OLV42" s="53"/>
      <c r="OLW42" s="53"/>
      <c r="OLX42" s="53"/>
      <c r="OLY42" s="53"/>
      <c r="OLZ42" s="53"/>
      <c r="OMA42" s="53"/>
      <c r="OMB42" s="53"/>
      <c r="OMC42" s="53"/>
      <c r="OMD42" s="53"/>
      <c r="OME42" s="53"/>
      <c r="OMF42" s="53"/>
      <c r="OMG42" s="53"/>
      <c r="OMH42" s="53"/>
      <c r="OMI42" s="53"/>
      <c r="OMJ42" s="53"/>
      <c r="OMK42" s="53"/>
      <c r="OML42" s="53"/>
      <c r="OMM42" s="53"/>
      <c r="OMN42" s="53"/>
      <c r="OMO42" s="53"/>
      <c r="OMP42" s="53"/>
      <c r="OMQ42" s="53"/>
      <c r="OMR42" s="53"/>
      <c r="OMS42" s="53"/>
      <c r="OMT42" s="53"/>
      <c r="OMU42" s="53"/>
      <c r="OMV42" s="53"/>
      <c r="OMW42" s="53"/>
      <c r="OMX42" s="53"/>
      <c r="OMY42" s="53"/>
      <c r="OMZ42" s="53"/>
      <c r="ONA42" s="53"/>
      <c r="ONB42" s="53"/>
      <c r="ONC42" s="53"/>
      <c r="OND42" s="53"/>
      <c r="ONE42" s="53"/>
      <c r="ONF42" s="53"/>
      <c r="ONG42" s="53"/>
      <c r="ONH42" s="53"/>
      <c r="ONI42" s="53"/>
      <c r="ONJ42" s="53"/>
      <c r="ONK42" s="53"/>
      <c r="ONL42" s="53"/>
      <c r="ONM42" s="53"/>
      <c r="ONN42" s="53"/>
      <c r="ONO42" s="53"/>
      <c r="ONP42" s="53"/>
      <c r="ONQ42" s="53"/>
      <c r="ONR42" s="53"/>
      <c r="ONS42" s="53"/>
      <c r="ONT42" s="53"/>
      <c r="ONU42" s="53"/>
      <c r="ONV42" s="53"/>
      <c r="ONW42" s="53"/>
      <c r="ONX42" s="53"/>
      <c r="ONY42" s="53"/>
      <c r="ONZ42" s="53"/>
      <c r="OOA42" s="53"/>
      <c r="OOB42" s="53"/>
      <c r="OOC42" s="53"/>
      <c r="OOD42" s="53"/>
      <c r="OOE42" s="53"/>
      <c r="OOF42" s="53"/>
      <c r="OOG42" s="53"/>
      <c r="OOH42" s="53"/>
      <c r="OOI42" s="53"/>
      <c r="OOJ42" s="53"/>
      <c r="OOK42" s="53"/>
      <c r="OOL42" s="53"/>
      <c r="OOM42" s="53"/>
      <c r="OON42" s="53"/>
      <c r="OOO42" s="53"/>
      <c r="OOP42" s="53"/>
      <c r="OOQ42" s="53"/>
      <c r="OOR42" s="53"/>
      <c r="OOS42" s="53"/>
      <c r="OOT42" s="53"/>
      <c r="OOU42" s="53"/>
      <c r="OOV42" s="53"/>
      <c r="OOW42" s="53"/>
      <c r="OOX42" s="53"/>
      <c r="OOY42" s="53"/>
      <c r="OOZ42" s="53"/>
      <c r="OPA42" s="53"/>
      <c r="OPB42" s="53"/>
      <c r="OPC42" s="53"/>
      <c r="OPD42" s="53"/>
      <c r="OPE42" s="53"/>
      <c r="OPF42" s="53"/>
      <c r="OPG42" s="53"/>
      <c r="OPH42" s="53"/>
      <c r="OPI42" s="53"/>
      <c r="OPJ42" s="53"/>
      <c r="OPK42" s="53"/>
      <c r="OPL42" s="53"/>
      <c r="OPM42" s="53"/>
      <c r="OPN42" s="53"/>
      <c r="OPO42" s="53"/>
      <c r="OPP42" s="53"/>
      <c r="OPQ42" s="53"/>
      <c r="OPR42" s="53"/>
      <c r="OPS42" s="53"/>
      <c r="OPT42" s="53"/>
      <c r="OPU42" s="53"/>
      <c r="OPV42" s="53"/>
      <c r="OPW42" s="53"/>
      <c r="OPX42" s="53"/>
      <c r="OPY42" s="53"/>
      <c r="OPZ42" s="53"/>
      <c r="OQA42" s="53"/>
      <c r="OQB42" s="53"/>
      <c r="OQC42" s="53"/>
      <c r="OQD42" s="53"/>
      <c r="OQE42" s="53"/>
      <c r="OQF42" s="53"/>
      <c r="OQG42" s="53"/>
      <c r="OQH42" s="53"/>
      <c r="OQI42" s="53"/>
      <c r="OQJ42" s="53"/>
      <c r="OQK42" s="53"/>
      <c r="OQL42" s="53"/>
      <c r="OQM42" s="53"/>
      <c r="OQN42" s="53"/>
      <c r="OQO42" s="53"/>
      <c r="OQP42" s="53"/>
      <c r="OQQ42" s="53"/>
      <c r="OQR42" s="53"/>
      <c r="OQS42" s="53"/>
      <c r="OQT42" s="53"/>
      <c r="OQU42" s="53"/>
      <c r="OQV42" s="53"/>
      <c r="OQW42" s="53"/>
      <c r="OQX42" s="53"/>
      <c r="OQY42" s="53"/>
      <c r="OQZ42" s="53"/>
      <c r="ORA42" s="53"/>
      <c r="ORB42" s="53"/>
      <c r="ORC42" s="53"/>
      <c r="ORD42" s="53"/>
      <c r="ORE42" s="53"/>
      <c r="ORF42" s="53"/>
      <c r="ORG42" s="53"/>
      <c r="ORH42" s="53"/>
      <c r="ORI42" s="53"/>
      <c r="ORJ42" s="53"/>
      <c r="ORK42" s="53"/>
      <c r="ORL42" s="53"/>
      <c r="ORM42" s="53"/>
      <c r="ORN42" s="53"/>
      <c r="ORO42" s="53"/>
      <c r="ORP42" s="53"/>
      <c r="ORQ42" s="53"/>
      <c r="ORR42" s="53"/>
      <c r="ORS42" s="53"/>
      <c r="ORT42" s="53"/>
      <c r="ORU42" s="53"/>
      <c r="ORV42" s="53"/>
      <c r="ORW42" s="53"/>
      <c r="ORX42" s="53"/>
      <c r="ORY42" s="53"/>
      <c r="ORZ42" s="53"/>
      <c r="OSA42" s="53"/>
      <c r="OSB42" s="53"/>
      <c r="OSC42" s="53"/>
      <c r="OSD42" s="53"/>
      <c r="OSE42" s="53"/>
      <c r="OSF42" s="53"/>
      <c r="OSG42" s="53"/>
      <c r="OSH42" s="53"/>
      <c r="OSI42" s="53"/>
      <c r="OSJ42" s="53"/>
      <c r="OSK42" s="53"/>
      <c r="OSL42" s="53"/>
      <c r="OSM42" s="53"/>
      <c r="OSN42" s="53"/>
      <c r="OSO42" s="53"/>
      <c r="OSP42" s="53"/>
      <c r="OSQ42" s="53"/>
      <c r="OSR42" s="53"/>
      <c r="OSS42" s="53"/>
      <c r="OST42" s="53"/>
      <c r="OSU42" s="53"/>
      <c r="OSV42" s="53"/>
      <c r="OSW42" s="53"/>
      <c r="OSX42" s="53"/>
      <c r="OSY42" s="53"/>
      <c r="OSZ42" s="53"/>
      <c r="OTA42" s="53"/>
      <c r="OTB42" s="53"/>
      <c r="OTC42" s="53"/>
      <c r="OTD42" s="53"/>
      <c r="OTE42" s="53"/>
      <c r="OTF42" s="53"/>
      <c r="OTG42" s="53"/>
      <c r="OTH42" s="53"/>
      <c r="OTI42" s="53"/>
      <c r="OTJ42" s="53"/>
      <c r="OTK42" s="53"/>
      <c r="OTL42" s="53"/>
      <c r="OTM42" s="53"/>
      <c r="OTN42" s="53"/>
      <c r="OTO42" s="53"/>
      <c r="OTP42" s="53"/>
      <c r="OTQ42" s="53"/>
      <c r="OTR42" s="53"/>
      <c r="OTS42" s="53"/>
      <c r="OTT42" s="53"/>
      <c r="OTU42" s="53"/>
      <c r="OTV42" s="53"/>
      <c r="OTW42" s="53"/>
      <c r="OTX42" s="53"/>
      <c r="OTY42" s="53"/>
      <c r="OTZ42" s="53"/>
      <c r="OUA42" s="53"/>
      <c r="OUB42" s="53"/>
      <c r="OUC42" s="53"/>
      <c r="OUD42" s="53"/>
      <c r="OUE42" s="53"/>
      <c r="OUF42" s="53"/>
      <c r="OUG42" s="53"/>
      <c r="OUH42" s="53"/>
      <c r="OUI42" s="53"/>
      <c r="OUJ42" s="53"/>
      <c r="OUK42" s="53"/>
      <c r="OUL42" s="53"/>
      <c r="OUM42" s="53"/>
      <c r="OUN42" s="53"/>
      <c r="OUO42" s="53"/>
      <c r="OUP42" s="53"/>
      <c r="OUQ42" s="53"/>
      <c r="OUR42" s="53"/>
      <c r="OUS42" s="53"/>
      <c r="OUT42" s="53"/>
      <c r="OUU42" s="53"/>
      <c r="OUV42" s="53"/>
      <c r="OUW42" s="53"/>
      <c r="OUX42" s="53"/>
      <c r="OUY42" s="53"/>
      <c r="OUZ42" s="53"/>
      <c r="OVA42" s="53"/>
      <c r="OVB42" s="53"/>
      <c r="OVC42" s="53"/>
      <c r="OVD42" s="53"/>
      <c r="OVE42" s="53"/>
      <c r="OVF42" s="53"/>
      <c r="OVG42" s="53"/>
      <c r="OVH42" s="53"/>
      <c r="OVI42" s="53"/>
      <c r="OVJ42" s="53"/>
      <c r="OVK42" s="53"/>
      <c r="OVL42" s="53"/>
      <c r="OVM42" s="53"/>
      <c r="OVN42" s="53"/>
      <c r="OVO42" s="53"/>
      <c r="OVP42" s="53"/>
      <c r="OVQ42" s="53"/>
      <c r="OVR42" s="53"/>
      <c r="OVS42" s="53"/>
      <c r="OVT42" s="53"/>
      <c r="OVU42" s="53"/>
      <c r="OVV42" s="53"/>
      <c r="OVW42" s="53"/>
      <c r="OVX42" s="53"/>
      <c r="OVY42" s="53"/>
      <c r="OVZ42" s="53"/>
      <c r="OWA42" s="53"/>
      <c r="OWB42" s="53"/>
      <c r="OWC42" s="53"/>
      <c r="OWD42" s="53"/>
      <c r="OWE42" s="53"/>
      <c r="OWF42" s="53"/>
      <c r="OWG42" s="53"/>
      <c r="OWH42" s="53"/>
      <c r="OWI42" s="53"/>
      <c r="OWJ42" s="53"/>
      <c r="OWK42" s="53"/>
      <c r="OWL42" s="53"/>
      <c r="OWM42" s="53"/>
      <c r="OWN42" s="53"/>
      <c r="OWO42" s="53"/>
      <c r="OWP42" s="53"/>
      <c r="OWQ42" s="53"/>
      <c r="OWR42" s="53"/>
      <c r="OWS42" s="53"/>
      <c r="OWT42" s="53"/>
      <c r="OWU42" s="53"/>
      <c r="OWV42" s="53"/>
      <c r="OWW42" s="53"/>
      <c r="OWX42" s="53"/>
      <c r="OWY42" s="53"/>
      <c r="OWZ42" s="53"/>
      <c r="OXA42" s="53"/>
      <c r="OXB42" s="53"/>
      <c r="OXC42" s="53"/>
      <c r="OXD42" s="53"/>
      <c r="OXE42" s="53"/>
      <c r="OXF42" s="53"/>
      <c r="OXG42" s="53"/>
      <c r="OXH42" s="53"/>
      <c r="OXI42" s="53"/>
      <c r="OXJ42" s="53"/>
      <c r="OXK42" s="53"/>
      <c r="OXL42" s="53"/>
      <c r="OXM42" s="53"/>
      <c r="OXN42" s="53"/>
      <c r="OXO42" s="53"/>
      <c r="OXP42" s="53"/>
      <c r="OXQ42" s="53"/>
      <c r="OXR42" s="53"/>
      <c r="OXS42" s="53"/>
      <c r="OXT42" s="53"/>
      <c r="OXU42" s="53"/>
      <c r="OXV42" s="53"/>
      <c r="OXW42" s="53"/>
      <c r="OXX42" s="53"/>
      <c r="OXY42" s="53"/>
      <c r="OXZ42" s="53"/>
      <c r="OYA42" s="53"/>
      <c r="OYB42" s="53"/>
      <c r="OYC42" s="53"/>
      <c r="OYD42" s="53"/>
      <c r="OYE42" s="53"/>
      <c r="OYF42" s="53"/>
      <c r="OYG42" s="53"/>
      <c r="OYH42" s="53"/>
      <c r="OYI42" s="53"/>
      <c r="OYJ42" s="53"/>
      <c r="OYK42" s="53"/>
      <c r="OYL42" s="53"/>
      <c r="OYM42" s="53"/>
      <c r="OYN42" s="53"/>
      <c r="OYO42" s="53"/>
      <c r="OYP42" s="53"/>
      <c r="OYQ42" s="53"/>
      <c r="OYR42" s="53"/>
      <c r="OYS42" s="53"/>
      <c r="OYT42" s="53"/>
      <c r="OYU42" s="53"/>
      <c r="OYV42" s="53"/>
      <c r="OYW42" s="53"/>
      <c r="OYX42" s="53"/>
      <c r="OYY42" s="53"/>
      <c r="OYZ42" s="53"/>
      <c r="OZA42" s="53"/>
      <c r="OZB42" s="53"/>
      <c r="OZC42" s="53"/>
      <c r="OZD42" s="53"/>
      <c r="OZE42" s="53"/>
      <c r="OZF42" s="53"/>
      <c r="OZG42" s="53"/>
      <c r="OZH42" s="53"/>
      <c r="OZI42" s="53"/>
      <c r="OZJ42" s="53"/>
      <c r="OZK42" s="53"/>
      <c r="OZL42" s="53"/>
      <c r="OZM42" s="53"/>
      <c r="OZN42" s="53"/>
      <c r="OZO42" s="53"/>
      <c r="OZP42" s="53"/>
      <c r="OZQ42" s="53"/>
      <c r="OZR42" s="53"/>
      <c r="OZS42" s="53"/>
      <c r="OZT42" s="53"/>
      <c r="OZU42" s="53"/>
      <c r="OZV42" s="53"/>
      <c r="OZW42" s="53"/>
      <c r="OZX42" s="53"/>
      <c r="OZY42" s="53"/>
      <c r="OZZ42" s="53"/>
      <c r="PAA42" s="53"/>
      <c r="PAB42" s="53"/>
      <c r="PAC42" s="53"/>
      <c r="PAD42" s="53"/>
      <c r="PAE42" s="53"/>
      <c r="PAF42" s="53"/>
      <c r="PAG42" s="53"/>
      <c r="PAH42" s="53"/>
      <c r="PAI42" s="53"/>
      <c r="PAJ42" s="53"/>
      <c r="PAK42" s="53"/>
      <c r="PAL42" s="53"/>
      <c r="PAM42" s="53"/>
      <c r="PAN42" s="53"/>
      <c r="PAO42" s="53"/>
      <c r="PAP42" s="53"/>
      <c r="PAQ42" s="53"/>
      <c r="PAR42" s="53"/>
      <c r="PAS42" s="53"/>
      <c r="PAT42" s="53"/>
      <c r="PAU42" s="53"/>
      <c r="PAV42" s="53"/>
      <c r="PAW42" s="53"/>
      <c r="PAX42" s="53"/>
      <c r="PAY42" s="53"/>
      <c r="PAZ42" s="53"/>
      <c r="PBA42" s="53"/>
      <c r="PBB42" s="53"/>
      <c r="PBC42" s="53"/>
      <c r="PBD42" s="53"/>
      <c r="PBE42" s="53"/>
      <c r="PBF42" s="53"/>
      <c r="PBG42" s="53"/>
      <c r="PBH42" s="53"/>
      <c r="PBI42" s="53"/>
      <c r="PBJ42" s="53"/>
      <c r="PBK42" s="53"/>
      <c r="PBL42" s="53"/>
      <c r="PBM42" s="53"/>
      <c r="PBN42" s="53"/>
      <c r="PBO42" s="53"/>
      <c r="PBP42" s="53"/>
      <c r="PBQ42" s="53"/>
      <c r="PBR42" s="53"/>
      <c r="PBS42" s="53"/>
      <c r="PBT42" s="53"/>
      <c r="PBU42" s="53"/>
      <c r="PBV42" s="53"/>
      <c r="PBW42" s="53"/>
      <c r="PBX42" s="53"/>
      <c r="PBY42" s="53"/>
      <c r="PBZ42" s="53"/>
      <c r="PCA42" s="53"/>
      <c r="PCB42" s="53"/>
      <c r="PCC42" s="53"/>
      <c r="PCD42" s="53"/>
      <c r="PCE42" s="53"/>
      <c r="PCF42" s="53"/>
      <c r="PCG42" s="53"/>
      <c r="PCH42" s="53"/>
      <c r="PCI42" s="53"/>
      <c r="PCJ42" s="53"/>
      <c r="PCK42" s="53"/>
      <c r="PCL42" s="53"/>
      <c r="PCM42" s="53"/>
      <c r="PCN42" s="53"/>
      <c r="PCO42" s="53"/>
      <c r="PCP42" s="53"/>
      <c r="PCQ42" s="53"/>
      <c r="PCR42" s="53"/>
      <c r="PCS42" s="53"/>
      <c r="PCT42" s="53"/>
      <c r="PCU42" s="53"/>
      <c r="PCV42" s="53"/>
      <c r="PCW42" s="53"/>
      <c r="PCX42" s="53"/>
      <c r="PCY42" s="53"/>
      <c r="PCZ42" s="53"/>
      <c r="PDA42" s="53"/>
      <c r="PDB42" s="53"/>
      <c r="PDC42" s="53"/>
      <c r="PDD42" s="53"/>
      <c r="PDE42" s="53"/>
      <c r="PDF42" s="53"/>
      <c r="PDG42" s="53"/>
      <c r="PDH42" s="53"/>
      <c r="PDI42" s="53"/>
      <c r="PDJ42" s="53"/>
      <c r="PDK42" s="53"/>
      <c r="PDL42" s="53"/>
      <c r="PDM42" s="53"/>
      <c r="PDN42" s="53"/>
      <c r="PDO42" s="53"/>
      <c r="PDP42" s="53"/>
      <c r="PDQ42" s="53"/>
      <c r="PDR42" s="53"/>
      <c r="PDS42" s="53"/>
      <c r="PDT42" s="53"/>
      <c r="PDU42" s="53"/>
      <c r="PDV42" s="53"/>
      <c r="PDW42" s="53"/>
      <c r="PDX42" s="53"/>
      <c r="PDY42" s="53"/>
      <c r="PDZ42" s="53"/>
      <c r="PEA42" s="53"/>
      <c r="PEB42" s="53"/>
      <c r="PEC42" s="53"/>
      <c r="PED42" s="53"/>
      <c r="PEE42" s="53"/>
      <c r="PEF42" s="53"/>
      <c r="PEG42" s="53"/>
      <c r="PEH42" s="53"/>
      <c r="PEI42" s="53"/>
      <c r="PEJ42" s="53"/>
      <c r="PEK42" s="53"/>
      <c r="PEL42" s="53"/>
      <c r="PEM42" s="53"/>
      <c r="PEN42" s="53"/>
      <c r="PEO42" s="53"/>
      <c r="PEP42" s="53"/>
      <c r="PEQ42" s="53"/>
      <c r="PER42" s="53"/>
      <c r="PES42" s="53"/>
      <c r="PET42" s="53"/>
      <c r="PEU42" s="53"/>
      <c r="PEV42" s="53"/>
      <c r="PEW42" s="53"/>
      <c r="PEX42" s="53"/>
      <c r="PEY42" s="53"/>
      <c r="PEZ42" s="53"/>
      <c r="PFA42" s="53"/>
      <c r="PFB42" s="53"/>
      <c r="PFC42" s="53"/>
      <c r="PFD42" s="53"/>
      <c r="PFE42" s="53"/>
      <c r="PFF42" s="53"/>
      <c r="PFG42" s="53"/>
      <c r="PFH42" s="53"/>
      <c r="PFI42" s="53"/>
      <c r="PFJ42" s="53"/>
      <c r="PFK42" s="53"/>
      <c r="PFL42" s="53"/>
      <c r="PFM42" s="53"/>
      <c r="PFN42" s="53"/>
      <c r="PFO42" s="53"/>
      <c r="PFP42" s="53"/>
      <c r="PFQ42" s="53"/>
      <c r="PFR42" s="53"/>
      <c r="PFS42" s="53"/>
      <c r="PFT42" s="53"/>
      <c r="PFU42" s="53"/>
      <c r="PFV42" s="53"/>
      <c r="PFW42" s="53"/>
      <c r="PFX42" s="53"/>
      <c r="PFY42" s="53"/>
      <c r="PFZ42" s="53"/>
      <c r="PGA42" s="53"/>
      <c r="PGB42" s="53"/>
      <c r="PGC42" s="53"/>
      <c r="PGD42" s="53"/>
      <c r="PGE42" s="53"/>
      <c r="PGF42" s="53"/>
      <c r="PGG42" s="53"/>
      <c r="PGH42" s="53"/>
      <c r="PGI42" s="53"/>
      <c r="PGJ42" s="53"/>
      <c r="PGK42" s="53"/>
      <c r="PGL42" s="53"/>
      <c r="PGM42" s="53"/>
      <c r="PGN42" s="53"/>
      <c r="PGO42" s="53"/>
      <c r="PGP42" s="53"/>
      <c r="PGQ42" s="53"/>
      <c r="PGR42" s="53"/>
      <c r="PGS42" s="53"/>
      <c r="PGT42" s="53"/>
      <c r="PGU42" s="53"/>
      <c r="PGV42" s="53"/>
      <c r="PGW42" s="53"/>
      <c r="PGX42" s="53"/>
      <c r="PGY42" s="53"/>
      <c r="PGZ42" s="53"/>
      <c r="PHA42" s="53"/>
      <c r="PHB42" s="53"/>
      <c r="PHC42" s="53"/>
      <c r="PHD42" s="53"/>
      <c r="PHE42" s="53"/>
      <c r="PHF42" s="53"/>
      <c r="PHG42" s="53"/>
      <c r="PHH42" s="53"/>
      <c r="PHI42" s="53"/>
      <c r="PHJ42" s="53"/>
      <c r="PHK42" s="53"/>
      <c r="PHL42" s="53"/>
      <c r="PHM42" s="53"/>
      <c r="PHN42" s="53"/>
      <c r="PHO42" s="53"/>
      <c r="PHP42" s="53"/>
      <c r="PHQ42" s="53"/>
      <c r="PHR42" s="53"/>
      <c r="PHS42" s="53"/>
      <c r="PHT42" s="53"/>
      <c r="PHU42" s="53"/>
      <c r="PHV42" s="53"/>
      <c r="PHW42" s="53"/>
      <c r="PHX42" s="53"/>
      <c r="PHY42" s="53"/>
      <c r="PHZ42" s="53"/>
      <c r="PIA42" s="53"/>
      <c r="PIB42" s="53"/>
      <c r="PIC42" s="53"/>
      <c r="PID42" s="53"/>
      <c r="PIE42" s="53"/>
      <c r="PIF42" s="53"/>
      <c r="PIG42" s="53"/>
      <c r="PIH42" s="53"/>
      <c r="PII42" s="53"/>
      <c r="PIJ42" s="53"/>
      <c r="PIK42" s="53"/>
      <c r="PIL42" s="53"/>
      <c r="PIM42" s="53"/>
      <c r="PIN42" s="53"/>
      <c r="PIO42" s="53"/>
      <c r="PIP42" s="53"/>
      <c r="PIQ42" s="53"/>
      <c r="PIR42" s="53"/>
      <c r="PIS42" s="53"/>
      <c r="PIT42" s="53"/>
      <c r="PIU42" s="53"/>
      <c r="PIV42" s="53"/>
      <c r="PIW42" s="53"/>
      <c r="PIX42" s="53"/>
      <c r="PIY42" s="53"/>
      <c r="PIZ42" s="53"/>
      <c r="PJA42" s="53"/>
      <c r="PJB42" s="53"/>
      <c r="PJC42" s="53"/>
      <c r="PJD42" s="53"/>
      <c r="PJE42" s="53"/>
      <c r="PJF42" s="53"/>
      <c r="PJG42" s="53"/>
      <c r="PJH42" s="53"/>
      <c r="PJI42" s="53"/>
      <c r="PJJ42" s="53"/>
      <c r="PJK42" s="53"/>
      <c r="PJL42" s="53"/>
      <c r="PJM42" s="53"/>
      <c r="PJN42" s="53"/>
      <c r="PJO42" s="53"/>
      <c r="PJP42" s="53"/>
      <c r="PJQ42" s="53"/>
      <c r="PJR42" s="53"/>
      <c r="PJS42" s="53"/>
      <c r="PJT42" s="53"/>
      <c r="PJU42" s="53"/>
      <c r="PJV42" s="53"/>
      <c r="PJW42" s="53"/>
      <c r="PJX42" s="53"/>
      <c r="PJY42" s="53"/>
      <c r="PJZ42" s="53"/>
      <c r="PKA42" s="53"/>
      <c r="PKB42" s="53"/>
      <c r="PKC42" s="53"/>
      <c r="PKD42" s="53"/>
      <c r="PKE42" s="53"/>
      <c r="PKF42" s="53"/>
      <c r="PKG42" s="53"/>
      <c r="PKH42" s="53"/>
      <c r="PKI42" s="53"/>
      <c r="PKJ42" s="53"/>
      <c r="PKK42" s="53"/>
      <c r="PKL42" s="53"/>
      <c r="PKM42" s="53"/>
      <c r="PKN42" s="53"/>
      <c r="PKO42" s="53"/>
      <c r="PKP42" s="53"/>
      <c r="PKQ42" s="53"/>
      <c r="PKR42" s="53"/>
      <c r="PKS42" s="53"/>
      <c r="PKT42" s="53"/>
      <c r="PKU42" s="53"/>
      <c r="PKV42" s="53"/>
      <c r="PKW42" s="53"/>
      <c r="PKX42" s="53"/>
      <c r="PKY42" s="53"/>
      <c r="PKZ42" s="53"/>
      <c r="PLA42" s="53"/>
      <c r="PLB42" s="53"/>
      <c r="PLC42" s="53"/>
      <c r="PLD42" s="53"/>
      <c r="PLE42" s="53"/>
      <c r="PLF42" s="53"/>
      <c r="PLG42" s="53"/>
      <c r="PLH42" s="53"/>
      <c r="PLI42" s="53"/>
      <c r="PLJ42" s="53"/>
      <c r="PLK42" s="53"/>
      <c r="PLL42" s="53"/>
      <c r="PLM42" s="53"/>
      <c r="PLN42" s="53"/>
      <c r="PLO42" s="53"/>
      <c r="PLP42" s="53"/>
      <c r="PLQ42" s="53"/>
      <c r="PLR42" s="53"/>
      <c r="PLS42" s="53"/>
      <c r="PLT42" s="53"/>
      <c r="PLU42" s="53"/>
      <c r="PLV42" s="53"/>
      <c r="PLW42" s="53"/>
      <c r="PLX42" s="53"/>
      <c r="PLY42" s="53"/>
      <c r="PLZ42" s="53"/>
      <c r="PMA42" s="53"/>
      <c r="PMB42" s="53"/>
      <c r="PMC42" s="53"/>
      <c r="PMD42" s="53"/>
      <c r="PME42" s="53"/>
      <c r="PMF42" s="53"/>
      <c r="PMG42" s="53"/>
      <c r="PMH42" s="53"/>
      <c r="PMI42" s="53"/>
      <c r="PMJ42" s="53"/>
      <c r="PMK42" s="53"/>
      <c r="PML42" s="53"/>
      <c r="PMM42" s="53"/>
      <c r="PMN42" s="53"/>
      <c r="PMO42" s="53"/>
      <c r="PMP42" s="53"/>
      <c r="PMQ42" s="53"/>
      <c r="PMR42" s="53"/>
      <c r="PMS42" s="53"/>
      <c r="PMT42" s="53"/>
      <c r="PMU42" s="53"/>
      <c r="PMV42" s="53"/>
      <c r="PMW42" s="53"/>
      <c r="PMX42" s="53"/>
      <c r="PMY42" s="53"/>
      <c r="PMZ42" s="53"/>
      <c r="PNA42" s="53"/>
      <c r="PNB42" s="53"/>
      <c r="PNC42" s="53"/>
      <c r="PND42" s="53"/>
      <c r="PNE42" s="53"/>
      <c r="PNF42" s="53"/>
      <c r="PNG42" s="53"/>
      <c r="PNH42" s="53"/>
      <c r="PNI42" s="53"/>
      <c r="PNJ42" s="53"/>
      <c r="PNK42" s="53"/>
      <c r="PNL42" s="53"/>
      <c r="PNM42" s="53"/>
      <c r="PNN42" s="53"/>
      <c r="PNO42" s="53"/>
      <c r="PNP42" s="53"/>
      <c r="PNQ42" s="53"/>
      <c r="PNR42" s="53"/>
      <c r="PNS42" s="53"/>
      <c r="PNT42" s="53"/>
      <c r="PNU42" s="53"/>
      <c r="PNV42" s="53"/>
      <c r="PNW42" s="53"/>
      <c r="PNX42" s="53"/>
      <c r="PNY42" s="53"/>
      <c r="PNZ42" s="53"/>
      <c r="POA42" s="53"/>
      <c r="POB42" s="53"/>
      <c r="POC42" s="53"/>
      <c r="POD42" s="53"/>
      <c r="POE42" s="53"/>
      <c r="POF42" s="53"/>
      <c r="POG42" s="53"/>
      <c r="POH42" s="53"/>
      <c r="POI42" s="53"/>
      <c r="POJ42" s="53"/>
      <c r="POK42" s="53"/>
      <c r="POL42" s="53"/>
      <c r="POM42" s="53"/>
      <c r="PON42" s="53"/>
      <c r="POO42" s="53"/>
      <c r="POP42" s="53"/>
      <c r="POQ42" s="53"/>
      <c r="POR42" s="53"/>
      <c r="POS42" s="53"/>
      <c r="POT42" s="53"/>
      <c r="POU42" s="53"/>
      <c r="POV42" s="53"/>
      <c r="POW42" s="53"/>
      <c r="POX42" s="53"/>
      <c r="POY42" s="53"/>
      <c r="POZ42" s="53"/>
      <c r="PPA42" s="53"/>
      <c r="PPB42" s="53"/>
      <c r="PPC42" s="53"/>
      <c r="PPD42" s="53"/>
      <c r="PPE42" s="53"/>
      <c r="PPF42" s="53"/>
      <c r="PPG42" s="53"/>
      <c r="PPH42" s="53"/>
      <c r="PPI42" s="53"/>
      <c r="PPJ42" s="53"/>
      <c r="PPK42" s="53"/>
      <c r="PPL42" s="53"/>
      <c r="PPM42" s="53"/>
      <c r="PPN42" s="53"/>
      <c r="PPO42" s="53"/>
      <c r="PPP42" s="53"/>
      <c r="PPQ42" s="53"/>
      <c r="PPR42" s="53"/>
      <c r="PPS42" s="53"/>
      <c r="PPT42" s="53"/>
      <c r="PPU42" s="53"/>
      <c r="PPV42" s="53"/>
      <c r="PPW42" s="53"/>
      <c r="PPX42" s="53"/>
      <c r="PPY42" s="53"/>
      <c r="PPZ42" s="53"/>
      <c r="PQA42" s="53"/>
      <c r="PQB42" s="53"/>
      <c r="PQC42" s="53"/>
      <c r="PQD42" s="53"/>
      <c r="PQE42" s="53"/>
      <c r="PQF42" s="53"/>
      <c r="PQG42" s="53"/>
      <c r="PQH42" s="53"/>
      <c r="PQI42" s="53"/>
      <c r="PQJ42" s="53"/>
      <c r="PQK42" s="53"/>
      <c r="PQL42" s="53"/>
      <c r="PQM42" s="53"/>
      <c r="PQN42" s="53"/>
      <c r="PQO42" s="53"/>
      <c r="PQP42" s="53"/>
      <c r="PQQ42" s="53"/>
      <c r="PQR42" s="53"/>
      <c r="PQS42" s="53"/>
      <c r="PQT42" s="53"/>
      <c r="PQU42" s="53"/>
      <c r="PQV42" s="53"/>
      <c r="PQW42" s="53"/>
      <c r="PQX42" s="53"/>
      <c r="PQY42" s="53"/>
      <c r="PQZ42" s="53"/>
      <c r="PRA42" s="53"/>
      <c r="PRB42" s="53"/>
      <c r="PRC42" s="53"/>
      <c r="PRD42" s="53"/>
      <c r="PRE42" s="53"/>
      <c r="PRF42" s="53"/>
      <c r="PRG42" s="53"/>
      <c r="PRH42" s="53"/>
      <c r="PRI42" s="53"/>
      <c r="PRJ42" s="53"/>
      <c r="PRK42" s="53"/>
      <c r="PRL42" s="53"/>
      <c r="PRM42" s="53"/>
      <c r="PRN42" s="53"/>
      <c r="PRO42" s="53"/>
      <c r="PRP42" s="53"/>
      <c r="PRQ42" s="53"/>
      <c r="PRR42" s="53"/>
      <c r="PRS42" s="53"/>
      <c r="PRT42" s="53"/>
      <c r="PRU42" s="53"/>
      <c r="PRV42" s="53"/>
      <c r="PRW42" s="53"/>
      <c r="PRX42" s="53"/>
      <c r="PRY42" s="53"/>
      <c r="PRZ42" s="53"/>
      <c r="PSA42" s="53"/>
      <c r="PSB42" s="53"/>
      <c r="PSC42" s="53"/>
      <c r="PSD42" s="53"/>
      <c r="PSE42" s="53"/>
      <c r="PSF42" s="53"/>
      <c r="PSG42" s="53"/>
      <c r="PSH42" s="53"/>
      <c r="PSI42" s="53"/>
      <c r="PSJ42" s="53"/>
      <c r="PSK42" s="53"/>
      <c r="PSL42" s="53"/>
      <c r="PSM42" s="53"/>
      <c r="PSN42" s="53"/>
      <c r="PSO42" s="53"/>
      <c r="PSP42" s="53"/>
      <c r="PSQ42" s="53"/>
      <c r="PSR42" s="53"/>
      <c r="PSS42" s="53"/>
      <c r="PST42" s="53"/>
      <c r="PSU42" s="53"/>
      <c r="PSV42" s="53"/>
      <c r="PSW42" s="53"/>
      <c r="PSX42" s="53"/>
      <c r="PSY42" s="53"/>
      <c r="PSZ42" s="53"/>
      <c r="PTA42" s="53"/>
      <c r="PTB42" s="53"/>
      <c r="PTC42" s="53"/>
      <c r="PTD42" s="53"/>
      <c r="PTE42" s="53"/>
      <c r="PTF42" s="53"/>
      <c r="PTG42" s="53"/>
      <c r="PTH42" s="53"/>
      <c r="PTI42" s="53"/>
      <c r="PTJ42" s="53"/>
      <c r="PTK42" s="53"/>
      <c r="PTL42" s="53"/>
      <c r="PTM42" s="53"/>
      <c r="PTN42" s="53"/>
      <c r="PTO42" s="53"/>
      <c r="PTP42" s="53"/>
      <c r="PTQ42" s="53"/>
      <c r="PTR42" s="53"/>
      <c r="PTS42" s="53"/>
      <c r="PTT42" s="53"/>
      <c r="PTU42" s="53"/>
      <c r="PTV42" s="53"/>
      <c r="PTW42" s="53"/>
      <c r="PTX42" s="53"/>
      <c r="PTY42" s="53"/>
      <c r="PTZ42" s="53"/>
      <c r="PUA42" s="53"/>
      <c r="PUB42" s="53"/>
      <c r="PUC42" s="53"/>
      <c r="PUD42" s="53"/>
      <c r="PUE42" s="53"/>
      <c r="PUF42" s="53"/>
      <c r="PUG42" s="53"/>
      <c r="PUH42" s="53"/>
      <c r="PUI42" s="53"/>
      <c r="PUJ42" s="53"/>
      <c r="PUK42" s="53"/>
      <c r="PUL42" s="53"/>
      <c r="PUM42" s="53"/>
      <c r="PUN42" s="53"/>
      <c r="PUO42" s="53"/>
      <c r="PUP42" s="53"/>
      <c r="PUQ42" s="53"/>
      <c r="PUR42" s="53"/>
      <c r="PUS42" s="53"/>
      <c r="PUT42" s="53"/>
      <c r="PUU42" s="53"/>
      <c r="PUV42" s="53"/>
      <c r="PUW42" s="53"/>
      <c r="PUX42" s="53"/>
      <c r="PUY42" s="53"/>
      <c r="PUZ42" s="53"/>
      <c r="PVA42" s="53"/>
      <c r="PVB42" s="53"/>
      <c r="PVC42" s="53"/>
      <c r="PVD42" s="53"/>
      <c r="PVE42" s="53"/>
      <c r="PVF42" s="53"/>
      <c r="PVG42" s="53"/>
      <c r="PVH42" s="53"/>
      <c r="PVI42" s="53"/>
      <c r="PVJ42" s="53"/>
      <c r="PVK42" s="53"/>
      <c r="PVL42" s="53"/>
      <c r="PVM42" s="53"/>
      <c r="PVN42" s="53"/>
      <c r="PVO42" s="53"/>
      <c r="PVP42" s="53"/>
      <c r="PVQ42" s="53"/>
      <c r="PVR42" s="53"/>
      <c r="PVS42" s="53"/>
      <c r="PVT42" s="53"/>
      <c r="PVU42" s="53"/>
      <c r="PVV42" s="53"/>
      <c r="PVW42" s="53"/>
      <c r="PVX42" s="53"/>
      <c r="PVY42" s="53"/>
      <c r="PVZ42" s="53"/>
      <c r="PWA42" s="53"/>
      <c r="PWB42" s="53"/>
      <c r="PWC42" s="53"/>
      <c r="PWD42" s="53"/>
      <c r="PWE42" s="53"/>
      <c r="PWF42" s="53"/>
      <c r="PWG42" s="53"/>
      <c r="PWH42" s="53"/>
      <c r="PWI42" s="53"/>
      <c r="PWJ42" s="53"/>
      <c r="PWK42" s="53"/>
      <c r="PWL42" s="53"/>
      <c r="PWM42" s="53"/>
      <c r="PWN42" s="53"/>
      <c r="PWO42" s="53"/>
      <c r="PWP42" s="53"/>
      <c r="PWQ42" s="53"/>
      <c r="PWR42" s="53"/>
      <c r="PWS42" s="53"/>
      <c r="PWT42" s="53"/>
      <c r="PWU42" s="53"/>
      <c r="PWV42" s="53"/>
      <c r="PWW42" s="53"/>
      <c r="PWX42" s="53"/>
      <c r="PWY42" s="53"/>
      <c r="PWZ42" s="53"/>
      <c r="PXA42" s="53"/>
      <c r="PXB42" s="53"/>
      <c r="PXC42" s="53"/>
      <c r="PXD42" s="53"/>
      <c r="PXE42" s="53"/>
      <c r="PXF42" s="53"/>
      <c r="PXG42" s="53"/>
      <c r="PXH42" s="53"/>
      <c r="PXI42" s="53"/>
      <c r="PXJ42" s="53"/>
      <c r="PXK42" s="53"/>
      <c r="PXL42" s="53"/>
      <c r="PXM42" s="53"/>
      <c r="PXN42" s="53"/>
      <c r="PXO42" s="53"/>
      <c r="PXP42" s="53"/>
      <c r="PXQ42" s="53"/>
      <c r="PXR42" s="53"/>
      <c r="PXS42" s="53"/>
      <c r="PXT42" s="53"/>
      <c r="PXU42" s="53"/>
      <c r="PXV42" s="53"/>
      <c r="PXW42" s="53"/>
      <c r="PXX42" s="53"/>
      <c r="PXY42" s="53"/>
      <c r="PXZ42" s="53"/>
      <c r="PYA42" s="53"/>
      <c r="PYB42" s="53"/>
      <c r="PYC42" s="53"/>
      <c r="PYD42" s="53"/>
      <c r="PYE42" s="53"/>
      <c r="PYF42" s="53"/>
      <c r="PYG42" s="53"/>
      <c r="PYH42" s="53"/>
      <c r="PYI42" s="53"/>
      <c r="PYJ42" s="53"/>
      <c r="PYK42" s="53"/>
      <c r="PYL42" s="53"/>
      <c r="PYM42" s="53"/>
      <c r="PYN42" s="53"/>
      <c r="PYO42" s="53"/>
      <c r="PYP42" s="53"/>
      <c r="PYQ42" s="53"/>
      <c r="PYR42" s="53"/>
      <c r="PYS42" s="53"/>
      <c r="PYT42" s="53"/>
      <c r="PYU42" s="53"/>
      <c r="PYV42" s="53"/>
      <c r="PYW42" s="53"/>
      <c r="PYX42" s="53"/>
      <c r="PYY42" s="53"/>
      <c r="PYZ42" s="53"/>
      <c r="PZA42" s="53"/>
      <c r="PZB42" s="53"/>
      <c r="PZC42" s="53"/>
      <c r="PZD42" s="53"/>
      <c r="PZE42" s="53"/>
      <c r="PZF42" s="53"/>
      <c r="PZG42" s="53"/>
      <c r="PZH42" s="53"/>
      <c r="PZI42" s="53"/>
      <c r="PZJ42" s="53"/>
      <c r="PZK42" s="53"/>
      <c r="PZL42" s="53"/>
      <c r="PZM42" s="53"/>
      <c r="PZN42" s="53"/>
      <c r="PZO42" s="53"/>
      <c r="PZP42" s="53"/>
      <c r="PZQ42" s="53"/>
      <c r="PZR42" s="53"/>
      <c r="PZS42" s="53"/>
      <c r="PZT42" s="53"/>
      <c r="PZU42" s="53"/>
      <c r="PZV42" s="53"/>
      <c r="PZW42" s="53"/>
      <c r="PZX42" s="53"/>
      <c r="PZY42" s="53"/>
      <c r="PZZ42" s="53"/>
      <c r="QAA42" s="53"/>
      <c r="QAB42" s="53"/>
      <c r="QAC42" s="53"/>
      <c r="QAD42" s="53"/>
      <c r="QAE42" s="53"/>
      <c r="QAF42" s="53"/>
      <c r="QAG42" s="53"/>
      <c r="QAH42" s="53"/>
      <c r="QAI42" s="53"/>
      <c r="QAJ42" s="53"/>
      <c r="QAK42" s="53"/>
      <c r="QAL42" s="53"/>
      <c r="QAM42" s="53"/>
      <c r="QAN42" s="53"/>
      <c r="QAO42" s="53"/>
      <c r="QAP42" s="53"/>
      <c r="QAQ42" s="53"/>
      <c r="QAR42" s="53"/>
      <c r="QAS42" s="53"/>
      <c r="QAT42" s="53"/>
      <c r="QAU42" s="53"/>
      <c r="QAV42" s="53"/>
      <c r="QAW42" s="53"/>
      <c r="QAX42" s="53"/>
      <c r="QAY42" s="53"/>
      <c r="QAZ42" s="53"/>
      <c r="QBA42" s="53"/>
      <c r="QBB42" s="53"/>
      <c r="QBC42" s="53"/>
      <c r="QBD42" s="53"/>
      <c r="QBE42" s="53"/>
      <c r="QBF42" s="53"/>
      <c r="QBG42" s="53"/>
      <c r="QBH42" s="53"/>
      <c r="QBI42" s="53"/>
      <c r="QBJ42" s="53"/>
      <c r="QBK42" s="53"/>
      <c r="QBL42" s="53"/>
      <c r="QBM42" s="53"/>
      <c r="QBN42" s="53"/>
      <c r="QBO42" s="53"/>
      <c r="QBP42" s="53"/>
      <c r="QBQ42" s="53"/>
      <c r="QBR42" s="53"/>
      <c r="QBS42" s="53"/>
      <c r="QBT42" s="53"/>
      <c r="QBU42" s="53"/>
      <c r="QBV42" s="53"/>
      <c r="QBW42" s="53"/>
      <c r="QBX42" s="53"/>
      <c r="QBY42" s="53"/>
      <c r="QBZ42" s="53"/>
      <c r="QCA42" s="53"/>
      <c r="QCB42" s="53"/>
      <c r="QCC42" s="53"/>
      <c r="QCD42" s="53"/>
      <c r="QCE42" s="53"/>
      <c r="QCF42" s="53"/>
      <c r="QCG42" s="53"/>
      <c r="QCH42" s="53"/>
      <c r="QCI42" s="53"/>
      <c r="QCJ42" s="53"/>
      <c r="QCK42" s="53"/>
      <c r="QCL42" s="53"/>
      <c r="QCM42" s="53"/>
      <c r="QCN42" s="53"/>
      <c r="QCO42" s="53"/>
      <c r="QCP42" s="53"/>
      <c r="QCQ42" s="53"/>
      <c r="QCR42" s="53"/>
      <c r="QCS42" s="53"/>
      <c r="QCT42" s="53"/>
      <c r="QCU42" s="53"/>
      <c r="QCV42" s="53"/>
      <c r="QCW42" s="53"/>
      <c r="QCX42" s="53"/>
      <c r="QCY42" s="53"/>
      <c r="QCZ42" s="53"/>
      <c r="QDA42" s="53"/>
      <c r="QDB42" s="53"/>
      <c r="QDC42" s="53"/>
      <c r="QDD42" s="53"/>
      <c r="QDE42" s="53"/>
      <c r="QDF42" s="53"/>
      <c r="QDG42" s="53"/>
      <c r="QDH42" s="53"/>
      <c r="QDI42" s="53"/>
      <c r="QDJ42" s="53"/>
      <c r="QDK42" s="53"/>
      <c r="QDL42" s="53"/>
      <c r="QDM42" s="53"/>
      <c r="QDN42" s="53"/>
      <c r="QDO42" s="53"/>
      <c r="QDP42" s="53"/>
      <c r="QDQ42" s="53"/>
      <c r="QDR42" s="53"/>
      <c r="QDS42" s="53"/>
      <c r="QDT42" s="53"/>
      <c r="QDU42" s="53"/>
      <c r="QDV42" s="53"/>
      <c r="QDW42" s="53"/>
      <c r="QDX42" s="53"/>
      <c r="QDY42" s="53"/>
      <c r="QDZ42" s="53"/>
      <c r="QEA42" s="53"/>
      <c r="QEB42" s="53"/>
      <c r="QEC42" s="53"/>
      <c r="QED42" s="53"/>
      <c r="QEE42" s="53"/>
      <c r="QEF42" s="53"/>
      <c r="QEG42" s="53"/>
      <c r="QEH42" s="53"/>
      <c r="QEI42" s="53"/>
      <c r="QEJ42" s="53"/>
      <c r="QEK42" s="53"/>
      <c r="QEL42" s="53"/>
      <c r="QEM42" s="53"/>
      <c r="QEN42" s="53"/>
      <c r="QEO42" s="53"/>
      <c r="QEP42" s="53"/>
      <c r="QEQ42" s="53"/>
      <c r="QER42" s="53"/>
      <c r="QES42" s="53"/>
      <c r="QET42" s="53"/>
      <c r="QEU42" s="53"/>
      <c r="QEV42" s="53"/>
      <c r="QEW42" s="53"/>
      <c r="QEX42" s="53"/>
      <c r="QEY42" s="53"/>
      <c r="QEZ42" s="53"/>
      <c r="QFA42" s="53"/>
      <c r="QFB42" s="53"/>
      <c r="QFC42" s="53"/>
      <c r="QFD42" s="53"/>
      <c r="QFE42" s="53"/>
      <c r="QFF42" s="53"/>
      <c r="QFG42" s="53"/>
      <c r="QFH42" s="53"/>
      <c r="QFI42" s="53"/>
      <c r="QFJ42" s="53"/>
      <c r="QFK42" s="53"/>
      <c r="QFL42" s="53"/>
      <c r="QFM42" s="53"/>
      <c r="QFN42" s="53"/>
      <c r="QFO42" s="53"/>
      <c r="QFP42" s="53"/>
      <c r="QFQ42" s="53"/>
      <c r="QFR42" s="53"/>
      <c r="QFS42" s="53"/>
      <c r="QFT42" s="53"/>
      <c r="QFU42" s="53"/>
      <c r="QFV42" s="53"/>
      <c r="QFW42" s="53"/>
      <c r="QFX42" s="53"/>
      <c r="QFY42" s="53"/>
      <c r="QFZ42" s="53"/>
      <c r="QGA42" s="53"/>
      <c r="QGB42" s="53"/>
      <c r="QGC42" s="53"/>
      <c r="QGD42" s="53"/>
      <c r="QGE42" s="53"/>
      <c r="QGF42" s="53"/>
      <c r="QGG42" s="53"/>
      <c r="QGH42" s="53"/>
      <c r="QGI42" s="53"/>
      <c r="QGJ42" s="53"/>
      <c r="QGK42" s="53"/>
      <c r="QGL42" s="53"/>
      <c r="QGM42" s="53"/>
      <c r="QGN42" s="53"/>
      <c r="QGO42" s="53"/>
      <c r="QGP42" s="53"/>
      <c r="QGQ42" s="53"/>
      <c r="QGR42" s="53"/>
      <c r="QGS42" s="53"/>
      <c r="QGT42" s="53"/>
      <c r="QGU42" s="53"/>
      <c r="QGV42" s="53"/>
      <c r="QGW42" s="53"/>
      <c r="QGX42" s="53"/>
      <c r="QGY42" s="53"/>
      <c r="QGZ42" s="53"/>
      <c r="QHA42" s="53"/>
      <c r="QHB42" s="53"/>
      <c r="QHC42" s="53"/>
      <c r="QHD42" s="53"/>
      <c r="QHE42" s="53"/>
      <c r="QHF42" s="53"/>
      <c r="QHG42" s="53"/>
      <c r="QHH42" s="53"/>
      <c r="QHI42" s="53"/>
      <c r="QHJ42" s="53"/>
      <c r="QHK42" s="53"/>
      <c r="QHL42" s="53"/>
      <c r="QHM42" s="53"/>
      <c r="QHN42" s="53"/>
      <c r="QHO42" s="53"/>
      <c r="QHP42" s="53"/>
      <c r="QHQ42" s="53"/>
      <c r="QHR42" s="53"/>
      <c r="QHS42" s="53"/>
      <c r="QHT42" s="53"/>
      <c r="QHU42" s="53"/>
      <c r="QHV42" s="53"/>
      <c r="QHW42" s="53"/>
      <c r="QHX42" s="53"/>
      <c r="QHY42" s="53"/>
      <c r="QHZ42" s="53"/>
      <c r="QIA42" s="53"/>
      <c r="QIB42" s="53"/>
      <c r="QIC42" s="53"/>
      <c r="QID42" s="53"/>
      <c r="QIE42" s="53"/>
      <c r="QIF42" s="53"/>
      <c r="QIG42" s="53"/>
      <c r="QIH42" s="53"/>
      <c r="QII42" s="53"/>
      <c r="QIJ42" s="53"/>
      <c r="QIK42" s="53"/>
      <c r="QIL42" s="53"/>
      <c r="QIM42" s="53"/>
      <c r="QIN42" s="53"/>
      <c r="QIO42" s="53"/>
      <c r="QIP42" s="53"/>
      <c r="QIQ42" s="53"/>
      <c r="QIR42" s="53"/>
      <c r="QIS42" s="53"/>
      <c r="QIT42" s="53"/>
      <c r="QIU42" s="53"/>
      <c r="QIV42" s="53"/>
      <c r="QIW42" s="53"/>
      <c r="QIX42" s="53"/>
      <c r="QIY42" s="53"/>
      <c r="QIZ42" s="53"/>
      <c r="QJA42" s="53"/>
      <c r="QJB42" s="53"/>
      <c r="QJC42" s="53"/>
      <c r="QJD42" s="53"/>
      <c r="QJE42" s="53"/>
      <c r="QJF42" s="53"/>
      <c r="QJG42" s="53"/>
      <c r="QJH42" s="53"/>
      <c r="QJI42" s="53"/>
      <c r="QJJ42" s="53"/>
      <c r="QJK42" s="53"/>
      <c r="QJL42" s="53"/>
      <c r="QJM42" s="53"/>
      <c r="QJN42" s="53"/>
      <c r="QJO42" s="53"/>
      <c r="QJP42" s="53"/>
      <c r="QJQ42" s="53"/>
      <c r="QJR42" s="53"/>
      <c r="QJS42" s="53"/>
      <c r="QJT42" s="53"/>
      <c r="QJU42" s="53"/>
      <c r="QJV42" s="53"/>
      <c r="QJW42" s="53"/>
      <c r="QJX42" s="53"/>
      <c r="QJY42" s="53"/>
      <c r="QJZ42" s="53"/>
      <c r="QKA42" s="53"/>
      <c r="QKB42" s="53"/>
      <c r="QKC42" s="53"/>
      <c r="QKD42" s="53"/>
      <c r="QKE42" s="53"/>
      <c r="QKF42" s="53"/>
      <c r="QKG42" s="53"/>
      <c r="QKH42" s="53"/>
      <c r="QKI42" s="53"/>
      <c r="QKJ42" s="53"/>
      <c r="QKK42" s="53"/>
      <c r="QKL42" s="53"/>
      <c r="QKM42" s="53"/>
      <c r="QKN42" s="53"/>
      <c r="QKO42" s="53"/>
      <c r="QKP42" s="53"/>
      <c r="QKQ42" s="53"/>
      <c r="QKR42" s="53"/>
      <c r="QKS42" s="53"/>
      <c r="QKT42" s="53"/>
      <c r="QKU42" s="53"/>
      <c r="QKV42" s="53"/>
      <c r="QKW42" s="53"/>
      <c r="QKX42" s="53"/>
      <c r="QKY42" s="53"/>
      <c r="QKZ42" s="53"/>
      <c r="QLA42" s="53"/>
      <c r="QLB42" s="53"/>
      <c r="QLC42" s="53"/>
      <c r="QLD42" s="53"/>
      <c r="QLE42" s="53"/>
      <c r="QLF42" s="53"/>
      <c r="QLG42" s="53"/>
      <c r="QLH42" s="53"/>
      <c r="QLI42" s="53"/>
      <c r="QLJ42" s="53"/>
      <c r="QLK42" s="53"/>
      <c r="QLL42" s="53"/>
      <c r="QLM42" s="53"/>
      <c r="QLN42" s="53"/>
      <c r="QLO42" s="53"/>
      <c r="QLP42" s="53"/>
      <c r="QLQ42" s="53"/>
      <c r="QLR42" s="53"/>
      <c r="QLS42" s="53"/>
      <c r="QLT42" s="53"/>
      <c r="QLU42" s="53"/>
      <c r="QLV42" s="53"/>
      <c r="QLW42" s="53"/>
      <c r="QLX42" s="53"/>
      <c r="QLY42" s="53"/>
      <c r="QLZ42" s="53"/>
      <c r="QMA42" s="53"/>
      <c r="QMB42" s="53"/>
      <c r="QMC42" s="53"/>
      <c r="QMD42" s="53"/>
      <c r="QME42" s="53"/>
      <c r="QMF42" s="53"/>
      <c r="QMG42" s="53"/>
      <c r="QMH42" s="53"/>
      <c r="QMI42" s="53"/>
      <c r="QMJ42" s="53"/>
      <c r="QMK42" s="53"/>
      <c r="QML42" s="53"/>
      <c r="QMM42" s="53"/>
      <c r="QMN42" s="53"/>
      <c r="QMO42" s="53"/>
      <c r="QMP42" s="53"/>
      <c r="QMQ42" s="53"/>
      <c r="QMR42" s="53"/>
      <c r="QMS42" s="53"/>
      <c r="QMT42" s="53"/>
      <c r="QMU42" s="53"/>
      <c r="QMV42" s="53"/>
      <c r="QMW42" s="53"/>
      <c r="QMX42" s="53"/>
      <c r="QMY42" s="53"/>
      <c r="QMZ42" s="53"/>
      <c r="QNA42" s="53"/>
      <c r="QNB42" s="53"/>
      <c r="QNC42" s="53"/>
      <c r="QND42" s="53"/>
      <c r="QNE42" s="53"/>
      <c r="QNF42" s="53"/>
      <c r="QNG42" s="53"/>
      <c r="QNH42" s="53"/>
      <c r="QNI42" s="53"/>
      <c r="QNJ42" s="53"/>
      <c r="QNK42" s="53"/>
      <c r="QNL42" s="53"/>
      <c r="QNM42" s="53"/>
      <c r="QNN42" s="53"/>
      <c r="QNO42" s="53"/>
      <c r="QNP42" s="53"/>
      <c r="QNQ42" s="53"/>
      <c r="QNR42" s="53"/>
      <c r="QNS42" s="53"/>
      <c r="QNT42" s="53"/>
      <c r="QNU42" s="53"/>
      <c r="QNV42" s="53"/>
      <c r="QNW42" s="53"/>
      <c r="QNX42" s="53"/>
      <c r="QNY42" s="53"/>
      <c r="QNZ42" s="53"/>
      <c r="QOA42" s="53"/>
      <c r="QOB42" s="53"/>
      <c r="QOC42" s="53"/>
      <c r="QOD42" s="53"/>
      <c r="QOE42" s="53"/>
      <c r="QOF42" s="53"/>
      <c r="QOG42" s="53"/>
      <c r="QOH42" s="53"/>
      <c r="QOI42" s="53"/>
      <c r="QOJ42" s="53"/>
      <c r="QOK42" s="53"/>
      <c r="QOL42" s="53"/>
      <c r="QOM42" s="53"/>
      <c r="QON42" s="53"/>
      <c r="QOO42" s="53"/>
      <c r="QOP42" s="53"/>
      <c r="QOQ42" s="53"/>
      <c r="QOR42" s="53"/>
      <c r="QOS42" s="53"/>
      <c r="QOT42" s="53"/>
      <c r="QOU42" s="53"/>
      <c r="QOV42" s="53"/>
      <c r="QOW42" s="53"/>
      <c r="QOX42" s="53"/>
      <c r="QOY42" s="53"/>
      <c r="QOZ42" s="53"/>
      <c r="QPA42" s="53"/>
      <c r="QPB42" s="53"/>
      <c r="QPC42" s="53"/>
      <c r="QPD42" s="53"/>
      <c r="QPE42" s="53"/>
      <c r="QPF42" s="53"/>
      <c r="QPG42" s="53"/>
      <c r="QPH42" s="53"/>
      <c r="QPI42" s="53"/>
      <c r="QPJ42" s="53"/>
      <c r="QPK42" s="53"/>
      <c r="QPL42" s="53"/>
      <c r="QPM42" s="53"/>
      <c r="QPN42" s="53"/>
      <c r="QPO42" s="53"/>
      <c r="QPP42" s="53"/>
      <c r="QPQ42" s="53"/>
      <c r="QPR42" s="53"/>
      <c r="QPS42" s="53"/>
      <c r="QPT42" s="53"/>
      <c r="QPU42" s="53"/>
      <c r="QPV42" s="53"/>
      <c r="QPW42" s="53"/>
      <c r="QPX42" s="53"/>
      <c r="QPY42" s="53"/>
      <c r="QPZ42" s="53"/>
      <c r="QQA42" s="53"/>
      <c r="QQB42" s="53"/>
      <c r="QQC42" s="53"/>
      <c r="QQD42" s="53"/>
      <c r="QQE42" s="53"/>
      <c r="QQF42" s="53"/>
      <c r="QQG42" s="53"/>
      <c r="QQH42" s="53"/>
      <c r="QQI42" s="53"/>
      <c r="QQJ42" s="53"/>
      <c r="QQK42" s="53"/>
      <c r="QQL42" s="53"/>
      <c r="QQM42" s="53"/>
      <c r="QQN42" s="53"/>
      <c r="QQO42" s="53"/>
      <c r="QQP42" s="53"/>
      <c r="QQQ42" s="53"/>
      <c r="QQR42" s="53"/>
      <c r="QQS42" s="53"/>
      <c r="QQT42" s="53"/>
      <c r="QQU42" s="53"/>
      <c r="QQV42" s="53"/>
      <c r="QQW42" s="53"/>
      <c r="QQX42" s="53"/>
      <c r="QQY42" s="53"/>
      <c r="QQZ42" s="53"/>
      <c r="QRA42" s="53"/>
      <c r="QRB42" s="53"/>
      <c r="QRC42" s="53"/>
      <c r="QRD42" s="53"/>
      <c r="QRE42" s="53"/>
      <c r="QRF42" s="53"/>
      <c r="QRG42" s="53"/>
      <c r="QRH42" s="53"/>
      <c r="QRI42" s="53"/>
      <c r="QRJ42" s="53"/>
      <c r="QRK42" s="53"/>
      <c r="QRL42" s="53"/>
      <c r="QRM42" s="53"/>
      <c r="QRN42" s="53"/>
      <c r="QRO42" s="53"/>
      <c r="QRP42" s="53"/>
      <c r="QRQ42" s="53"/>
      <c r="QRR42" s="53"/>
      <c r="QRS42" s="53"/>
      <c r="QRT42" s="53"/>
      <c r="QRU42" s="53"/>
      <c r="QRV42" s="53"/>
      <c r="QRW42" s="53"/>
      <c r="QRX42" s="53"/>
      <c r="QRY42" s="53"/>
      <c r="QRZ42" s="53"/>
      <c r="QSA42" s="53"/>
      <c r="QSB42" s="53"/>
      <c r="QSC42" s="53"/>
      <c r="QSD42" s="53"/>
      <c r="QSE42" s="53"/>
      <c r="QSF42" s="53"/>
      <c r="QSG42" s="53"/>
      <c r="QSH42" s="53"/>
      <c r="QSI42" s="53"/>
      <c r="QSJ42" s="53"/>
      <c r="QSK42" s="53"/>
      <c r="QSL42" s="53"/>
      <c r="QSM42" s="53"/>
      <c r="QSN42" s="53"/>
      <c r="QSO42" s="53"/>
      <c r="QSP42" s="53"/>
      <c r="QSQ42" s="53"/>
      <c r="QSR42" s="53"/>
      <c r="QSS42" s="53"/>
      <c r="QST42" s="53"/>
      <c r="QSU42" s="53"/>
      <c r="QSV42" s="53"/>
      <c r="QSW42" s="53"/>
      <c r="QSX42" s="53"/>
      <c r="QSY42" s="53"/>
      <c r="QSZ42" s="53"/>
      <c r="QTA42" s="53"/>
      <c r="QTB42" s="53"/>
      <c r="QTC42" s="53"/>
      <c r="QTD42" s="53"/>
      <c r="QTE42" s="53"/>
      <c r="QTF42" s="53"/>
      <c r="QTG42" s="53"/>
      <c r="QTH42" s="53"/>
      <c r="QTI42" s="53"/>
      <c r="QTJ42" s="53"/>
      <c r="QTK42" s="53"/>
      <c r="QTL42" s="53"/>
      <c r="QTM42" s="53"/>
      <c r="QTN42" s="53"/>
      <c r="QTO42" s="53"/>
      <c r="QTP42" s="53"/>
      <c r="QTQ42" s="53"/>
      <c r="QTR42" s="53"/>
      <c r="QTS42" s="53"/>
      <c r="QTT42" s="53"/>
      <c r="QTU42" s="53"/>
      <c r="QTV42" s="53"/>
      <c r="QTW42" s="53"/>
      <c r="QTX42" s="53"/>
      <c r="QTY42" s="53"/>
      <c r="QTZ42" s="53"/>
      <c r="QUA42" s="53"/>
      <c r="QUB42" s="53"/>
      <c r="QUC42" s="53"/>
      <c r="QUD42" s="53"/>
      <c r="QUE42" s="53"/>
      <c r="QUF42" s="53"/>
      <c r="QUG42" s="53"/>
      <c r="QUH42" s="53"/>
      <c r="QUI42" s="53"/>
      <c r="QUJ42" s="53"/>
      <c r="QUK42" s="53"/>
      <c r="QUL42" s="53"/>
      <c r="QUM42" s="53"/>
      <c r="QUN42" s="53"/>
      <c r="QUO42" s="53"/>
      <c r="QUP42" s="53"/>
      <c r="QUQ42" s="53"/>
      <c r="QUR42" s="53"/>
      <c r="QUS42" s="53"/>
      <c r="QUT42" s="53"/>
      <c r="QUU42" s="53"/>
      <c r="QUV42" s="53"/>
      <c r="QUW42" s="53"/>
      <c r="QUX42" s="53"/>
      <c r="QUY42" s="53"/>
      <c r="QUZ42" s="53"/>
      <c r="QVA42" s="53"/>
      <c r="QVB42" s="53"/>
      <c r="QVC42" s="53"/>
      <c r="QVD42" s="53"/>
      <c r="QVE42" s="53"/>
      <c r="QVF42" s="53"/>
      <c r="QVG42" s="53"/>
      <c r="QVH42" s="53"/>
      <c r="QVI42" s="53"/>
      <c r="QVJ42" s="53"/>
      <c r="QVK42" s="53"/>
      <c r="QVL42" s="53"/>
      <c r="QVM42" s="53"/>
      <c r="QVN42" s="53"/>
      <c r="QVO42" s="53"/>
      <c r="QVP42" s="53"/>
      <c r="QVQ42" s="53"/>
      <c r="QVR42" s="53"/>
      <c r="QVS42" s="53"/>
      <c r="QVT42" s="53"/>
      <c r="QVU42" s="53"/>
      <c r="QVV42" s="53"/>
      <c r="QVW42" s="53"/>
      <c r="QVX42" s="53"/>
      <c r="QVY42" s="53"/>
      <c r="QVZ42" s="53"/>
      <c r="QWA42" s="53"/>
      <c r="QWB42" s="53"/>
      <c r="QWC42" s="53"/>
      <c r="QWD42" s="53"/>
      <c r="QWE42" s="53"/>
      <c r="QWF42" s="53"/>
      <c r="QWG42" s="53"/>
      <c r="QWH42" s="53"/>
      <c r="QWI42" s="53"/>
      <c r="QWJ42" s="53"/>
      <c r="QWK42" s="53"/>
      <c r="QWL42" s="53"/>
      <c r="QWM42" s="53"/>
      <c r="QWN42" s="53"/>
      <c r="QWO42" s="53"/>
      <c r="QWP42" s="53"/>
      <c r="QWQ42" s="53"/>
      <c r="QWR42" s="53"/>
      <c r="QWS42" s="53"/>
      <c r="QWT42" s="53"/>
      <c r="QWU42" s="53"/>
      <c r="QWV42" s="53"/>
      <c r="QWW42" s="53"/>
      <c r="QWX42" s="53"/>
      <c r="QWY42" s="53"/>
      <c r="QWZ42" s="53"/>
      <c r="QXA42" s="53"/>
      <c r="QXB42" s="53"/>
      <c r="QXC42" s="53"/>
      <c r="QXD42" s="53"/>
      <c r="QXE42" s="53"/>
      <c r="QXF42" s="53"/>
      <c r="QXG42" s="53"/>
      <c r="QXH42" s="53"/>
      <c r="QXI42" s="53"/>
      <c r="QXJ42" s="53"/>
      <c r="QXK42" s="53"/>
      <c r="QXL42" s="53"/>
      <c r="QXM42" s="53"/>
      <c r="QXN42" s="53"/>
      <c r="QXO42" s="53"/>
      <c r="QXP42" s="53"/>
      <c r="QXQ42" s="53"/>
      <c r="QXR42" s="53"/>
      <c r="QXS42" s="53"/>
      <c r="QXT42" s="53"/>
      <c r="QXU42" s="53"/>
      <c r="QXV42" s="53"/>
      <c r="QXW42" s="53"/>
      <c r="QXX42" s="53"/>
      <c r="QXY42" s="53"/>
      <c r="QXZ42" s="53"/>
      <c r="QYA42" s="53"/>
      <c r="QYB42" s="53"/>
      <c r="QYC42" s="53"/>
      <c r="QYD42" s="53"/>
      <c r="QYE42" s="53"/>
      <c r="QYF42" s="53"/>
      <c r="QYG42" s="53"/>
      <c r="QYH42" s="53"/>
      <c r="QYI42" s="53"/>
      <c r="QYJ42" s="53"/>
      <c r="QYK42" s="53"/>
      <c r="QYL42" s="53"/>
      <c r="QYM42" s="53"/>
      <c r="QYN42" s="53"/>
      <c r="QYO42" s="53"/>
      <c r="QYP42" s="53"/>
      <c r="QYQ42" s="53"/>
      <c r="QYR42" s="53"/>
      <c r="QYS42" s="53"/>
      <c r="QYT42" s="53"/>
      <c r="QYU42" s="53"/>
      <c r="QYV42" s="53"/>
      <c r="QYW42" s="53"/>
      <c r="QYX42" s="53"/>
      <c r="QYY42" s="53"/>
      <c r="QYZ42" s="53"/>
      <c r="QZA42" s="53"/>
      <c r="QZB42" s="53"/>
      <c r="QZC42" s="53"/>
      <c r="QZD42" s="53"/>
      <c r="QZE42" s="53"/>
      <c r="QZF42" s="53"/>
      <c r="QZG42" s="53"/>
      <c r="QZH42" s="53"/>
      <c r="QZI42" s="53"/>
      <c r="QZJ42" s="53"/>
      <c r="QZK42" s="53"/>
      <c r="QZL42" s="53"/>
      <c r="QZM42" s="53"/>
      <c r="QZN42" s="53"/>
      <c r="QZO42" s="53"/>
      <c r="QZP42" s="53"/>
      <c r="QZQ42" s="53"/>
      <c r="QZR42" s="53"/>
      <c r="QZS42" s="53"/>
      <c r="QZT42" s="53"/>
      <c r="QZU42" s="53"/>
      <c r="QZV42" s="53"/>
      <c r="QZW42" s="53"/>
      <c r="QZX42" s="53"/>
      <c r="QZY42" s="53"/>
      <c r="QZZ42" s="53"/>
      <c r="RAA42" s="53"/>
      <c r="RAB42" s="53"/>
      <c r="RAC42" s="53"/>
      <c r="RAD42" s="53"/>
      <c r="RAE42" s="53"/>
      <c r="RAF42" s="53"/>
      <c r="RAG42" s="53"/>
      <c r="RAH42" s="53"/>
      <c r="RAI42" s="53"/>
      <c r="RAJ42" s="53"/>
      <c r="RAK42" s="53"/>
      <c r="RAL42" s="53"/>
      <c r="RAM42" s="53"/>
      <c r="RAN42" s="53"/>
      <c r="RAO42" s="53"/>
      <c r="RAP42" s="53"/>
      <c r="RAQ42" s="53"/>
      <c r="RAR42" s="53"/>
      <c r="RAS42" s="53"/>
      <c r="RAT42" s="53"/>
      <c r="RAU42" s="53"/>
      <c r="RAV42" s="53"/>
      <c r="RAW42" s="53"/>
      <c r="RAX42" s="53"/>
      <c r="RAY42" s="53"/>
      <c r="RAZ42" s="53"/>
      <c r="RBA42" s="53"/>
      <c r="RBB42" s="53"/>
      <c r="RBC42" s="53"/>
      <c r="RBD42" s="53"/>
      <c r="RBE42" s="53"/>
      <c r="RBF42" s="53"/>
      <c r="RBG42" s="53"/>
      <c r="RBH42" s="53"/>
      <c r="RBI42" s="53"/>
      <c r="RBJ42" s="53"/>
      <c r="RBK42" s="53"/>
      <c r="RBL42" s="53"/>
      <c r="RBM42" s="53"/>
      <c r="RBN42" s="53"/>
      <c r="RBO42" s="53"/>
      <c r="RBP42" s="53"/>
      <c r="RBQ42" s="53"/>
      <c r="RBR42" s="53"/>
      <c r="RBS42" s="53"/>
      <c r="RBT42" s="53"/>
      <c r="RBU42" s="53"/>
      <c r="RBV42" s="53"/>
      <c r="RBW42" s="53"/>
      <c r="RBX42" s="53"/>
      <c r="RBY42" s="53"/>
      <c r="RBZ42" s="53"/>
      <c r="RCA42" s="53"/>
      <c r="RCB42" s="53"/>
      <c r="RCC42" s="53"/>
      <c r="RCD42" s="53"/>
      <c r="RCE42" s="53"/>
      <c r="RCF42" s="53"/>
      <c r="RCG42" s="53"/>
      <c r="RCH42" s="53"/>
      <c r="RCI42" s="53"/>
      <c r="RCJ42" s="53"/>
      <c r="RCK42" s="53"/>
      <c r="RCL42" s="53"/>
      <c r="RCM42" s="53"/>
      <c r="RCN42" s="53"/>
      <c r="RCO42" s="53"/>
      <c r="RCP42" s="53"/>
      <c r="RCQ42" s="53"/>
      <c r="RCR42" s="53"/>
      <c r="RCS42" s="53"/>
      <c r="RCT42" s="53"/>
      <c r="RCU42" s="53"/>
      <c r="RCV42" s="53"/>
      <c r="RCW42" s="53"/>
      <c r="RCX42" s="53"/>
      <c r="RCY42" s="53"/>
      <c r="RCZ42" s="53"/>
      <c r="RDA42" s="53"/>
      <c r="RDB42" s="53"/>
      <c r="RDC42" s="53"/>
      <c r="RDD42" s="53"/>
      <c r="RDE42" s="53"/>
      <c r="RDF42" s="53"/>
      <c r="RDG42" s="53"/>
      <c r="RDH42" s="53"/>
      <c r="RDI42" s="53"/>
      <c r="RDJ42" s="53"/>
      <c r="RDK42" s="53"/>
      <c r="RDL42" s="53"/>
      <c r="RDM42" s="53"/>
      <c r="RDN42" s="53"/>
      <c r="RDO42" s="53"/>
      <c r="RDP42" s="53"/>
      <c r="RDQ42" s="53"/>
      <c r="RDR42" s="53"/>
      <c r="RDS42" s="53"/>
      <c r="RDT42" s="53"/>
      <c r="RDU42" s="53"/>
      <c r="RDV42" s="53"/>
      <c r="RDW42" s="53"/>
      <c r="RDX42" s="53"/>
      <c r="RDY42" s="53"/>
      <c r="RDZ42" s="53"/>
      <c r="REA42" s="53"/>
      <c r="REB42" s="53"/>
      <c r="REC42" s="53"/>
      <c r="RED42" s="53"/>
      <c r="REE42" s="53"/>
      <c r="REF42" s="53"/>
      <c r="REG42" s="53"/>
      <c r="REH42" s="53"/>
      <c r="REI42" s="53"/>
      <c r="REJ42" s="53"/>
      <c r="REK42" s="53"/>
      <c r="REL42" s="53"/>
      <c r="REM42" s="53"/>
      <c r="REN42" s="53"/>
      <c r="REO42" s="53"/>
      <c r="REP42" s="53"/>
      <c r="REQ42" s="53"/>
      <c r="RER42" s="53"/>
      <c r="RES42" s="53"/>
      <c r="RET42" s="53"/>
      <c r="REU42" s="53"/>
      <c r="REV42" s="53"/>
      <c r="REW42" s="53"/>
      <c r="REX42" s="53"/>
      <c r="REY42" s="53"/>
      <c r="REZ42" s="53"/>
      <c r="RFA42" s="53"/>
      <c r="RFB42" s="53"/>
      <c r="RFC42" s="53"/>
      <c r="RFD42" s="53"/>
      <c r="RFE42" s="53"/>
      <c r="RFF42" s="53"/>
      <c r="RFG42" s="53"/>
      <c r="RFH42" s="53"/>
      <c r="RFI42" s="53"/>
      <c r="RFJ42" s="53"/>
      <c r="RFK42" s="53"/>
      <c r="RFL42" s="53"/>
      <c r="RFM42" s="53"/>
      <c r="RFN42" s="53"/>
      <c r="RFO42" s="53"/>
      <c r="RFP42" s="53"/>
      <c r="RFQ42" s="53"/>
      <c r="RFR42" s="53"/>
      <c r="RFS42" s="53"/>
      <c r="RFT42" s="53"/>
      <c r="RFU42" s="53"/>
      <c r="RFV42" s="53"/>
      <c r="RFW42" s="53"/>
      <c r="RFX42" s="53"/>
      <c r="RFY42" s="53"/>
      <c r="RFZ42" s="53"/>
      <c r="RGA42" s="53"/>
      <c r="RGB42" s="53"/>
      <c r="RGC42" s="53"/>
      <c r="RGD42" s="53"/>
      <c r="RGE42" s="53"/>
      <c r="RGF42" s="53"/>
      <c r="RGG42" s="53"/>
      <c r="RGH42" s="53"/>
      <c r="RGI42" s="53"/>
      <c r="RGJ42" s="53"/>
      <c r="RGK42" s="53"/>
      <c r="RGL42" s="53"/>
      <c r="RGM42" s="53"/>
      <c r="RGN42" s="53"/>
      <c r="RGO42" s="53"/>
      <c r="RGP42" s="53"/>
      <c r="RGQ42" s="53"/>
      <c r="RGR42" s="53"/>
      <c r="RGS42" s="53"/>
      <c r="RGT42" s="53"/>
      <c r="RGU42" s="53"/>
      <c r="RGV42" s="53"/>
      <c r="RGW42" s="53"/>
      <c r="RGX42" s="53"/>
      <c r="RGY42" s="53"/>
      <c r="RGZ42" s="53"/>
      <c r="RHA42" s="53"/>
      <c r="RHB42" s="53"/>
      <c r="RHC42" s="53"/>
      <c r="RHD42" s="53"/>
      <c r="RHE42" s="53"/>
      <c r="RHF42" s="53"/>
      <c r="RHG42" s="53"/>
      <c r="RHH42" s="53"/>
      <c r="RHI42" s="53"/>
      <c r="RHJ42" s="53"/>
      <c r="RHK42" s="53"/>
      <c r="RHL42" s="53"/>
      <c r="RHM42" s="53"/>
      <c r="RHN42" s="53"/>
      <c r="RHO42" s="53"/>
      <c r="RHP42" s="53"/>
      <c r="RHQ42" s="53"/>
      <c r="RHR42" s="53"/>
      <c r="RHS42" s="53"/>
      <c r="RHT42" s="53"/>
      <c r="RHU42" s="53"/>
      <c r="RHV42" s="53"/>
      <c r="RHW42" s="53"/>
      <c r="RHX42" s="53"/>
      <c r="RHY42" s="53"/>
      <c r="RHZ42" s="53"/>
      <c r="RIA42" s="53"/>
      <c r="RIB42" s="53"/>
      <c r="RIC42" s="53"/>
      <c r="RID42" s="53"/>
      <c r="RIE42" s="53"/>
      <c r="RIF42" s="53"/>
      <c r="RIG42" s="53"/>
      <c r="RIH42" s="53"/>
      <c r="RII42" s="53"/>
      <c r="RIJ42" s="53"/>
      <c r="RIK42" s="53"/>
      <c r="RIL42" s="53"/>
      <c r="RIM42" s="53"/>
      <c r="RIN42" s="53"/>
      <c r="RIO42" s="53"/>
      <c r="RIP42" s="53"/>
      <c r="RIQ42" s="53"/>
      <c r="RIR42" s="53"/>
      <c r="RIS42" s="53"/>
      <c r="RIT42" s="53"/>
      <c r="RIU42" s="53"/>
      <c r="RIV42" s="53"/>
      <c r="RIW42" s="53"/>
      <c r="RIX42" s="53"/>
      <c r="RIY42" s="53"/>
      <c r="RIZ42" s="53"/>
      <c r="RJA42" s="53"/>
      <c r="RJB42" s="53"/>
      <c r="RJC42" s="53"/>
      <c r="RJD42" s="53"/>
      <c r="RJE42" s="53"/>
      <c r="RJF42" s="53"/>
      <c r="RJG42" s="53"/>
      <c r="RJH42" s="53"/>
      <c r="RJI42" s="53"/>
      <c r="RJJ42" s="53"/>
      <c r="RJK42" s="53"/>
      <c r="RJL42" s="53"/>
      <c r="RJM42" s="53"/>
      <c r="RJN42" s="53"/>
      <c r="RJO42" s="53"/>
      <c r="RJP42" s="53"/>
      <c r="RJQ42" s="53"/>
      <c r="RJR42" s="53"/>
      <c r="RJS42" s="53"/>
      <c r="RJT42" s="53"/>
      <c r="RJU42" s="53"/>
      <c r="RJV42" s="53"/>
      <c r="RJW42" s="53"/>
      <c r="RJX42" s="53"/>
      <c r="RJY42" s="53"/>
      <c r="RJZ42" s="53"/>
      <c r="RKA42" s="53"/>
      <c r="RKB42" s="53"/>
      <c r="RKC42" s="53"/>
      <c r="RKD42" s="53"/>
      <c r="RKE42" s="53"/>
      <c r="RKF42" s="53"/>
      <c r="RKG42" s="53"/>
      <c r="RKH42" s="53"/>
      <c r="RKI42" s="53"/>
      <c r="RKJ42" s="53"/>
      <c r="RKK42" s="53"/>
      <c r="RKL42" s="53"/>
      <c r="RKM42" s="53"/>
      <c r="RKN42" s="53"/>
      <c r="RKO42" s="53"/>
      <c r="RKP42" s="53"/>
      <c r="RKQ42" s="53"/>
      <c r="RKR42" s="53"/>
      <c r="RKS42" s="53"/>
      <c r="RKT42" s="53"/>
      <c r="RKU42" s="53"/>
      <c r="RKV42" s="53"/>
      <c r="RKW42" s="53"/>
      <c r="RKX42" s="53"/>
      <c r="RKY42" s="53"/>
      <c r="RKZ42" s="53"/>
      <c r="RLA42" s="53"/>
      <c r="RLB42" s="53"/>
      <c r="RLC42" s="53"/>
      <c r="RLD42" s="53"/>
      <c r="RLE42" s="53"/>
      <c r="RLF42" s="53"/>
      <c r="RLG42" s="53"/>
      <c r="RLH42" s="53"/>
      <c r="RLI42" s="53"/>
      <c r="RLJ42" s="53"/>
      <c r="RLK42" s="53"/>
      <c r="RLL42" s="53"/>
      <c r="RLM42" s="53"/>
      <c r="RLN42" s="53"/>
      <c r="RLO42" s="53"/>
      <c r="RLP42" s="53"/>
      <c r="RLQ42" s="53"/>
      <c r="RLR42" s="53"/>
      <c r="RLS42" s="53"/>
      <c r="RLT42" s="53"/>
      <c r="RLU42" s="53"/>
      <c r="RLV42" s="53"/>
      <c r="RLW42" s="53"/>
      <c r="RLX42" s="53"/>
      <c r="RLY42" s="53"/>
      <c r="RLZ42" s="53"/>
      <c r="RMA42" s="53"/>
      <c r="RMB42" s="53"/>
      <c r="RMC42" s="53"/>
      <c r="RMD42" s="53"/>
      <c r="RME42" s="53"/>
      <c r="RMF42" s="53"/>
      <c r="RMG42" s="53"/>
      <c r="RMH42" s="53"/>
      <c r="RMI42" s="53"/>
      <c r="RMJ42" s="53"/>
      <c r="RMK42" s="53"/>
      <c r="RML42" s="53"/>
      <c r="RMM42" s="53"/>
      <c r="RMN42" s="53"/>
      <c r="RMO42" s="53"/>
      <c r="RMP42" s="53"/>
      <c r="RMQ42" s="53"/>
      <c r="RMR42" s="53"/>
      <c r="RMS42" s="53"/>
      <c r="RMT42" s="53"/>
      <c r="RMU42" s="53"/>
      <c r="RMV42" s="53"/>
      <c r="RMW42" s="53"/>
      <c r="RMX42" s="53"/>
      <c r="RMY42" s="53"/>
      <c r="RMZ42" s="53"/>
      <c r="RNA42" s="53"/>
      <c r="RNB42" s="53"/>
      <c r="RNC42" s="53"/>
      <c r="RND42" s="53"/>
      <c r="RNE42" s="53"/>
      <c r="RNF42" s="53"/>
      <c r="RNG42" s="53"/>
      <c r="RNH42" s="53"/>
      <c r="RNI42" s="53"/>
      <c r="RNJ42" s="53"/>
      <c r="RNK42" s="53"/>
      <c r="RNL42" s="53"/>
      <c r="RNM42" s="53"/>
      <c r="RNN42" s="53"/>
      <c r="RNO42" s="53"/>
      <c r="RNP42" s="53"/>
      <c r="RNQ42" s="53"/>
      <c r="RNR42" s="53"/>
      <c r="RNS42" s="53"/>
      <c r="RNT42" s="53"/>
      <c r="RNU42" s="53"/>
      <c r="RNV42" s="53"/>
      <c r="RNW42" s="53"/>
      <c r="RNX42" s="53"/>
      <c r="RNY42" s="53"/>
      <c r="RNZ42" s="53"/>
      <c r="ROA42" s="53"/>
      <c r="ROB42" s="53"/>
      <c r="ROC42" s="53"/>
      <c r="ROD42" s="53"/>
      <c r="ROE42" s="53"/>
      <c r="ROF42" s="53"/>
      <c r="ROG42" s="53"/>
      <c r="ROH42" s="53"/>
      <c r="ROI42" s="53"/>
      <c r="ROJ42" s="53"/>
      <c r="ROK42" s="53"/>
      <c r="ROL42" s="53"/>
      <c r="ROM42" s="53"/>
      <c r="RON42" s="53"/>
      <c r="ROO42" s="53"/>
      <c r="ROP42" s="53"/>
      <c r="ROQ42" s="53"/>
      <c r="ROR42" s="53"/>
      <c r="ROS42" s="53"/>
      <c r="ROT42" s="53"/>
      <c r="ROU42" s="53"/>
      <c r="ROV42" s="53"/>
      <c r="ROW42" s="53"/>
      <c r="ROX42" s="53"/>
      <c r="ROY42" s="53"/>
      <c r="ROZ42" s="53"/>
      <c r="RPA42" s="53"/>
      <c r="RPB42" s="53"/>
      <c r="RPC42" s="53"/>
      <c r="RPD42" s="53"/>
      <c r="RPE42" s="53"/>
      <c r="RPF42" s="53"/>
      <c r="RPG42" s="53"/>
      <c r="RPH42" s="53"/>
      <c r="RPI42" s="53"/>
      <c r="RPJ42" s="53"/>
      <c r="RPK42" s="53"/>
      <c r="RPL42" s="53"/>
      <c r="RPM42" s="53"/>
      <c r="RPN42" s="53"/>
      <c r="RPO42" s="53"/>
      <c r="RPP42" s="53"/>
      <c r="RPQ42" s="53"/>
      <c r="RPR42" s="53"/>
      <c r="RPS42" s="53"/>
      <c r="RPT42" s="53"/>
      <c r="RPU42" s="53"/>
      <c r="RPV42" s="53"/>
      <c r="RPW42" s="53"/>
      <c r="RPX42" s="53"/>
      <c r="RPY42" s="53"/>
      <c r="RPZ42" s="53"/>
      <c r="RQA42" s="53"/>
      <c r="RQB42" s="53"/>
      <c r="RQC42" s="53"/>
      <c r="RQD42" s="53"/>
      <c r="RQE42" s="53"/>
      <c r="RQF42" s="53"/>
      <c r="RQG42" s="53"/>
      <c r="RQH42" s="53"/>
      <c r="RQI42" s="53"/>
      <c r="RQJ42" s="53"/>
      <c r="RQK42" s="53"/>
      <c r="RQL42" s="53"/>
      <c r="RQM42" s="53"/>
      <c r="RQN42" s="53"/>
      <c r="RQO42" s="53"/>
      <c r="RQP42" s="53"/>
      <c r="RQQ42" s="53"/>
      <c r="RQR42" s="53"/>
      <c r="RQS42" s="53"/>
      <c r="RQT42" s="53"/>
      <c r="RQU42" s="53"/>
      <c r="RQV42" s="53"/>
      <c r="RQW42" s="53"/>
      <c r="RQX42" s="53"/>
      <c r="RQY42" s="53"/>
      <c r="RQZ42" s="53"/>
      <c r="RRA42" s="53"/>
      <c r="RRB42" s="53"/>
      <c r="RRC42" s="53"/>
      <c r="RRD42" s="53"/>
      <c r="RRE42" s="53"/>
      <c r="RRF42" s="53"/>
      <c r="RRG42" s="53"/>
      <c r="RRH42" s="53"/>
      <c r="RRI42" s="53"/>
      <c r="RRJ42" s="53"/>
      <c r="RRK42" s="53"/>
      <c r="RRL42" s="53"/>
      <c r="RRM42" s="53"/>
      <c r="RRN42" s="53"/>
      <c r="RRO42" s="53"/>
      <c r="RRP42" s="53"/>
      <c r="RRQ42" s="53"/>
      <c r="RRR42" s="53"/>
      <c r="RRS42" s="53"/>
      <c r="RRT42" s="53"/>
      <c r="RRU42" s="53"/>
      <c r="RRV42" s="53"/>
      <c r="RRW42" s="53"/>
      <c r="RRX42" s="53"/>
      <c r="RRY42" s="53"/>
      <c r="RRZ42" s="53"/>
      <c r="RSA42" s="53"/>
      <c r="RSB42" s="53"/>
      <c r="RSC42" s="53"/>
      <c r="RSD42" s="53"/>
      <c r="RSE42" s="53"/>
      <c r="RSF42" s="53"/>
      <c r="RSG42" s="53"/>
      <c r="RSH42" s="53"/>
      <c r="RSI42" s="53"/>
      <c r="RSJ42" s="53"/>
      <c r="RSK42" s="53"/>
      <c r="RSL42" s="53"/>
      <c r="RSM42" s="53"/>
      <c r="RSN42" s="53"/>
      <c r="RSO42" s="53"/>
      <c r="RSP42" s="53"/>
      <c r="RSQ42" s="53"/>
      <c r="RSR42" s="53"/>
      <c r="RSS42" s="53"/>
      <c r="RST42" s="53"/>
      <c r="RSU42" s="53"/>
      <c r="RSV42" s="53"/>
      <c r="RSW42" s="53"/>
      <c r="RSX42" s="53"/>
      <c r="RSY42" s="53"/>
      <c r="RSZ42" s="53"/>
      <c r="RTA42" s="53"/>
      <c r="RTB42" s="53"/>
      <c r="RTC42" s="53"/>
      <c r="RTD42" s="53"/>
      <c r="RTE42" s="53"/>
      <c r="RTF42" s="53"/>
      <c r="RTG42" s="53"/>
      <c r="RTH42" s="53"/>
      <c r="RTI42" s="53"/>
      <c r="RTJ42" s="53"/>
      <c r="RTK42" s="53"/>
      <c r="RTL42" s="53"/>
      <c r="RTM42" s="53"/>
      <c r="RTN42" s="53"/>
      <c r="RTO42" s="53"/>
      <c r="RTP42" s="53"/>
      <c r="RTQ42" s="53"/>
      <c r="RTR42" s="53"/>
      <c r="RTS42" s="53"/>
      <c r="RTT42" s="53"/>
      <c r="RTU42" s="53"/>
      <c r="RTV42" s="53"/>
      <c r="RTW42" s="53"/>
      <c r="RTX42" s="53"/>
      <c r="RTY42" s="53"/>
      <c r="RTZ42" s="53"/>
      <c r="RUA42" s="53"/>
      <c r="RUB42" s="53"/>
      <c r="RUC42" s="53"/>
      <c r="RUD42" s="53"/>
      <c r="RUE42" s="53"/>
      <c r="RUF42" s="53"/>
      <c r="RUG42" s="53"/>
      <c r="RUH42" s="53"/>
      <c r="RUI42" s="53"/>
      <c r="RUJ42" s="53"/>
      <c r="RUK42" s="53"/>
      <c r="RUL42" s="53"/>
      <c r="RUM42" s="53"/>
      <c r="RUN42" s="53"/>
      <c r="RUO42" s="53"/>
      <c r="RUP42" s="53"/>
      <c r="RUQ42" s="53"/>
      <c r="RUR42" s="53"/>
      <c r="RUS42" s="53"/>
      <c r="RUT42" s="53"/>
      <c r="RUU42" s="53"/>
      <c r="RUV42" s="53"/>
      <c r="RUW42" s="53"/>
      <c r="RUX42" s="53"/>
      <c r="RUY42" s="53"/>
      <c r="RUZ42" s="53"/>
      <c r="RVA42" s="53"/>
      <c r="RVB42" s="53"/>
      <c r="RVC42" s="53"/>
      <c r="RVD42" s="53"/>
      <c r="RVE42" s="53"/>
      <c r="RVF42" s="53"/>
      <c r="RVG42" s="53"/>
      <c r="RVH42" s="53"/>
      <c r="RVI42" s="53"/>
      <c r="RVJ42" s="53"/>
      <c r="RVK42" s="53"/>
      <c r="RVL42" s="53"/>
      <c r="RVM42" s="53"/>
      <c r="RVN42" s="53"/>
      <c r="RVO42" s="53"/>
      <c r="RVP42" s="53"/>
      <c r="RVQ42" s="53"/>
      <c r="RVR42" s="53"/>
      <c r="RVS42" s="53"/>
      <c r="RVT42" s="53"/>
      <c r="RVU42" s="53"/>
      <c r="RVV42" s="53"/>
      <c r="RVW42" s="53"/>
      <c r="RVX42" s="53"/>
      <c r="RVY42" s="53"/>
      <c r="RVZ42" s="53"/>
      <c r="RWA42" s="53"/>
      <c r="RWB42" s="53"/>
      <c r="RWC42" s="53"/>
      <c r="RWD42" s="53"/>
      <c r="RWE42" s="53"/>
      <c r="RWF42" s="53"/>
      <c r="RWG42" s="53"/>
      <c r="RWH42" s="53"/>
      <c r="RWI42" s="53"/>
      <c r="RWJ42" s="53"/>
      <c r="RWK42" s="53"/>
      <c r="RWL42" s="53"/>
      <c r="RWM42" s="53"/>
      <c r="RWN42" s="53"/>
      <c r="RWO42" s="53"/>
      <c r="RWP42" s="53"/>
      <c r="RWQ42" s="53"/>
      <c r="RWR42" s="53"/>
      <c r="RWS42" s="53"/>
      <c r="RWT42" s="53"/>
      <c r="RWU42" s="53"/>
      <c r="RWV42" s="53"/>
      <c r="RWW42" s="53"/>
      <c r="RWX42" s="53"/>
      <c r="RWY42" s="53"/>
      <c r="RWZ42" s="53"/>
      <c r="RXA42" s="53"/>
      <c r="RXB42" s="53"/>
      <c r="RXC42" s="53"/>
      <c r="RXD42" s="53"/>
      <c r="RXE42" s="53"/>
      <c r="RXF42" s="53"/>
      <c r="RXG42" s="53"/>
      <c r="RXH42" s="53"/>
      <c r="RXI42" s="53"/>
      <c r="RXJ42" s="53"/>
      <c r="RXK42" s="53"/>
      <c r="RXL42" s="53"/>
      <c r="RXM42" s="53"/>
      <c r="RXN42" s="53"/>
      <c r="RXO42" s="53"/>
      <c r="RXP42" s="53"/>
      <c r="RXQ42" s="53"/>
      <c r="RXR42" s="53"/>
      <c r="RXS42" s="53"/>
      <c r="RXT42" s="53"/>
      <c r="RXU42" s="53"/>
      <c r="RXV42" s="53"/>
      <c r="RXW42" s="53"/>
      <c r="RXX42" s="53"/>
      <c r="RXY42" s="53"/>
      <c r="RXZ42" s="53"/>
      <c r="RYA42" s="53"/>
      <c r="RYB42" s="53"/>
      <c r="RYC42" s="53"/>
      <c r="RYD42" s="53"/>
      <c r="RYE42" s="53"/>
      <c r="RYF42" s="53"/>
      <c r="RYG42" s="53"/>
      <c r="RYH42" s="53"/>
      <c r="RYI42" s="53"/>
      <c r="RYJ42" s="53"/>
      <c r="RYK42" s="53"/>
      <c r="RYL42" s="53"/>
      <c r="RYM42" s="53"/>
      <c r="RYN42" s="53"/>
      <c r="RYO42" s="53"/>
      <c r="RYP42" s="53"/>
      <c r="RYQ42" s="53"/>
      <c r="RYR42" s="53"/>
      <c r="RYS42" s="53"/>
      <c r="RYT42" s="53"/>
      <c r="RYU42" s="53"/>
      <c r="RYV42" s="53"/>
      <c r="RYW42" s="53"/>
      <c r="RYX42" s="53"/>
      <c r="RYY42" s="53"/>
      <c r="RYZ42" s="53"/>
      <c r="RZA42" s="53"/>
      <c r="RZB42" s="53"/>
      <c r="RZC42" s="53"/>
      <c r="RZD42" s="53"/>
      <c r="RZE42" s="53"/>
      <c r="RZF42" s="53"/>
      <c r="RZG42" s="53"/>
      <c r="RZH42" s="53"/>
      <c r="RZI42" s="53"/>
      <c r="RZJ42" s="53"/>
      <c r="RZK42" s="53"/>
      <c r="RZL42" s="53"/>
      <c r="RZM42" s="53"/>
      <c r="RZN42" s="53"/>
      <c r="RZO42" s="53"/>
      <c r="RZP42" s="53"/>
      <c r="RZQ42" s="53"/>
      <c r="RZR42" s="53"/>
      <c r="RZS42" s="53"/>
      <c r="RZT42" s="53"/>
      <c r="RZU42" s="53"/>
      <c r="RZV42" s="53"/>
      <c r="RZW42" s="53"/>
      <c r="RZX42" s="53"/>
      <c r="RZY42" s="53"/>
      <c r="RZZ42" s="53"/>
      <c r="SAA42" s="53"/>
      <c r="SAB42" s="53"/>
      <c r="SAC42" s="53"/>
      <c r="SAD42" s="53"/>
      <c r="SAE42" s="53"/>
      <c r="SAF42" s="53"/>
      <c r="SAG42" s="53"/>
      <c r="SAH42" s="53"/>
      <c r="SAI42" s="53"/>
      <c r="SAJ42" s="53"/>
      <c r="SAK42" s="53"/>
      <c r="SAL42" s="53"/>
      <c r="SAM42" s="53"/>
      <c r="SAN42" s="53"/>
      <c r="SAO42" s="53"/>
      <c r="SAP42" s="53"/>
      <c r="SAQ42" s="53"/>
      <c r="SAR42" s="53"/>
      <c r="SAS42" s="53"/>
      <c r="SAT42" s="53"/>
      <c r="SAU42" s="53"/>
      <c r="SAV42" s="53"/>
      <c r="SAW42" s="53"/>
      <c r="SAX42" s="53"/>
      <c r="SAY42" s="53"/>
      <c r="SAZ42" s="53"/>
      <c r="SBA42" s="53"/>
      <c r="SBB42" s="53"/>
      <c r="SBC42" s="53"/>
      <c r="SBD42" s="53"/>
      <c r="SBE42" s="53"/>
      <c r="SBF42" s="53"/>
      <c r="SBG42" s="53"/>
      <c r="SBH42" s="53"/>
      <c r="SBI42" s="53"/>
      <c r="SBJ42" s="53"/>
      <c r="SBK42" s="53"/>
      <c r="SBL42" s="53"/>
      <c r="SBM42" s="53"/>
      <c r="SBN42" s="53"/>
      <c r="SBO42" s="53"/>
      <c r="SBP42" s="53"/>
      <c r="SBQ42" s="53"/>
      <c r="SBR42" s="53"/>
      <c r="SBS42" s="53"/>
      <c r="SBT42" s="53"/>
      <c r="SBU42" s="53"/>
      <c r="SBV42" s="53"/>
      <c r="SBW42" s="53"/>
      <c r="SBX42" s="53"/>
      <c r="SBY42" s="53"/>
      <c r="SBZ42" s="53"/>
      <c r="SCA42" s="53"/>
      <c r="SCB42" s="53"/>
      <c r="SCC42" s="53"/>
      <c r="SCD42" s="53"/>
      <c r="SCE42" s="53"/>
      <c r="SCF42" s="53"/>
      <c r="SCG42" s="53"/>
      <c r="SCH42" s="53"/>
      <c r="SCI42" s="53"/>
      <c r="SCJ42" s="53"/>
      <c r="SCK42" s="53"/>
      <c r="SCL42" s="53"/>
      <c r="SCM42" s="53"/>
      <c r="SCN42" s="53"/>
      <c r="SCO42" s="53"/>
      <c r="SCP42" s="53"/>
      <c r="SCQ42" s="53"/>
      <c r="SCR42" s="53"/>
      <c r="SCS42" s="53"/>
      <c r="SCT42" s="53"/>
      <c r="SCU42" s="53"/>
      <c r="SCV42" s="53"/>
      <c r="SCW42" s="53"/>
      <c r="SCX42" s="53"/>
      <c r="SCY42" s="53"/>
      <c r="SCZ42" s="53"/>
      <c r="SDA42" s="53"/>
      <c r="SDB42" s="53"/>
      <c r="SDC42" s="53"/>
      <c r="SDD42" s="53"/>
      <c r="SDE42" s="53"/>
      <c r="SDF42" s="53"/>
      <c r="SDG42" s="53"/>
      <c r="SDH42" s="53"/>
      <c r="SDI42" s="53"/>
      <c r="SDJ42" s="53"/>
      <c r="SDK42" s="53"/>
      <c r="SDL42" s="53"/>
      <c r="SDM42" s="53"/>
      <c r="SDN42" s="53"/>
      <c r="SDO42" s="53"/>
      <c r="SDP42" s="53"/>
      <c r="SDQ42" s="53"/>
      <c r="SDR42" s="53"/>
      <c r="SDS42" s="53"/>
      <c r="SDT42" s="53"/>
      <c r="SDU42" s="53"/>
      <c r="SDV42" s="53"/>
      <c r="SDW42" s="53"/>
      <c r="SDX42" s="53"/>
      <c r="SDY42" s="53"/>
      <c r="SDZ42" s="53"/>
      <c r="SEA42" s="53"/>
      <c r="SEB42" s="53"/>
      <c r="SEC42" s="53"/>
      <c r="SED42" s="53"/>
      <c r="SEE42" s="53"/>
      <c r="SEF42" s="53"/>
      <c r="SEG42" s="53"/>
      <c r="SEH42" s="53"/>
      <c r="SEI42" s="53"/>
      <c r="SEJ42" s="53"/>
      <c r="SEK42" s="53"/>
      <c r="SEL42" s="53"/>
      <c r="SEM42" s="53"/>
      <c r="SEN42" s="53"/>
      <c r="SEO42" s="53"/>
      <c r="SEP42" s="53"/>
      <c r="SEQ42" s="53"/>
      <c r="SER42" s="53"/>
      <c r="SES42" s="53"/>
      <c r="SET42" s="53"/>
      <c r="SEU42" s="53"/>
      <c r="SEV42" s="53"/>
      <c r="SEW42" s="53"/>
      <c r="SEX42" s="53"/>
      <c r="SEY42" s="53"/>
      <c r="SEZ42" s="53"/>
      <c r="SFA42" s="53"/>
      <c r="SFB42" s="53"/>
      <c r="SFC42" s="53"/>
      <c r="SFD42" s="53"/>
      <c r="SFE42" s="53"/>
      <c r="SFF42" s="53"/>
      <c r="SFG42" s="53"/>
      <c r="SFH42" s="53"/>
      <c r="SFI42" s="53"/>
      <c r="SFJ42" s="53"/>
      <c r="SFK42" s="53"/>
      <c r="SFL42" s="53"/>
      <c r="SFM42" s="53"/>
      <c r="SFN42" s="53"/>
      <c r="SFO42" s="53"/>
      <c r="SFP42" s="53"/>
      <c r="SFQ42" s="53"/>
      <c r="SFR42" s="53"/>
      <c r="SFS42" s="53"/>
      <c r="SFT42" s="53"/>
      <c r="SFU42" s="53"/>
      <c r="SFV42" s="53"/>
      <c r="SFW42" s="53"/>
      <c r="SFX42" s="53"/>
      <c r="SFY42" s="53"/>
      <c r="SFZ42" s="53"/>
      <c r="SGA42" s="53"/>
      <c r="SGB42" s="53"/>
      <c r="SGC42" s="53"/>
      <c r="SGD42" s="53"/>
      <c r="SGE42" s="53"/>
      <c r="SGF42" s="53"/>
      <c r="SGG42" s="53"/>
      <c r="SGH42" s="53"/>
      <c r="SGI42" s="53"/>
      <c r="SGJ42" s="53"/>
      <c r="SGK42" s="53"/>
      <c r="SGL42" s="53"/>
      <c r="SGM42" s="53"/>
      <c r="SGN42" s="53"/>
      <c r="SGO42" s="53"/>
      <c r="SGP42" s="53"/>
      <c r="SGQ42" s="53"/>
      <c r="SGR42" s="53"/>
      <c r="SGS42" s="53"/>
      <c r="SGT42" s="53"/>
      <c r="SGU42" s="53"/>
      <c r="SGV42" s="53"/>
      <c r="SGW42" s="53"/>
      <c r="SGX42" s="53"/>
      <c r="SGY42" s="53"/>
      <c r="SGZ42" s="53"/>
      <c r="SHA42" s="53"/>
      <c r="SHB42" s="53"/>
      <c r="SHC42" s="53"/>
      <c r="SHD42" s="53"/>
      <c r="SHE42" s="53"/>
      <c r="SHF42" s="53"/>
      <c r="SHG42" s="53"/>
      <c r="SHH42" s="53"/>
      <c r="SHI42" s="53"/>
      <c r="SHJ42" s="53"/>
      <c r="SHK42" s="53"/>
      <c r="SHL42" s="53"/>
      <c r="SHM42" s="53"/>
      <c r="SHN42" s="53"/>
      <c r="SHO42" s="53"/>
      <c r="SHP42" s="53"/>
      <c r="SHQ42" s="53"/>
      <c r="SHR42" s="53"/>
      <c r="SHS42" s="53"/>
      <c r="SHT42" s="53"/>
      <c r="SHU42" s="53"/>
      <c r="SHV42" s="53"/>
      <c r="SHW42" s="53"/>
      <c r="SHX42" s="53"/>
      <c r="SHY42" s="53"/>
      <c r="SHZ42" s="53"/>
      <c r="SIA42" s="53"/>
      <c r="SIB42" s="53"/>
      <c r="SIC42" s="53"/>
      <c r="SID42" s="53"/>
      <c r="SIE42" s="53"/>
      <c r="SIF42" s="53"/>
      <c r="SIG42" s="53"/>
      <c r="SIH42" s="53"/>
      <c r="SII42" s="53"/>
      <c r="SIJ42" s="53"/>
      <c r="SIK42" s="53"/>
      <c r="SIL42" s="53"/>
      <c r="SIM42" s="53"/>
      <c r="SIN42" s="53"/>
      <c r="SIO42" s="53"/>
      <c r="SIP42" s="53"/>
      <c r="SIQ42" s="53"/>
      <c r="SIR42" s="53"/>
      <c r="SIS42" s="53"/>
      <c r="SIT42" s="53"/>
      <c r="SIU42" s="53"/>
      <c r="SIV42" s="53"/>
      <c r="SIW42" s="53"/>
      <c r="SIX42" s="53"/>
      <c r="SIY42" s="53"/>
      <c r="SIZ42" s="53"/>
      <c r="SJA42" s="53"/>
      <c r="SJB42" s="53"/>
      <c r="SJC42" s="53"/>
      <c r="SJD42" s="53"/>
      <c r="SJE42" s="53"/>
      <c r="SJF42" s="53"/>
      <c r="SJG42" s="53"/>
      <c r="SJH42" s="53"/>
      <c r="SJI42" s="53"/>
      <c r="SJJ42" s="53"/>
      <c r="SJK42" s="53"/>
      <c r="SJL42" s="53"/>
      <c r="SJM42" s="53"/>
      <c r="SJN42" s="53"/>
      <c r="SJO42" s="53"/>
      <c r="SJP42" s="53"/>
      <c r="SJQ42" s="53"/>
      <c r="SJR42" s="53"/>
      <c r="SJS42" s="53"/>
      <c r="SJT42" s="53"/>
      <c r="SJU42" s="53"/>
      <c r="SJV42" s="53"/>
      <c r="SJW42" s="53"/>
      <c r="SJX42" s="53"/>
      <c r="SJY42" s="53"/>
      <c r="SJZ42" s="53"/>
      <c r="SKA42" s="53"/>
      <c r="SKB42" s="53"/>
      <c r="SKC42" s="53"/>
      <c r="SKD42" s="53"/>
      <c r="SKE42" s="53"/>
      <c r="SKF42" s="53"/>
      <c r="SKG42" s="53"/>
      <c r="SKH42" s="53"/>
      <c r="SKI42" s="53"/>
      <c r="SKJ42" s="53"/>
      <c r="SKK42" s="53"/>
      <c r="SKL42" s="53"/>
      <c r="SKM42" s="53"/>
      <c r="SKN42" s="53"/>
      <c r="SKO42" s="53"/>
      <c r="SKP42" s="53"/>
      <c r="SKQ42" s="53"/>
      <c r="SKR42" s="53"/>
      <c r="SKS42" s="53"/>
      <c r="SKT42" s="53"/>
      <c r="SKU42" s="53"/>
      <c r="SKV42" s="53"/>
      <c r="SKW42" s="53"/>
      <c r="SKX42" s="53"/>
      <c r="SKY42" s="53"/>
      <c r="SKZ42" s="53"/>
      <c r="SLA42" s="53"/>
      <c r="SLB42" s="53"/>
      <c r="SLC42" s="53"/>
      <c r="SLD42" s="53"/>
      <c r="SLE42" s="53"/>
      <c r="SLF42" s="53"/>
      <c r="SLG42" s="53"/>
      <c r="SLH42" s="53"/>
      <c r="SLI42" s="53"/>
      <c r="SLJ42" s="53"/>
      <c r="SLK42" s="53"/>
      <c r="SLL42" s="53"/>
      <c r="SLM42" s="53"/>
      <c r="SLN42" s="53"/>
      <c r="SLO42" s="53"/>
      <c r="SLP42" s="53"/>
      <c r="SLQ42" s="53"/>
      <c r="SLR42" s="53"/>
      <c r="SLS42" s="53"/>
      <c r="SLT42" s="53"/>
      <c r="SLU42" s="53"/>
      <c r="SLV42" s="53"/>
      <c r="SLW42" s="53"/>
      <c r="SLX42" s="53"/>
      <c r="SLY42" s="53"/>
      <c r="SLZ42" s="53"/>
      <c r="SMA42" s="53"/>
      <c r="SMB42" s="53"/>
      <c r="SMC42" s="53"/>
      <c r="SMD42" s="53"/>
      <c r="SME42" s="53"/>
      <c r="SMF42" s="53"/>
      <c r="SMG42" s="53"/>
      <c r="SMH42" s="53"/>
      <c r="SMI42" s="53"/>
      <c r="SMJ42" s="53"/>
      <c r="SMK42" s="53"/>
      <c r="SML42" s="53"/>
      <c r="SMM42" s="53"/>
      <c r="SMN42" s="53"/>
      <c r="SMO42" s="53"/>
      <c r="SMP42" s="53"/>
      <c r="SMQ42" s="53"/>
      <c r="SMR42" s="53"/>
      <c r="SMS42" s="53"/>
      <c r="SMT42" s="53"/>
      <c r="SMU42" s="53"/>
      <c r="SMV42" s="53"/>
      <c r="SMW42" s="53"/>
      <c r="SMX42" s="53"/>
      <c r="SMY42" s="53"/>
      <c r="SMZ42" s="53"/>
      <c r="SNA42" s="53"/>
      <c r="SNB42" s="53"/>
      <c r="SNC42" s="53"/>
      <c r="SND42" s="53"/>
      <c r="SNE42" s="53"/>
      <c r="SNF42" s="53"/>
      <c r="SNG42" s="53"/>
      <c r="SNH42" s="53"/>
      <c r="SNI42" s="53"/>
      <c r="SNJ42" s="53"/>
      <c r="SNK42" s="53"/>
      <c r="SNL42" s="53"/>
      <c r="SNM42" s="53"/>
      <c r="SNN42" s="53"/>
      <c r="SNO42" s="53"/>
      <c r="SNP42" s="53"/>
      <c r="SNQ42" s="53"/>
      <c r="SNR42" s="53"/>
      <c r="SNS42" s="53"/>
      <c r="SNT42" s="53"/>
      <c r="SNU42" s="53"/>
      <c r="SNV42" s="53"/>
      <c r="SNW42" s="53"/>
      <c r="SNX42" s="53"/>
      <c r="SNY42" s="53"/>
      <c r="SNZ42" s="53"/>
      <c r="SOA42" s="53"/>
      <c r="SOB42" s="53"/>
      <c r="SOC42" s="53"/>
      <c r="SOD42" s="53"/>
      <c r="SOE42" s="53"/>
      <c r="SOF42" s="53"/>
      <c r="SOG42" s="53"/>
      <c r="SOH42" s="53"/>
      <c r="SOI42" s="53"/>
      <c r="SOJ42" s="53"/>
      <c r="SOK42" s="53"/>
      <c r="SOL42" s="53"/>
      <c r="SOM42" s="53"/>
      <c r="SON42" s="53"/>
      <c r="SOO42" s="53"/>
      <c r="SOP42" s="53"/>
      <c r="SOQ42" s="53"/>
      <c r="SOR42" s="53"/>
      <c r="SOS42" s="53"/>
      <c r="SOT42" s="53"/>
      <c r="SOU42" s="53"/>
      <c r="SOV42" s="53"/>
      <c r="SOW42" s="53"/>
      <c r="SOX42" s="53"/>
      <c r="SOY42" s="53"/>
      <c r="SOZ42" s="53"/>
      <c r="SPA42" s="53"/>
      <c r="SPB42" s="53"/>
      <c r="SPC42" s="53"/>
      <c r="SPD42" s="53"/>
      <c r="SPE42" s="53"/>
      <c r="SPF42" s="53"/>
      <c r="SPG42" s="53"/>
      <c r="SPH42" s="53"/>
      <c r="SPI42" s="53"/>
      <c r="SPJ42" s="53"/>
      <c r="SPK42" s="53"/>
      <c r="SPL42" s="53"/>
      <c r="SPM42" s="53"/>
      <c r="SPN42" s="53"/>
      <c r="SPO42" s="53"/>
      <c r="SPP42" s="53"/>
      <c r="SPQ42" s="53"/>
      <c r="SPR42" s="53"/>
      <c r="SPS42" s="53"/>
      <c r="SPT42" s="53"/>
      <c r="SPU42" s="53"/>
      <c r="SPV42" s="53"/>
      <c r="SPW42" s="53"/>
      <c r="SPX42" s="53"/>
      <c r="SPY42" s="53"/>
      <c r="SPZ42" s="53"/>
      <c r="SQA42" s="53"/>
      <c r="SQB42" s="53"/>
      <c r="SQC42" s="53"/>
      <c r="SQD42" s="53"/>
      <c r="SQE42" s="53"/>
      <c r="SQF42" s="53"/>
      <c r="SQG42" s="53"/>
      <c r="SQH42" s="53"/>
      <c r="SQI42" s="53"/>
      <c r="SQJ42" s="53"/>
      <c r="SQK42" s="53"/>
      <c r="SQL42" s="53"/>
      <c r="SQM42" s="53"/>
      <c r="SQN42" s="53"/>
      <c r="SQO42" s="53"/>
      <c r="SQP42" s="53"/>
      <c r="SQQ42" s="53"/>
      <c r="SQR42" s="53"/>
      <c r="SQS42" s="53"/>
      <c r="SQT42" s="53"/>
      <c r="SQU42" s="53"/>
      <c r="SQV42" s="53"/>
      <c r="SQW42" s="53"/>
      <c r="SQX42" s="53"/>
      <c r="SQY42" s="53"/>
      <c r="SQZ42" s="53"/>
      <c r="SRA42" s="53"/>
      <c r="SRB42" s="53"/>
      <c r="SRC42" s="53"/>
      <c r="SRD42" s="53"/>
      <c r="SRE42" s="53"/>
      <c r="SRF42" s="53"/>
      <c r="SRG42" s="53"/>
      <c r="SRH42" s="53"/>
      <c r="SRI42" s="53"/>
      <c r="SRJ42" s="53"/>
      <c r="SRK42" s="53"/>
      <c r="SRL42" s="53"/>
      <c r="SRM42" s="53"/>
      <c r="SRN42" s="53"/>
      <c r="SRO42" s="53"/>
      <c r="SRP42" s="53"/>
      <c r="SRQ42" s="53"/>
      <c r="SRR42" s="53"/>
      <c r="SRS42" s="53"/>
      <c r="SRT42" s="53"/>
      <c r="SRU42" s="53"/>
      <c r="SRV42" s="53"/>
      <c r="SRW42" s="53"/>
      <c r="SRX42" s="53"/>
      <c r="SRY42" s="53"/>
      <c r="SRZ42" s="53"/>
      <c r="SSA42" s="53"/>
      <c r="SSB42" s="53"/>
      <c r="SSC42" s="53"/>
      <c r="SSD42" s="53"/>
      <c r="SSE42" s="53"/>
      <c r="SSF42" s="53"/>
      <c r="SSG42" s="53"/>
      <c r="SSH42" s="53"/>
      <c r="SSI42" s="53"/>
      <c r="SSJ42" s="53"/>
      <c r="SSK42" s="53"/>
      <c r="SSL42" s="53"/>
      <c r="SSM42" s="53"/>
      <c r="SSN42" s="53"/>
      <c r="SSO42" s="53"/>
      <c r="SSP42" s="53"/>
      <c r="SSQ42" s="53"/>
      <c r="SSR42" s="53"/>
      <c r="SSS42" s="53"/>
      <c r="SST42" s="53"/>
      <c r="SSU42" s="53"/>
      <c r="SSV42" s="53"/>
      <c r="SSW42" s="53"/>
      <c r="SSX42" s="53"/>
      <c r="SSY42" s="53"/>
      <c r="SSZ42" s="53"/>
      <c r="STA42" s="53"/>
      <c r="STB42" s="53"/>
      <c r="STC42" s="53"/>
      <c r="STD42" s="53"/>
      <c r="STE42" s="53"/>
      <c r="STF42" s="53"/>
      <c r="STG42" s="53"/>
      <c r="STH42" s="53"/>
      <c r="STI42" s="53"/>
      <c r="STJ42" s="53"/>
      <c r="STK42" s="53"/>
      <c r="STL42" s="53"/>
      <c r="STM42" s="53"/>
      <c r="STN42" s="53"/>
      <c r="STO42" s="53"/>
      <c r="STP42" s="53"/>
      <c r="STQ42" s="53"/>
      <c r="STR42" s="53"/>
      <c r="STS42" s="53"/>
      <c r="STT42" s="53"/>
      <c r="STU42" s="53"/>
      <c r="STV42" s="53"/>
      <c r="STW42" s="53"/>
      <c r="STX42" s="53"/>
      <c r="STY42" s="53"/>
      <c r="STZ42" s="53"/>
      <c r="SUA42" s="53"/>
      <c r="SUB42" s="53"/>
      <c r="SUC42" s="53"/>
      <c r="SUD42" s="53"/>
      <c r="SUE42" s="53"/>
      <c r="SUF42" s="53"/>
      <c r="SUG42" s="53"/>
      <c r="SUH42" s="53"/>
      <c r="SUI42" s="53"/>
      <c r="SUJ42" s="53"/>
      <c r="SUK42" s="53"/>
      <c r="SUL42" s="53"/>
      <c r="SUM42" s="53"/>
      <c r="SUN42" s="53"/>
      <c r="SUO42" s="53"/>
      <c r="SUP42" s="53"/>
      <c r="SUQ42" s="53"/>
      <c r="SUR42" s="53"/>
      <c r="SUS42" s="53"/>
      <c r="SUT42" s="53"/>
      <c r="SUU42" s="53"/>
      <c r="SUV42" s="53"/>
      <c r="SUW42" s="53"/>
      <c r="SUX42" s="53"/>
      <c r="SUY42" s="53"/>
      <c r="SUZ42" s="53"/>
      <c r="SVA42" s="53"/>
      <c r="SVB42" s="53"/>
      <c r="SVC42" s="53"/>
      <c r="SVD42" s="53"/>
      <c r="SVE42" s="53"/>
      <c r="SVF42" s="53"/>
      <c r="SVG42" s="53"/>
      <c r="SVH42" s="53"/>
      <c r="SVI42" s="53"/>
      <c r="SVJ42" s="53"/>
      <c r="SVK42" s="53"/>
      <c r="SVL42" s="53"/>
      <c r="SVM42" s="53"/>
      <c r="SVN42" s="53"/>
      <c r="SVO42" s="53"/>
      <c r="SVP42" s="53"/>
      <c r="SVQ42" s="53"/>
      <c r="SVR42" s="53"/>
      <c r="SVS42" s="53"/>
      <c r="SVT42" s="53"/>
      <c r="SVU42" s="53"/>
      <c r="SVV42" s="53"/>
      <c r="SVW42" s="53"/>
      <c r="SVX42" s="53"/>
      <c r="SVY42" s="53"/>
      <c r="SVZ42" s="53"/>
      <c r="SWA42" s="53"/>
      <c r="SWB42" s="53"/>
      <c r="SWC42" s="53"/>
      <c r="SWD42" s="53"/>
      <c r="SWE42" s="53"/>
      <c r="SWF42" s="53"/>
      <c r="SWG42" s="53"/>
      <c r="SWH42" s="53"/>
      <c r="SWI42" s="53"/>
      <c r="SWJ42" s="53"/>
      <c r="SWK42" s="53"/>
      <c r="SWL42" s="53"/>
      <c r="SWM42" s="53"/>
      <c r="SWN42" s="53"/>
      <c r="SWO42" s="53"/>
      <c r="SWP42" s="53"/>
      <c r="SWQ42" s="53"/>
      <c r="SWR42" s="53"/>
      <c r="SWS42" s="53"/>
      <c r="SWT42" s="53"/>
      <c r="SWU42" s="53"/>
      <c r="SWV42" s="53"/>
      <c r="SWW42" s="53"/>
      <c r="SWX42" s="53"/>
      <c r="SWY42" s="53"/>
      <c r="SWZ42" s="53"/>
      <c r="SXA42" s="53"/>
      <c r="SXB42" s="53"/>
      <c r="SXC42" s="53"/>
      <c r="SXD42" s="53"/>
      <c r="SXE42" s="53"/>
      <c r="SXF42" s="53"/>
      <c r="SXG42" s="53"/>
      <c r="SXH42" s="53"/>
      <c r="SXI42" s="53"/>
      <c r="SXJ42" s="53"/>
      <c r="SXK42" s="53"/>
      <c r="SXL42" s="53"/>
      <c r="SXM42" s="53"/>
      <c r="SXN42" s="53"/>
      <c r="SXO42" s="53"/>
      <c r="SXP42" s="53"/>
      <c r="SXQ42" s="53"/>
      <c r="SXR42" s="53"/>
      <c r="SXS42" s="53"/>
      <c r="SXT42" s="53"/>
      <c r="SXU42" s="53"/>
      <c r="SXV42" s="53"/>
      <c r="SXW42" s="53"/>
      <c r="SXX42" s="53"/>
      <c r="SXY42" s="53"/>
      <c r="SXZ42" s="53"/>
      <c r="SYA42" s="53"/>
      <c r="SYB42" s="53"/>
      <c r="SYC42" s="53"/>
      <c r="SYD42" s="53"/>
      <c r="SYE42" s="53"/>
      <c r="SYF42" s="53"/>
      <c r="SYG42" s="53"/>
      <c r="SYH42" s="53"/>
      <c r="SYI42" s="53"/>
      <c r="SYJ42" s="53"/>
      <c r="SYK42" s="53"/>
      <c r="SYL42" s="53"/>
      <c r="SYM42" s="53"/>
      <c r="SYN42" s="53"/>
      <c r="SYO42" s="53"/>
      <c r="SYP42" s="53"/>
      <c r="SYQ42" s="53"/>
      <c r="SYR42" s="53"/>
      <c r="SYS42" s="53"/>
      <c r="SYT42" s="53"/>
      <c r="SYU42" s="53"/>
      <c r="SYV42" s="53"/>
      <c r="SYW42" s="53"/>
      <c r="SYX42" s="53"/>
      <c r="SYY42" s="53"/>
      <c r="SYZ42" s="53"/>
      <c r="SZA42" s="53"/>
      <c r="SZB42" s="53"/>
      <c r="SZC42" s="53"/>
      <c r="SZD42" s="53"/>
      <c r="SZE42" s="53"/>
      <c r="SZF42" s="53"/>
      <c r="SZG42" s="53"/>
      <c r="SZH42" s="53"/>
      <c r="SZI42" s="53"/>
      <c r="SZJ42" s="53"/>
      <c r="SZK42" s="53"/>
      <c r="SZL42" s="53"/>
      <c r="SZM42" s="53"/>
      <c r="SZN42" s="53"/>
      <c r="SZO42" s="53"/>
      <c r="SZP42" s="53"/>
      <c r="SZQ42" s="53"/>
      <c r="SZR42" s="53"/>
      <c r="SZS42" s="53"/>
      <c r="SZT42" s="53"/>
      <c r="SZU42" s="53"/>
      <c r="SZV42" s="53"/>
      <c r="SZW42" s="53"/>
      <c r="SZX42" s="53"/>
      <c r="SZY42" s="53"/>
      <c r="SZZ42" s="53"/>
      <c r="TAA42" s="53"/>
      <c r="TAB42" s="53"/>
      <c r="TAC42" s="53"/>
      <c r="TAD42" s="53"/>
      <c r="TAE42" s="53"/>
      <c r="TAF42" s="53"/>
      <c r="TAG42" s="53"/>
      <c r="TAH42" s="53"/>
      <c r="TAI42" s="53"/>
      <c r="TAJ42" s="53"/>
      <c r="TAK42" s="53"/>
      <c r="TAL42" s="53"/>
      <c r="TAM42" s="53"/>
      <c r="TAN42" s="53"/>
      <c r="TAO42" s="53"/>
      <c r="TAP42" s="53"/>
      <c r="TAQ42" s="53"/>
      <c r="TAR42" s="53"/>
      <c r="TAS42" s="53"/>
      <c r="TAT42" s="53"/>
      <c r="TAU42" s="53"/>
      <c r="TAV42" s="53"/>
      <c r="TAW42" s="53"/>
      <c r="TAX42" s="53"/>
      <c r="TAY42" s="53"/>
      <c r="TAZ42" s="53"/>
      <c r="TBA42" s="53"/>
      <c r="TBB42" s="53"/>
      <c r="TBC42" s="53"/>
      <c r="TBD42" s="53"/>
      <c r="TBE42" s="53"/>
      <c r="TBF42" s="53"/>
      <c r="TBG42" s="53"/>
      <c r="TBH42" s="53"/>
      <c r="TBI42" s="53"/>
      <c r="TBJ42" s="53"/>
      <c r="TBK42" s="53"/>
      <c r="TBL42" s="53"/>
      <c r="TBM42" s="53"/>
      <c r="TBN42" s="53"/>
      <c r="TBO42" s="53"/>
      <c r="TBP42" s="53"/>
      <c r="TBQ42" s="53"/>
      <c r="TBR42" s="53"/>
      <c r="TBS42" s="53"/>
      <c r="TBT42" s="53"/>
      <c r="TBU42" s="53"/>
      <c r="TBV42" s="53"/>
      <c r="TBW42" s="53"/>
      <c r="TBX42" s="53"/>
      <c r="TBY42" s="53"/>
      <c r="TBZ42" s="53"/>
      <c r="TCA42" s="53"/>
      <c r="TCB42" s="53"/>
      <c r="TCC42" s="53"/>
      <c r="TCD42" s="53"/>
      <c r="TCE42" s="53"/>
      <c r="TCF42" s="53"/>
      <c r="TCG42" s="53"/>
      <c r="TCH42" s="53"/>
      <c r="TCI42" s="53"/>
      <c r="TCJ42" s="53"/>
      <c r="TCK42" s="53"/>
      <c r="TCL42" s="53"/>
      <c r="TCM42" s="53"/>
      <c r="TCN42" s="53"/>
      <c r="TCO42" s="53"/>
      <c r="TCP42" s="53"/>
      <c r="TCQ42" s="53"/>
      <c r="TCR42" s="53"/>
      <c r="TCS42" s="53"/>
      <c r="TCT42" s="53"/>
      <c r="TCU42" s="53"/>
      <c r="TCV42" s="53"/>
      <c r="TCW42" s="53"/>
      <c r="TCX42" s="53"/>
      <c r="TCY42" s="53"/>
      <c r="TCZ42" s="53"/>
      <c r="TDA42" s="53"/>
      <c r="TDB42" s="53"/>
      <c r="TDC42" s="53"/>
      <c r="TDD42" s="53"/>
      <c r="TDE42" s="53"/>
      <c r="TDF42" s="53"/>
      <c r="TDG42" s="53"/>
      <c r="TDH42" s="53"/>
      <c r="TDI42" s="53"/>
      <c r="TDJ42" s="53"/>
      <c r="TDK42" s="53"/>
      <c r="TDL42" s="53"/>
      <c r="TDM42" s="53"/>
      <c r="TDN42" s="53"/>
      <c r="TDO42" s="53"/>
      <c r="TDP42" s="53"/>
      <c r="TDQ42" s="53"/>
      <c r="TDR42" s="53"/>
      <c r="TDS42" s="53"/>
      <c r="TDT42" s="53"/>
      <c r="TDU42" s="53"/>
      <c r="TDV42" s="53"/>
      <c r="TDW42" s="53"/>
      <c r="TDX42" s="53"/>
      <c r="TDY42" s="53"/>
      <c r="TDZ42" s="53"/>
      <c r="TEA42" s="53"/>
      <c r="TEB42" s="53"/>
      <c r="TEC42" s="53"/>
      <c r="TED42" s="53"/>
      <c r="TEE42" s="53"/>
      <c r="TEF42" s="53"/>
      <c r="TEG42" s="53"/>
      <c r="TEH42" s="53"/>
      <c r="TEI42" s="53"/>
      <c r="TEJ42" s="53"/>
      <c r="TEK42" s="53"/>
      <c r="TEL42" s="53"/>
      <c r="TEM42" s="53"/>
      <c r="TEN42" s="53"/>
      <c r="TEO42" s="53"/>
      <c r="TEP42" s="53"/>
      <c r="TEQ42" s="53"/>
      <c r="TER42" s="53"/>
      <c r="TES42" s="53"/>
      <c r="TET42" s="53"/>
      <c r="TEU42" s="53"/>
      <c r="TEV42" s="53"/>
      <c r="TEW42" s="53"/>
      <c r="TEX42" s="53"/>
      <c r="TEY42" s="53"/>
      <c r="TEZ42" s="53"/>
      <c r="TFA42" s="53"/>
      <c r="TFB42" s="53"/>
      <c r="TFC42" s="53"/>
      <c r="TFD42" s="53"/>
      <c r="TFE42" s="53"/>
      <c r="TFF42" s="53"/>
      <c r="TFG42" s="53"/>
      <c r="TFH42" s="53"/>
      <c r="TFI42" s="53"/>
      <c r="TFJ42" s="53"/>
      <c r="TFK42" s="53"/>
      <c r="TFL42" s="53"/>
      <c r="TFM42" s="53"/>
      <c r="TFN42" s="53"/>
      <c r="TFO42" s="53"/>
      <c r="TFP42" s="53"/>
      <c r="TFQ42" s="53"/>
      <c r="TFR42" s="53"/>
      <c r="TFS42" s="53"/>
      <c r="TFT42" s="53"/>
      <c r="TFU42" s="53"/>
      <c r="TFV42" s="53"/>
      <c r="TFW42" s="53"/>
      <c r="TFX42" s="53"/>
      <c r="TFY42" s="53"/>
      <c r="TFZ42" s="53"/>
      <c r="TGA42" s="53"/>
      <c r="TGB42" s="53"/>
      <c r="TGC42" s="53"/>
      <c r="TGD42" s="53"/>
      <c r="TGE42" s="53"/>
      <c r="TGF42" s="53"/>
      <c r="TGG42" s="53"/>
      <c r="TGH42" s="53"/>
      <c r="TGI42" s="53"/>
      <c r="TGJ42" s="53"/>
      <c r="TGK42" s="53"/>
      <c r="TGL42" s="53"/>
      <c r="TGM42" s="53"/>
      <c r="TGN42" s="53"/>
      <c r="TGO42" s="53"/>
      <c r="TGP42" s="53"/>
      <c r="TGQ42" s="53"/>
      <c r="TGR42" s="53"/>
      <c r="TGS42" s="53"/>
      <c r="TGT42" s="53"/>
      <c r="TGU42" s="53"/>
      <c r="TGV42" s="53"/>
      <c r="TGW42" s="53"/>
      <c r="TGX42" s="53"/>
      <c r="TGY42" s="53"/>
      <c r="TGZ42" s="53"/>
      <c r="THA42" s="53"/>
      <c r="THB42" s="53"/>
      <c r="THC42" s="53"/>
      <c r="THD42" s="53"/>
      <c r="THE42" s="53"/>
      <c r="THF42" s="53"/>
      <c r="THG42" s="53"/>
      <c r="THH42" s="53"/>
      <c r="THI42" s="53"/>
      <c r="THJ42" s="53"/>
      <c r="THK42" s="53"/>
      <c r="THL42" s="53"/>
      <c r="THM42" s="53"/>
      <c r="THN42" s="53"/>
      <c r="THO42" s="53"/>
      <c r="THP42" s="53"/>
      <c r="THQ42" s="53"/>
      <c r="THR42" s="53"/>
      <c r="THS42" s="53"/>
      <c r="THT42" s="53"/>
      <c r="THU42" s="53"/>
      <c r="THV42" s="53"/>
      <c r="THW42" s="53"/>
      <c r="THX42" s="53"/>
      <c r="THY42" s="53"/>
      <c r="THZ42" s="53"/>
      <c r="TIA42" s="53"/>
      <c r="TIB42" s="53"/>
      <c r="TIC42" s="53"/>
      <c r="TID42" s="53"/>
      <c r="TIE42" s="53"/>
      <c r="TIF42" s="53"/>
      <c r="TIG42" s="53"/>
      <c r="TIH42" s="53"/>
      <c r="TII42" s="53"/>
      <c r="TIJ42" s="53"/>
      <c r="TIK42" s="53"/>
      <c r="TIL42" s="53"/>
      <c r="TIM42" s="53"/>
      <c r="TIN42" s="53"/>
      <c r="TIO42" s="53"/>
      <c r="TIP42" s="53"/>
      <c r="TIQ42" s="53"/>
      <c r="TIR42" s="53"/>
      <c r="TIS42" s="53"/>
      <c r="TIT42" s="53"/>
      <c r="TIU42" s="53"/>
      <c r="TIV42" s="53"/>
      <c r="TIW42" s="53"/>
      <c r="TIX42" s="53"/>
      <c r="TIY42" s="53"/>
      <c r="TIZ42" s="53"/>
      <c r="TJA42" s="53"/>
      <c r="TJB42" s="53"/>
      <c r="TJC42" s="53"/>
      <c r="TJD42" s="53"/>
      <c r="TJE42" s="53"/>
      <c r="TJF42" s="53"/>
      <c r="TJG42" s="53"/>
      <c r="TJH42" s="53"/>
      <c r="TJI42" s="53"/>
      <c r="TJJ42" s="53"/>
      <c r="TJK42" s="53"/>
      <c r="TJL42" s="53"/>
      <c r="TJM42" s="53"/>
      <c r="TJN42" s="53"/>
      <c r="TJO42" s="53"/>
      <c r="TJP42" s="53"/>
      <c r="TJQ42" s="53"/>
      <c r="TJR42" s="53"/>
      <c r="TJS42" s="53"/>
      <c r="TJT42" s="53"/>
      <c r="TJU42" s="53"/>
      <c r="TJV42" s="53"/>
      <c r="TJW42" s="53"/>
      <c r="TJX42" s="53"/>
      <c r="TJY42" s="53"/>
      <c r="TJZ42" s="53"/>
      <c r="TKA42" s="53"/>
      <c r="TKB42" s="53"/>
      <c r="TKC42" s="53"/>
      <c r="TKD42" s="53"/>
      <c r="TKE42" s="53"/>
      <c r="TKF42" s="53"/>
      <c r="TKG42" s="53"/>
      <c r="TKH42" s="53"/>
      <c r="TKI42" s="53"/>
      <c r="TKJ42" s="53"/>
      <c r="TKK42" s="53"/>
      <c r="TKL42" s="53"/>
      <c r="TKM42" s="53"/>
      <c r="TKN42" s="53"/>
      <c r="TKO42" s="53"/>
      <c r="TKP42" s="53"/>
      <c r="TKQ42" s="53"/>
      <c r="TKR42" s="53"/>
      <c r="TKS42" s="53"/>
      <c r="TKT42" s="53"/>
      <c r="TKU42" s="53"/>
      <c r="TKV42" s="53"/>
      <c r="TKW42" s="53"/>
      <c r="TKX42" s="53"/>
      <c r="TKY42" s="53"/>
      <c r="TKZ42" s="53"/>
      <c r="TLA42" s="53"/>
      <c r="TLB42" s="53"/>
      <c r="TLC42" s="53"/>
      <c r="TLD42" s="53"/>
      <c r="TLE42" s="53"/>
      <c r="TLF42" s="53"/>
      <c r="TLG42" s="53"/>
      <c r="TLH42" s="53"/>
      <c r="TLI42" s="53"/>
      <c r="TLJ42" s="53"/>
      <c r="TLK42" s="53"/>
      <c r="TLL42" s="53"/>
      <c r="TLM42" s="53"/>
      <c r="TLN42" s="53"/>
      <c r="TLO42" s="53"/>
      <c r="TLP42" s="53"/>
      <c r="TLQ42" s="53"/>
      <c r="TLR42" s="53"/>
      <c r="TLS42" s="53"/>
      <c r="TLT42" s="53"/>
      <c r="TLU42" s="53"/>
      <c r="TLV42" s="53"/>
      <c r="TLW42" s="53"/>
      <c r="TLX42" s="53"/>
      <c r="TLY42" s="53"/>
      <c r="TLZ42" s="53"/>
      <c r="TMA42" s="53"/>
      <c r="TMB42" s="53"/>
      <c r="TMC42" s="53"/>
      <c r="TMD42" s="53"/>
      <c r="TME42" s="53"/>
      <c r="TMF42" s="53"/>
      <c r="TMG42" s="53"/>
      <c r="TMH42" s="53"/>
      <c r="TMI42" s="53"/>
      <c r="TMJ42" s="53"/>
      <c r="TMK42" s="53"/>
      <c r="TML42" s="53"/>
      <c r="TMM42" s="53"/>
      <c r="TMN42" s="53"/>
      <c r="TMO42" s="53"/>
      <c r="TMP42" s="53"/>
      <c r="TMQ42" s="53"/>
      <c r="TMR42" s="53"/>
      <c r="TMS42" s="53"/>
      <c r="TMT42" s="53"/>
      <c r="TMU42" s="53"/>
      <c r="TMV42" s="53"/>
      <c r="TMW42" s="53"/>
      <c r="TMX42" s="53"/>
      <c r="TMY42" s="53"/>
      <c r="TMZ42" s="53"/>
      <c r="TNA42" s="53"/>
      <c r="TNB42" s="53"/>
      <c r="TNC42" s="53"/>
      <c r="TND42" s="53"/>
      <c r="TNE42" s="53"/>
      <c r="TNF42" s="53"/>
      <c r="TNG42" s="53"/>
      <c r="TNH42" s="53"/>
      <c r="TNI42" s="53"/>
      <c r="TNJ42" s="53"/>
      <c r="TNK42" s="53"/>
      <c r="TNL42" s="53"/>
      <c r="TNM42" s="53"/>
      <c r="TNN42" s="53"/>
      <c r="TNO42" s="53"/>
      <c r="TNP42" s="53"/>
      <c r="TNQ42" s="53"/>
      <c r="TNR42" s="53"/>
      <c r="TNS42" s="53"/>
      <c r="TNT42" s="53"/>
      <c r="TNU42" s="53"/>
      <c r="TNV42" s="53"/>
      <c r="TNW42" s="53"/>
      <c r="TNX42" s="53"/>
      <c r="TNY42" s="53"/>
      <c r="TNZ42" s="53"/>
      <c r="TOA42" s="53"/>
      <c r="TOB42" s="53"/>
      <c r="TOC42" s="53"/>
      <c r="TOD42" s="53"/>
      <c r="TOE42" s="53"/>
      <c r="TOF42" s="53"/>
      <c r="TOG42" s="53"/>
      <c r="TOH42" s="53"/>
      <c r="TOI42" s="53"/>
      <c r="TOJ42" s="53"/>
      <c r="TOK42" s="53"/>
      <c r="TOL42" s="53"/>
      <c r="TOM42" s="53"/>
      <c r="TON42" s="53"/>
      <c r="TOO42" s="53"/>
      <c r="TOP42" s="53"/>
      <c r="TOQ42" s="53"/>
      <c r="TOR42" s="53"/>
      <c r="TOS42" s="53"/>
      <c r="TOT42" s="53"/>
      <c r="TOU42" s="53"/>
      <c r="TOV42" s="53"/>
      <c r="TOW42" s="53"/>
      <c r="TOX42" s="53"/>
      <c r="TOY42" s="53"/>
      <c r="TOZ42" s="53"/>
      <c r="TPA42" s="53"/>
      <c r="TPB42" s="53"/>
      <c r="TPC42" s="53"/>
      <c r="TPD42" s="53"/>
      <c r="TPE42" s="53"/>
      <c r="TPF42" s="53"/>
      <c r="TPG42" s="53"/>
      <c r="TPH42" s="53"/>
      <c r="TPI42" s="53"/>
      <c r="TPJ42" s="53"/>
      <c r="TPK42" s="53"/>
      <c r="TPL42" s="53"/>
      <c r="TPM42" s="53"/>
      <c r="TPN42" s="53"/>
      <c r="TPO42" s="53"/>
      <c r="TPP42" s="53"/>
      <c r="TPQ42" s="53"/>
      <c r="TPR42" s="53"/>
      <c r="TPS42" s="53"/>
      <c r="TPT42" s="53"/>
      <c r="TPU42" s="53"/>
      <c r="TPV42" s="53"/>
      <c r="TPW42" s="53"/>
      <c r="TPX42" s="53"/>
      <c r="TPY42" s="53"/>
      <c r="TPZ42" s="53"/>
      <c r="TQA42" s="53"/>
      <c r="TQB42" s="53"/>
      <c r="TQC42" s="53"/>
      <c r="TQD42" s="53"/>
      <c r="TQE42" s="53"/>
      <c r="TQF42" s="53"/>
      <c r="TQG42" s="53"/>
      <c r="TQH42" s="53"/>
      <c r="TQI42" s="53"/>
      <c r="TQJ42" s="53"/>
      <c r="TQK42" s="53"/>
      <c r="TQL42" s="53"/>
      <c r="TQM42" s="53"/>
      <c r="TQN42" s="53"/>
      <c r="TQO42" s="53"/>
      <c r="TQP42" s="53"/>
      <c r="TQQ42" s="53"/>
      <c r="TQR42" s="53"/>
      <c r="TQS42" s="53"/>
      <c r="TQT42" s="53"/>
      <c r="TQU42" s="53"/>
      <c r="TQV42" s="53"/>
      <c r="TQW42" s="53"/>
      <c r="TQX42" s="53"/>
      <c r="TQY42" s="53"/>
      <c r="TQZ42" s="53"/>
      <c r="TRA42" s="53"/>
      <c r="TRB42" s="53"/>
      <c r="TRC42" s="53"/>
      <c r="TRD42" s="53"/>
      <c r="TRE42" s="53"/>
      <c r="TRF42" s="53"/>
      <c r="TRG42" s="53"/>
      <c r="TRH42" s="53"/>
      <c r="TRI42" s="53"/>
      <c r="TRJ42" s="53"/>
      <c r="TRK42" s="53"/>
      <c r="TRL42" s="53"/>
      <c r="TRM42" s="53"/>
      <c r="TRN42" s="53"/>
      <c r="TRO42" s="53"/>
      <c r="TRP42" s="53"/>
      <c r="TRQ42" s="53"/>
      <c r="TRR42" s="53"/>
      <c r="TRS42" s="53"/>
      <c r="TRT42" s="53"/>
      <c r="TRU42" s="53"/>
      <c r="TRV42" s="53"/>
      <c r="TRW42" s="53"/>
      <c r="TRX42" s="53"/>
      <c r="TRY42" s="53"/>
      <c r="TRZ42" s="53"/>
      <c r="TSA42" s="53"/>
      <c r="TSB42" s="53"/>
      <c r="TSC42" s="53"/>
      <c r="TSD42" s="53"/>
      <c r="TSE42" s="53"/>
      <c r="TSF42" s="53"/>
      <c r="TSG42" s="53"/>
      <c r="TSH42" s="53"/>
      <c r="TSI42" s="53"/>
      <c r="TSJ42" s="53"/>
      <c r="TSK42" s="53"/>
      <c r="TSL42" s="53"/>
      <c r="TSM42" s="53"/>
      <c r="TSN42" s="53"/>
      <c r="TSO42" s="53"/>
      <c r="TSP42" s="53"/>
      <c r="TSQ42" s="53"/>
      <c r="TSR42" s="53"/>
      <c r="TSS42" s="53"/>
      <c r="TST42" s="53"/>
      <c r="TSU42" s="53"/>
      <c r="TSV42" s="53"/>
      <c r="TSW42" s="53"/>
      <c r="TSX42" s="53"/>
      <c r="TSY42" s="53"/>
      <c r="TSZ42" s="53"/>
      <c r="TTA42" s="53"/>
      <c r="TTB42" s="53"/>
      <c r="TTC42" s="53"/>
      <c r="TTD42" s="53"/>
      <c r="TTE42" s="53"/>
      <c r="TTF42" s="53"/>
      <c r="TTG42" s="53"/>
      <c r="TTH42" s="53"/>
      <c r="TTI42" s="53"/>
      <c r="TTJ42" s="53"/>
      <c r="TTK42" s="53"/>
      <c r="TTL42" s="53"/>
      <c r="TTM42" s="53"/>
      <c r="TTN42" s="53"/>
      <c r="TTO42" s="53"/>
      <c r="TTP42" s="53"/>
      <c r="TTQ42" s="53"/>
      <c r="TTR42" s="53"/>
      <c r="TTS42" s="53"/>
      <c r="TTT42" s="53"/>
      <c r="TTU42" s="53"/>
      <c r="TTV42" s="53"/>
      <c r="TTW42" s="53"/>
      <c r="TTX42" s="53"/>
      <c r="TTY42" s="53"/>
      <c r="TTZ42" s="53"/>
      <c r="TUA42" s="53"/>
      <c r="TUB42" s="53"/>
      <c r="TUC42" s="53"/>
      <c r="TUD42" s="53"/>
      <c r="TUE42" s="53"/>
      <c r="TUF42" s="53"/>
      <c r="TUG42" s="53"/>
      <c r="TUH42" s="53"/>
      <c r="TUI42" s="53"/>
      <c r="TUJ42" s="53"/>
      <c r="TUK42" s="53"/>
      <c r="TUL42" s="53"/>
      <c r="TUM42" s="53"/>
      <c r="TUN42" s="53"/>
      <c r="TUO42" s="53"/>
      <c r="TUP42" s="53"/>
      <c r="TUQ42" s="53"/>
      <c r="TUR42" s="53"/>
      <c r="TUS42" s="53"/>
      <c r="TUT42" s="53"/>
      <c r="TUU42" s="53"/>
      <c r="TUV42" s="53"/>
      <c r="TUW42" s="53"/>
      <c r="TUX42" s="53"/>
      <c r="TUY42" s="53"/>
      <c r="TUZ42" s="53"/>
      <c r="TVA42" s="53"/>
      <c r="TVB42" s="53"/>
      <c r="TVC42" s="53"/>
      <c r="TVD42" s="53"/>
      <c r="TVE42" s="53"/>
      <c r="TVF42" s="53"/>
      <c r="TVG42" s="53"/>
      <c r="TVH42" s="53"/>
      <c r="TVI42" s="53"/>
      <c r="TVJ42" s="53"/>
      <c r="TVK42" s="53"/>
      <c r="TVL42" s="53"/>
      <c r="TVM42" s="53"/>
      <c r="TVN42" s="53"/>
      <c r="TVO42" s="53"/>
      <c r="TVP42" s="53"/>
      <c r="TVQ42" s="53"/>
      <c r="TVR42" s="53"/>
      <c r="TVS42" s="53"/>
      <c r="TVT42" s="53"/>
      <c r="TVU42" s="53"/>
      <c r="TVV42" s="53"/>
      <c r="TVW42" s="53"/>
      <c r="TVX42" s="53"/>
      <c r="TVY42" s="53"/>
      <c r="TVZ42" s="53"/>
      <c r="TWA42" s="53"/>
      <c r="TWB42" s="53"/>
      <c r="TWC42" s="53"/>
      <c r="TWD42" s="53"/>
      <c r="TWE42" s="53"/>
      <c r="TWF42" s="53"/>
      <c r="TWG42" s="53"/>
      <c r="TWH42" s="53"/>
      <c r="TWI42" s="53"/>
      <c r="TWJ42" s="53"/>
      <c r="TWK42" s="53"/>
      <c r="TWL42" s="53"/>
      <c r="TWM42" s="53"/>
      <c r="TWN42" s="53"/>
      <c r="TWO42" s="53"/>
      <c r="TWP42" s="53"/>
      <c r="TWQ42" s="53"/>
      <c r="TWR42" s="53"/>
      <c r="TWS42" s="53"/>
      <c r="TWT42" s="53"/>
      <c r="TWU42" s="53"/>
      <c r="TWV42" s="53"/>
      <c r="TWW42" s="53"/>
      <c r="TWX42" s="53"/>
      <c r="TWY42" s="53"/>
      <c r="TWZ42" s="53"/>
      <c r="TXA42" s="53"/>
      <c r="TXB42" s="53"/>
      <c r="TXC42" s="53"/>
      <c r="TXD42" s="53"/>
      <c r="TXE42" s="53"/>
      <c r="TXF42" s="53"/>
      <c r="TXG42" s="53"/>
      <c r="TXH42" s="53"/>
      <c r="TXI42" s="53"/>
      <c r="TXJ42" s="53"/>
      <c r="TXK42" s="53"/>
      <c r="TXL42" s="53"/>
      <c r="TXM42" s="53"/>
      <c r="TXN42" s="53"/>
      <c r="TXO42" s="53"/>
      <c r="TXP42" s="53"/>
      <c r="TXQ42" s="53"/>
      <c r="TXR42" s="53"/>
      <c r="TXS42" s="53"/>
      <c r="TXT42" s="53"/>
      <c r="TXU42" s="53"/>
      <c r="TXV42" s="53"/>
      <c r="TXW42" s="53"/>
      <c r="TXX42" s="53"/>
      <c r="TXY42" s="53"/>
      <c r="TXZ42" s="53"/>
      <c r="TYA42" s="53"/>
      <c r="TYB42" s="53"/>
      <c r="TYC42" s="53"/>
      <c r="TYD42" s="53"/>
      <c r="TYE42" s="53"/>
      <c r="TYF42" s="53"/>
      <c r="TYG42" s="53"/>
      <c r="TYH42" s="53"/>
      <c r="TYI42" s="53"/>
      <c r="TYJ42" s="53"/>
      <c r="TYK42" s="53"/>
      <c r="TYL42" s="53"/>
      <c r="TYM42" s="53"/>
      <c r="TYN42" s="53"/>
      <c r="TYO42" s="53"/>
      <c r="TYP42" s="53"/>
      <c r="TYQ42" s="53"/>
      <c r="TYR42" s="53"/>
      <c r="TYS42" s="53"/>
      <c r="TYT42" s="53"/>
      <c r="TYU42" s="53"/>
      <c r="TYV42" s="53"/>
      <c r="TYW42" s="53"/>
      <c r="TYX42" s="53"/>
      <c r="TYY42" s="53"/>
      <c r="TYZ42" s="53"/>
      <c r="TZA42" s="53"/>
      <c r="TZB42" s="53"/>
      <c r="TZC42" s="53"/>
      <c r="TZD42" s="53"/>
      <c r="TZE42" s="53"/>
      <c r="TZF42" s="53"/>
      <c r="TZG42" s="53"/>
      <c r="TZH42" s="53"/>
      <c r="TZI42" s="53"/>
      <c r="TZJ42" s="53"/>
      <c r="TZK42" s="53"/>
      <c r="TZL42" s="53"/>
      <c r="TZM42" s="53"/>
      <c r="TZN42" s="53"/>
      <c r="TZO42" s="53"/>
      <c r="TZP42" s="53"/>
      <c r="TZQ42" s="53"/>
      <c r="TZR42" s="53"/>
      <c r="TZS42" s="53"/>
      <c r="TZT42" s="53"/>
      <c r="TZU42" s="53"/>
      <c r="TZV42" s="53"/>
      <c r="TZW42" s="53"/>
      <c r="TZX42" s="53"/>
      <c r="TZY42" s="53"/>
      <c r="TZZ42" s="53"/>
      <c r="UAA42" s="53"/>
      <c r="UAB42" s="53"/>
      <c r="UAC42" s="53"/>
      <c r="UAD42" s="53"/>
      <c r="UAE42" s="53"/>
      <c r="UAF42" s="53"/>
      <c r="UAG42" s="53"/>
      <c r="UAH42" s="53"/>
      <c r="UAI42" s="53"/>
      <c r="UAJ42" s="53"/>
      <c r="UAK42" s="53"/>
      <c r="UAL42" s="53"/>
      <c r="UAM42" s="53"/>
      <c r="UAN42" s="53"/>
      <c r="UAO42" s="53"/>
      <c r="UAP42" s="53"/>
      <c r="UAQ42" s="53"/>
      <c r="UAR42" s="53"/>
      <c r="UAS42" s="53"/>
      <c r="UAT42" s="53"/>
      <c r="UAU42" s="53"/>
      <c r="UAV42" s="53"/>
      <c r="UAW42" s="53"/>
      <c r="UAX42" s="53"/>
      <c r="UAY42" s="53"/>
      <c r="UAZ42" s="53"/>
      <c r="UBA42" s="53"/>
      <c r="UBB42" s="53"/>
      <c r="UBC42" s="53"/>
      <c r="UBD42" s="53"/>
      <c r="UBE42" s="53"/>
      <c r="UBF42" s="53"/>
      <c r="UBG42" s="53"/>
      <c r="UBH42" s="53"/>
      <c r="UBI42" s="53"/>
      <c r="UBJ42" s="53"/>
      <c r="UBK42" s="53"/>
      <c r="UBL42" s="53"/>
      <c r="UBM42" s="53"/>
      <c r="UBN42" s="53"/>
      <c r="UBO42" s="53"/>
      <c r="UBP42" s="53"/>
      <c r="UBQ42" s="53"/>
      <c r="UBR42" s="53"/>
      <c r="UBS42" s="53"/>
      <c r="UBT42" s="53"/>
      <c r="UBU42" s="53"/>
      <c r="UBV42" s="53"/>
      <c r="UBW42" s="53"/>
      <c r="UBX42" s="53"/>
      <c r="UBY42" s="53"/>
      <c r="UBZ42" s="53"/>
      <c r="UCA42" s="53"/>
      <c r="UCB42" s="53"/>
      <c r="UCC42" s="53"/>
      <c r="UCD42" s="53"/>
      <c r="UCE42" s="53"/>
      <c r="UCF42" s="53"/>
      <c r="UCG42" s="53"/>
      <c r="UCH42" s="53"/>
      <c r="UCI42" s="53"/>
      <c r="UCJ42" s="53"/>
      <c r="UCK42" s="53"/>
      <c r="UCL42" s="53"/>
      <c r="UCM42" s="53"/>
      <c r="UCN42" s="53"/>
      <c r="UCO42" s="53"/>
      <c r="UCP42" s="53"/>
      <c r="UCQ42" s="53"/>
      <c r="UCR42" s="53"/>
      <c r="UCS42" s="53"/>
      <c r="UCT42" s="53"/>
      <c r="UCU42" s="53"/>
      <c r="UCV42" s="53"/>
      <c r="UCW42" s="53"/>
      <c r="UCX42" s="53"/>
      <c r="UCY42" s="53"/>
      <c r="UCZ42" s="53"/>
      <c r="UDA42" s="53"/>
      <c r="UDB42" s="53"/>
      <c r="UDC42" s="53"/>
      <c r="UDD42" s="53"/>
      <c r="UDE42" s="53"/>
      <c r="UDF42" s="53"/>
      <c r="UDG42" s="53"/>
      <c r="UDH42" s="53"/>
      <c r="UDI42" s="53"/>
      <c r="UDJ42" s="53"/>
      <c r="UDK42" s="53"/>
      <c r="UDL42" s="53"/>
      <c r="UDM42" s="53"/>
      <c r="UDN42" s="53"/>
      <c r="UDO42" s="53"/>
      <c r="UDP42" s="53"/>
      <c r="UDQ42" s="53"/>
      <c r="UDR42" s="53"/>
      <c r="UDS42" s="53"/>
      <c r="UDT42" s="53"/>
      <c r="UDU42" s="53"/>
      <c r="UDV42" s="53"/>
      <c r="UDW42" s="53"/>
      <c r="UDX42" s="53"/>
      <c r="UDY42" s="53"/>
      <c r="UDZ42" s="53"/>
      <c r="UEA42" s="53"/>
      <c r="UEB42" s="53"/>
      <c r="UEC42" s="53"/>
      <c r="UED42" s="53"/>
      <c r="UEE42" s="53"/>
      <c r="UEF42" s="53"/>
      <c r="UEG42" s="53"/>
      <c r="UEH42" s="53"/>
      <c r="UEI42" s="53"/>
      <c r="UEJ42" s="53"/>
      <c r="UEK42" s="53"/>
      <c r="UEL42" s="53"/>
      <c r="UEM42" s="53"/>
      <c r="UEN42" s="53"/>
      <c r="UEO42" s="53"/>
      <c r="UEP42" s="53"/>
      <c r="UEQ42" s="53"/>
      <c r="UER42" s="53"/>
      <c r="UES42" s="53"/>
      <c r="UET42" s="53"/>
      <c r="UEU42" s="53"/>
      <c r="UEV42" s="53"/>
      <c r="UEW42" s="53"/>
      <c r="UEX42" s="53"/>
      <c r="UEY42" s="53"/>
      <c r="UEZ42" s="53"/>
      <c r="UFA42" s="53"/>
      <c r="UFB42" s="53"/>
      <c r="UFC42" s="53"/>
      <c r="UFD42" s="53"/>
      <c r="UFE42" s="53"/>
      <c r="UFF42" s="53"/>
      <c r="UFG42" s="53"/>
      <c r="UFH42" s="53"/>
      <c r="UFI42" s="53"/>
      <c r="UFJ42" s="53"/>
      <c r="UFK42" s="53"/>
      <c r="UFL42" s="53"/>
      <c r="UFM42" s="53"/>
      <c r="UFN42" s="53"/>
      <c r="UFO42" s="53"/>
      <c r="UFP42" s="53"/>
      <c r="UFQ42" s="53"/>
      <c r="UFR42" s="53"/>
      <c r="UFS42" s="53"/>
      <c r="UFT42" s="53"/>
      <c r="UFU42" s="53"/>
      <c r="UFV42" s="53"/>
      <c r="UFW42" s="53"/>
      <c r="UFX42" s="53"/>
      <c r="UFY42" s="53"/>
      <c r="UFZ42" s="53"/>
      <c r="UGA42" s="53"/>
      <c r="UGB42" s="53"/>
      <c r="UGC42" s="53"/>
      <c r="UGD42" s="53"/>
      <c r="UGE42" s="53"/>
      <c r="UGF42" s="53"/>
      <c r="UGG42" s="53"/>
      <c r="UGH42" s="53"/>
      <c r="UGI42" s="53"/>
      <c r="UGJ42" s="53"/>
      <c r="UGK42" s="53"/>
      <c r="UGL42" s="53"/>
      <c r="UGM42" s="53"/>
      <c r="UGN42" s="53"/>
      <c r="UGO42" s="53"/>
      <c r="UGP42" s="53"/>
      <c r="UGQ42" s="53"/>
      <c r="UGR42" s="53"/>
      <c r="UGS42" s="53"/>
      <c r="UGT42" s="53"/>
      <c r="UGU42" s="53"/>
      <c r="UGV42" s="53"/>
      <c r="UGW42" s="53"/>
      <c r="UGX42" s="53"/>
      <c r="UGY42" s="53"/>
      <c r="UGZ42" s="53"/>
      <c r="UHA42" s="53"/>
      <c r="UHB42" s="53"/>
      <c r="UHC42" s="53"/>
      <c r="UHD42" s="53"/>
      <c r="UHE42" s="53"/>
      <c r="UHF42" s="53"/>
      <c r="UHG42" s="53"/>
      <c r="UHH42" s="53"/>
      <c r="UHI42" s="53"/>
      <c r="UHJ42" s="53"/>
      <c r="UHK42" s="53"/>
      <c r="UHL42" s="53"/>
      <c r="UHM42" s="53"/>
      <c r="UHN42" s="53"/>
      <c r="UHO42" s="53"/>
      <c r="UHP42" s="53"/>
      <c r="UHQ42" s="53"/>
      <c r="UHR42" s="53"/>
      <c r="UHS42" s="53"/>
      <c r="UHT42" s="53"/>
      <c r="UHU42" s="53"/>
      <c r="UHV42" s="53"/>
      <c r="UHW42" s="53"/>
      <c r="UHX42" s="53"/>
      <c r="UHY42" s="53"/>
      <c r="UHZ42" s="53"/>
      <c r="UIA42" s="53"/>
      <c r="UIB42" s="53"/>
      <c r="UIC42" s="53"/>
      <c r="UID42" s="53"/>
      <c r="UIE42" s="53"/>
      <c r="UIF42" s="53"/>
      <c r="UIG42" s="53"/>
      <c r="UIH42" s="53"/>
      <c r="UII42" s="53"/>
      <c r="UIJ42" s="53"/>
      <c r="UIK42" s="53"/>
      <c r="UIL42" s="53"/>
      <c r="UIM42" s="53"/>
      <c r="UIN42" s="53"/>
      <c r="UIO42" s="53"/>
      <c r="UIP42" s="53"/>
      <c r="UIQ42" s="53"/>
      <c r="UIR42" s="53"/>
      <c r="UIS42" s="53"/>
      <c r="UIT42" s="53"/>
      <c r="UIU42" s="53"/>
      <c r="UIV42" s="53"/>
      <c r="UIW42" s="53"/>
      <c r="UIX42" s="53"/>
      <c r="UIY42" s="53"/>
      <c r="UIZ42" s="53"/>
      <c r="UJA42" s="53"/>
      <c r="UJB42" s="53"/>
      <c r="UJC42" s="53"/>
      <c r="UJD42" s="53"/>
      <c r="UJE42" s="53"/>
      <c r="UJF42" s="53"/>
      <c r="UJG42" s="53"/>
      <c r="UJH42" s="53"/>
      <c r="UJI42" s="53"/>
      <c r="UJJ42" s="53"/>
      <c r="UJK42" s="53"/>
      <c r="UJL42" s="53"/>
      <c r="UJM42" s="53"/>
      <c r="UJN42" s="53"/>
      <c r="UJO42" s="53"/>
      <c r="UJP42" s="53"/>
      <c r="UJQ42" s="53"/>
      <c r="UJR42" s="53"/>
      <c r="UJS42" s="53"/>
      <c r="UJT42" s="53"/>
      <c r="UJU42" s="53"/>
      <c r="UJV42" s="53"/>
      <c r="UJW42" s="53"/>
      <c r="UJX42" s="53"/>
      <c r="UJY42" s="53"/>
      <c r="UJZ42" s="53"/>
      <c r="UKA42" s="53"/>
      <c r="UKB42" s="53"/>
      <c r="UKC42" s="53"/>
      <c r="UKD42" s="53"/>
      <c r="UKE42" s="53"/>
      <c r="UKF42" s="53"/>
      <c r="UKG42" s="53"/>
      <c r="UKH42" s="53"/>
      <c r="UKI42" s="53"/>
      <c r="UKJ42" s="53"/>
      <c r="UKK42" s="53"/>
      <c r="UKL42" s="53"/>
      <c r="UKM42" s="53"/>
      <c r="UKN42" s="53"/>
      <c r="UKO42" s="53"/>
      <c r="UKP42" s="53"/>
      <c r="UKQ42" s="53"/>
      <c r="UKR42" s="53"/>
      <c r="UKS42" s="53"/>
      <c r="UKT42" s="53"/>
      <c r="UKU42" s="53"/>
      <c r="UKV42" s="53"/>
      <c r="UKW42" s="53"/>
      <c r="UKX42" s="53"/>
      <c r="UKY42" s="53"/>
      <c r="UKZ42" s="53"/>
      <c r="ULA42" s="53"/>
      <c r="ULB42" s="53"/>
      <c r="ULC42" s="53"/>
      <c r="ULD42" s="53"/>
      <c r="ULE42" s="53"/>
      <c r="ULF42" s="53"/>
      <c r="ULG42" s="53"/>
      <c r="ULH42" s="53"/>
      <c r="ULI42" s="53"/>
      <c r="ULJ42" s="53"/>
      <c r="ULK42" s="53"/>
      <c r="ULL42" s="53"/>
      <c r="ULM42" s="53"/>
      <c r="ULN42" s="53"/>
      <c r="ULO42" s="53"/>
      <c r="ULP42" s="53"/>
      <c r="ULQ42" s="53"/>
      <c r="ULR42" s="53"/>
      <c r="ULS42" s="53"/>
      <c r="ULT42" s="53"/>
      <c r="ULU42" s="53"/>
      <c r="ULV42" s="53"/>
      <c r="ULW42" s="53"/>
      <c r="ULX42" s="53"/>
      <c r="ULY42" s="53"/>
      <c r="ULZ42" s="53"/>
      <c r="UMA42" s="53"/>
      <c r="UMB42" s="53"/>
      <c r="UMC42" s="53"/>
      <c r="UMD42" s="53"/>
      <c r="UME42" s="53"/>
      <c r="UMF42" s="53"/>
      <c r="UMG42" s="53"/>
      <c r="UMH42" s="53"/>
      <c r="UMI42" s="53"/>
      <c r="UMJ42" s="53"/>
      <c r="UMK42" s="53"/>
      <c r="UML42" s="53"/>
      <c r="UMM42" s="53"/>
      <c r="UMN42" s="53"/>
      <c r="UMO42" s="53"/>
      <c r="UMP42" s="53"/>
      <c r="UMQ42" s="53"/>
      <c r="UMR42" s="53"/>
      <c r="UMS42" s="53"/>
      <c r="UMT42" s="53"/>
      <c r="UMU42" s="53"/>
      <c r="UMV42" s="53"/>
      <c r="UMW42" s="53"/>
      <c r="UMX42" s="53"/>
      <c r="UMY42" s="53"/>
      <c r="UMZ42" s="53"/>
      <c r="UNA42" s="53"/>
      <c r="UNB42" s="53"/>
      <c r="UNC42" s="53"/>
      <c r="UND42" s="53"/>
      <c r="UNE42" s="53"/>
      <c r="UNF42" s="53"/>
      <c r="UNG42" s="53"/>
      <c r="UNH42" s="53"/>
      <c r="UNI42" s="53"/>
      <c r="UNJ42" s="53"/>
      <c r="UNK42" s="53"/>
      <c r="UNL42" s="53"/>
      <c r="UNM42" s="53"/>
      <c r="UNN42" s="53"/>
      <c r="UNO42" s="53"/>
      <c r="UNP42" s="53"/>
      <c r="UNQ42" s="53"/>
      <c r="UNR42" s="53"/>
      <c r="UNS42" s="53"/>
      <c r="UNT42" s="53"/>
      <c r="UNU42" s="53"/>
      <c r="UNV42" s="53"/>
      <c r="UNW42" s="53"/>
      <c r="UNX42" s="53"/>
      <c r="UNY42" s="53"/>
      <c r="UNZ42" s="53"/>
      <c r="UOA42" s="53"/>
      <c r="UOB42" s="53"/>
      <c r="UOC42" s="53"/>
      <c r="UOD42" s="53"/>
      <c r="UOE42" s="53"/>
      <c r="UOF42" s="53"/>
      <c r="UOG42" s="53"/>
      <c r="UOH42" s="53"/>
      <c r="UOI42" s="53"/>
      <c r="UOJ42" s="53"/>
      <c r="UOK42" s="53"/>
      <c r="UOL42" s="53"/>
      <c r="UOM42" s="53"/>
      <c r="UON42" s="53"/>
      <c r="UOO42" s="53"/>
      <c r="UOP42" s="53"/>
      <c r="UOQ42" s="53"/>
      <c r="UOR42" s="53"/>
      <c r="UOS42" s="53"/>
      <c r="UOT42" s="53"/>
      <c r="UOU42" s="53"/>
      <c r="UOV42" s="53"/>
      <c r="UOW42" s="53"/>
      <c r="UOX42" s="53"/>
      <c r="UOY42" s="53"/>
      <c r="UOZ42" s="53"/>
      <c r="UPA42" s="53"/>
      <c r="UPB42" s="53"/>
      <c r="UPC42" s="53"/>
      <c r="UPD42" s="53"/>
      <c r="UPE42" s="53"/>
      <c r="UPF42" s="53"/>
      <c r="UPG42" s="53"/>
      <c r="UPH42" s="53"/>
      <c r="UPI42" s="53"/>
      <c r="UPJ42" s="53"/>
      <c r="UPK42" s="53"/>
      <c r="UPL42" s="53"/>
      <c r="UPM42" s="53"/>
      <c r="UPN42" s="53"/>
      <c r="UPO42" s="53"/>
      <c r="UPP42" s="53"/>
      <c r="UPQ42" s="53"/>
      <c r="UPR42" s="53"/>
      <c r="UPS42" s="53"/>
      <c r="UPT42" s="53"/>
      <c r="UPU42" s="53"/>
      <c r="UPV42" s="53"/>
      <c r="UPW42" s="53"/>
      <c r="UPX42" s="53"/>
      <c r="UPY42" s="53"/>
      <c r="UPZ42" s="53"/>
      <c r="UQA42" s="53"/>
      <c r="UQB42" s="53"/>
      <c r="UQC42" s="53"/>
      <c r="UQD42" s="53"/>
      <c r="UQE42" s="53"/>
      <c r="UQF42" s="53"/>
      <c r="UQG42" s="53"/>
      <c r="UQH42" s="53"/>
      <c r="UQI42" s="53"/>
      <c r="UQJ42" s="53"/>
      <c r="UQK42" s="53"/>
      <c r="UQL42" s="53"/>
      <c r="UQM42" s="53"/>
      <c r="UQN42" s="53"/>
      <c r="UQO42" s="53"/>
      <c r="UQP42" s="53"/>
      <c r="UQQ42" s="53"/>
      <c r="UQR42" s="53"/>
      <c r="UQS42" s="53"/>
      <c r="UQT42" s="53"/>
      <c r="UQU42" s="53"/>
      <c r="UQV42" s="53"/>
      <c r="UQW42" s="53"/>
      <c r="UQX42" s="53"/>
      <c r="UQY42" s="53"/>
      <c r="UQZ42" s="53"/>
      <c r="URA42" s="53"/>
      <c r="URB42" s="53"/>
      <c r="URC42" s="53"/>
      <c r="URD42" s="53"/>
      <c r="URE42" s="53"/>
      <c r="URF42" s="53"/>
      <c r="URG42" s="53"/>
      <c r="URH42" s="53"/>
      <c r="URI42" s="53"/>
      <c r="URJ42" s="53"/>
      <c r="URK42" s="53"/>
      <c r="URL42" s="53"/>
      <c r="URM42" s="53"/>
      <c r="URN42" s="53"/>
      <c r="URO42" s="53"/>
      <c r="URP42" s="53"/>
      <c r="URQ42" s="53"/>
      <c r="URR42" s="53"/>
      <c r="URS42" s="53"/>
      <c r="URT42" s="53"/>
      <c r="URU42" s="53"/>
      <c r="URV42" s="53"/>
      <c r="URW42" s="53"/>
      <c r="URX42" s="53"/>
      <c r="URY42" s="53"/>
      <c r="URZ42" s="53"/>
      <c r="USA42" s="53"/>
      <c r="USB42" s="53"/>
      <c r="USC42" s="53"/>
      <c r="USD42" s="53"/>
      <c r="USE42" s="53"/>
      <c r="USF42" s="53"/>
      <c r="USG42" s="53"/>
      <c r="USH42" s="53"/>
      <c r="USI42" s="53"/>
      <c r="USJ42" s="53"/>
      <c r="USK42" s="53"/>
      <c r="USL42" s="53"/>
      <c r="USM42" s="53"/>
      <c r="USN42" s="53"/>
      <c r="USO42" s="53"/>
      <c r="USP42" s="53"/>
      <c r="USQ42" s="53"/>
      <c r="USR42" s="53"/>
      <c r="USS42" s="53"/>
      <c r="UST42" s="53"/>
      <c r="USU42" s="53"/>
      <c r="USV42" s="53"/>
      <c r="USW42" s="53"/>
      <c r="USX42" s="53"/>
      <c r="USY42" s="53"/>
      <c r="USZ42" s="53"/>
      <c r="UTA42" s="53"/>
      <c r="UTB42" s="53"/>
      <c r="UTC42" s="53"/>
      <c r="UTD42" s="53"/>
      <c r="UTE42" s="53"/>
      <c r="UTF42" s="53"/>
      <c r="UTG42" s="53"/>
      <c r="UTH42" s="53"/>
      <c r="UTI42" s="53"/>
      <c r="UTJ42" s="53"/>
      <c r="UTK42" s="53"/>
      <c r="UTL42" s="53"/>
      <c r="UTM42" s="53"/>
      <c r="UTN42" s="53"/>
      <c r="UTO42" s="53"/>
      <c r="UTP42" s="53"/>
      <c r="UTQ42" s="53"/>
      <c r="UTR42" s="53"/>
      <c r="UTS42" s="53"/>
      <c r="UTT42" s="53"/>
      <c r="UTU42" s="53"/>
      <c r="UTV42" s="53"/>
      <c r="UTW42" s="53"/>
      <c r="UTX42" s="53"/>
      <c r="UTY42" s="53"/>
      <c r="UTZ42" s="53"/>
      <c r="UUA42" s="53"/>
      <c r="UUB42" s="53"/>
      <c r="UUC42" s="53"/>
      <c r="UUD42" s="53"/>
      <c r="UUE42" s="53"/>
      <c r="UUF42" s="53"/>
      <c r="UUG42" s="53"/>
      <c r="UUH42" s="53"/>
      <c r="UUI42" s="53"/>
      <c r="UUJ42" s="53"/>
      <c r="UUK42" s="53"/>
      <c r="UUL42" s="53"/>
      <c r="UUM42" s="53"/>
      <c r="UUN42" s="53"/>
      <c r="UUO42" s="53"/>
      <c r="UUP42" s="53"/>
      <c r="UUQ42" s="53"/>
      <c r="UUR42" s="53"/>
      <c r="UUS42" s="53"/>
      <c r="UUT42" s="53"/>
      <c r="UUU42" s="53"/>
      <c r="UUV42" s="53"/>
      <c r="UUW42" s="53"/>
      <c r="UUX42" s="53"/>
      <c r="UUY42" s="53"/>
      <c r="UUZ42" s="53"/>
      <c r="UVA42" s="53"/>
      <c r="UVB42" s="53"/>
      <c r="UVC42" s="53"/>
      <c r="UVD42" s="53"/>
      <c r="UVE42" s="53"/>
      <c r="UVF42" s="53"/>
      <c r="UVG42" s="53"/>
      <c r="UVH42" s="53"/>
      <c r="UVI42" s="53"/>
      <c r="UVJ42" s="53"/>
      <c r="UVK42" s="53"/>
      <c r="UVL42" s="53"/>
      <c r="UVM42" s="53"/>
      <c r="UVN42" s="53"/>
      <c r="UVO42" s="53"/>
      <c r="UVP42" s="53"/>
      <c r="UVQ42" s="53"/>
      <c r="UVR42" s="53"/>
      <c r="UVS42" s="53"/>
      <c r="UVT42" s="53"/>
      <c r="UVU42" s="53"/>
      <c r="UVV42" s="53"/>
      <c r="UVW42" s="53"/>
      <c r="UVX42" s="53"/>
      <c r="UVY42" s="53"/>
      <c r="UVZ42" s="53"/>
      <c r="UWA42" s="53"/>
      <c r="UWB42" s="53"/>
      <c r="UWC42" s="53"/>
      <c r="UWD42" s="53"/>
      <c r="UWE42" s="53"/>
      <c r="UWF42" s="53"/>
      <c r="UWG42" s="53"/>
      <c r="UWH42" s="53"/>
      <c r="UWI42" s="53"/>
      <c r="UWJ42" s="53"/>
      <c r="UWK42" s="53"/>
      <c r="UWL42" s="53"/>
      <c r="UWM42" s="53"/>
      <c r="UWN42" s="53"/>
      <c r="UWO42" s="53"/>
      <c r="UWP42" s="53"/>
      <c r="UWQ42" s="53"/>
      <c r="UWR42" s="53"/>
      <c r="UWS42" s="53"/>
      <c r="UWT42" s="53"/>
      <c r="UWU42" s="53"/>
      <c r="UWV42" s="53"/>
      <c r="UWW42" s="53"/>
      <c r="UWX42" s="53"/>
      <c r="UWY42" s="53"/>
      <c r="UWZ42" s="53"/>
      <c r="UXA42" s="53"/>
      <c r="UXB42" s="53"/>
      <c r="UXC42" s="53"/>
      <c r="UXD42" s="53"/>
      <c r="UXE42" s="53"/>
      <c r="UXF42" s="53"/>
      <c r="UXG42" s="53"/>
      <c r="UXH42" s="53"/>
      <c r="UXI42" s="53"/>
      <c r="UXJ42" s="53"/>
      <c r="UXK42" s="53"/>
      <c r="UXL42" s="53"/>
      <c r="UXM42" s="53"/>
      <c r="UXN42" s="53"/>
      <c r="UXO42" s="53"/>
      <c r="UXP42" s="53"/>
      <c r="UXQ42" s="53"/>
      <c r="UXR42" s="53"/>
      <c r="UXS42" s="53"/>
      <c r="UXT42" s="53"/>
      <c r="UXU42" s="53"/>
      <c r="UXV42" s="53"/>
      <c r="UXW42" s="53"/>
      <c r="UXX42" s="53"/>
      <c r="UXY42" s="53"/>
      <c r="UXZ42" s="53"/>
      <c r="UYA42" s="53"/>
      <c r="UYB42" s="53"/>
      <c r="UYC42" s="53"/>
      <c r="UYD42" s="53"/>
      <c r="UYE42" s="53"/>
      <c r="UYF42" s="53"/>
      <c r="UYG42" s="53"/>
      <c r="UYH42" s="53"/>
      <c r="UYI42" s="53"/>
      <c r="UYJ42" s="53"/>
      <c r="UYK42" s="53"/>
      <c r="UYL42" s="53"/>
      <c r="UYM42" s="53"/>
      <c r="UYN42" s="53"/>
      <c r="UYO42" s="53"/>
      <c r="UYP42" s="53"/>
      <c r="UYQ42" s="53"/>
      <c r="UYR42" s="53"/>
      <c r="UYS42" s="53"/>
      <c r="UYT42" s="53"/>
      <c r="UYU42" s="53"/>
      <c r="UYV42" s="53"/>
      <c r="UYW42" s="53"/>
      <c r="UYX42" s="53"/>
      <c r="UYY42" s="53"/>
      <c r="UYZ42" s="53"/>
      <c r="UZA42" s="53"/>
      <c r="UZB42" s="53"/>
      <c r="UZC42" s="53"/>
      <c r="UZD42" s="53"/>
      <c r="UZE42" s="53"/>
      <c r="UZF42" s="53"/>
      <c r="UZG42" s="53"/>
      <c r="UZH42" s="53"/>
      <c r="UZI42" s="53"/>
      <c r="UZJ42" s="53"/>
      <c r="UZK42" s="53"/>
      <c r="UZL42" s="53"/>
      <c r="UZM42" s="53"/>
      <c r="UZN42" s="53"/>
      <c r="UZO42" s="53"/>
      <c r="UZP42" s="53"/>
      <c r="UZQ42" s="53"/>
      <c r="UZR42" s="53"/>
      <c r="UZS42" s="53"/>
      <c r="UZT42" s="53"/>
      <c r="UZU42" s="53"/>
      <c r="UZV42" s="53"/>
      <c r="UZW42" s="53"/>
      <c r="UZX42" s="53"/>
      <c r="UZY42" s="53"/>
      <c r="UZZ42" s="53"/>
      <c r="VAA42" s="53"/>
      <c r="VAB42" s="53"/>
      <c r="VAC42" s="53"/>
      <c r="VAD42" s="53"/>
      <c r="VAE42" s="53"/>
      <c r="VAF42" s="53"/>
      <c r="VAG42" s="53"/>
      <c r="VAH42" s="53"/>
      <c r="VAI42" s="53"/>
      <c r="VAJ42" s="53"/>
      <c r="VAK42" s="53"/>
      <c r="VAL42" s="53"/>
      <c r="VAM42" s="53"/>
      <c r="VAN42" s="53"/>
      <c r="VAO42" s="53"/>
      <c r="VAP42" s="53"/>
      <c r="VAQ42" s="53"/>
      <c r="VAR42" s="53"/>
      <c r="VAS42" s="53"/>
      <c r="VAT42" s="53"/>
      <c r="VAU42" s="53"/>
      <c r="VAV42" s="53"/>
      <c r="VAW42" s="53"/>
      <c r="VAX42" s="53"/>
      <c r="VAY42" s="53"/>
      <c r="VAZ42" s="53"/>
      <c r="VBA42" s="53"/>
      <c r="VBB42" s="53"/>
      <c r="VBC42" s="53"/>
      <c r="VBD42" s="53"/>
      <c r="VBE42" s="53"/>
      <c r="VBF42" s="53"/>
      <c r="VBG42" s="53"/>
      <c r="VBH42" s="53"/>
      <c r="VBI42" s="53"/>
      <c r="VBJ42" s="53"/>
      <c r="VBK42" s="53"/>
      <c r="VBL42" s="53"/>
      <c r="VBM42" s="53"/>
      <c r="VBN42" s="53"/>
      <c r="VBO42" s="53"/>
      <c r="VBP42" s="53"/>
      <c r="VBQ42" s="53"/>
      <c r="VBR42" s="53"/>
      <c r="VBS42" s="53"/>
      <c r="VBT42" s="53"/>
      <c r="VBU42" s="53"/>
      <c r="VBV42" s="53"/>
      <c r="VBW42" s="53"/>
      <c r="VBX42" s="53"/>
      <c r="VBY42" s="53"/>
      <c r="VBZ42" s="53"/>
      <c r="VCA42" s="53"/>
      <c r="VCB42" s="53"/>
      <c r="VCC42" s="53"/>
      <c r="VCD42" s="53"/>
      <c r="VCE42" s="53"/>
      <c r="VCF42" s="53"/>
      <c r="VCG42" s="53"/>
      <c r="VCH42" s="53"/>
      <c r="VCI42" s="53"/>
      <c r="VCJ42" s="53"/>
      <c r="VCK42" s="53"/>
      <c r="VCL42" s="53"/>
      <c r="VCM42" s="53"/>
      <c r="VCN42" s="53"/>
      <c r="VCO42" s="53"/>
      <c r="VCP42" s="53"/>
      <c r="VCQ42" s="53"/>
      <c r="VCR42" s="53"/>
      <c r="VCS42" s="53"/>
      <c r="VCT42" s="53"/>
      <c r="VCU42" s="53"/>
      <c r="VCV42" s="53"/>
      <c r="VCW42" s="53"/>
      <c r="VCX42" s="53"/>
      <c r="VCY42" s="53"/>
      <c r="VCZ42" s="53"/>
      <c r="VDA42" s="53"/>
      <c r="VDB42" s="53"/>
      <c r="VDC42" s="53"/>
      <c r="VDD42" s="53"/>
      <c r="VDE42" s="53"/>
      <c r="VDF42" s="53"/>
      <c r="VDG42" s="53"/>
      <c r="VDH42" s="53"/>
      <c r="VDI42" s="53"/>
      <c r="VDJ42" s="53"/>
      <c r="VDK42" s="53"/>
      <c r="VDL42" s="53"/>
      <c r="VDM42" s="53"/>
      <c r="VDN42" s="53"/>
      <c r="VDO42" s="53"/>
      <c r="VDP42" s="53"/>
      <c r="VDQ42" s="53"/>
      <c r="VDR42" s="53"/>
      <c r="VDS42" s="53"/>
      <c r="VDT42" s="53"/>
      <c r="VDU42" s="53"/>
      <c r="VDV42" s="53"/>
      <c r="VDW42" s="53"/>
      <c r="VDX42" s="53"/>
      <c r="VDY42" s="53"/>
      <c r="VDZ42" s="53"/>
      <c r="VEA42" s="53"/>
      <c r="VEB42" s="53"/>
      <c r="VEC42" s="53"/>
      <c r="VED42" s="53"/>
      <c r="VEE42" s="53"/>
      <c r="VEF42" s="53"/>
      <c r="VEG42" s="53"/>
      <c r="VEH42" s="53"/>
      <c r="VEI42" s="53"/>
      <c r="VEJ42" s="53"/>
      <c r="VEK42" s="53"/>
      <c r="VEL42" s="53"/>
      <c r="VEM42" s="53"/>
      <c r="VEN42" s="53"/>
      <c r="VEO42" s="53"/>
      <c r="VEP42" s="53"/>
      <c r="VEQ42" s="53"/>
      <c r="VER42" s="53"/>
      <c r="VES42" s="53"/>
      <c r="VET42" s="53"/>
      <c r="VEU42" s="53"/>
      <c r="VEV42" s="53"/>
      <c r="VEW42" s="53"/>
      <c r="VEX42" s="53"/>
      <c r="VEY42" s="53"/>
      <c r="VEZ42" s="53"/>
      <c r="VFA42" s="53"/>
      <c r="VFB42" s="53"/>
      <c r="VFC42" s="53"/>
      <c r="VFD42" s="53"/>
      <c r="VFE42" s="53"/>
      <c r="VFF42" s="53"/>
      <c r="VFG42" s="53"/>
      <c r="VFH42" s="53"/>
      <c r="VFI42" s="53"/>
      <c r="VFJ42" s="53"/>
      <c r="VFK42" s="53"/>
      <c r="VFL42" s="53"/>
      <c r="VFM42" s="53"/>
      <c r="VFN42" s="53"/>
      <c r="VFO42" s="53"/>
      <c r="VFP42" s="53"/>
      <c r="VFQ42" s="53"/>
      <c r="VFR42" s="53"/>
      <c r="VFS42" s="53"/>
      <c r="VFT42" s="53"/>
      <c r="VFU42" s="53"/>
      <c r="VFV42" s="53"/>
      <c r="VFW42" s="53"/>
      <c r="VFX42" s="53"/>
      <c r="VFY42" s="53"/>
      <c r="VFZ42" s="53"/>
      <c r="VGA42" s="53"/>
      <c r="VGB42" s="53"/>
      <c r="VGC42" s="53"/>
      <c r="VGD42" s="53"/>
      <c r="VGE42" s="53"/>
      <c r="VGF42" s="53"/>
      <c r="VGG42" s="53"/>
      <c r="VGH42" s="53"/>
      <c r="VGI42" s="53"/>
      <c r="VGJ42" s="53"/>
      <c r="VGK42" s="53"/>
      <c r="VGL42" s="53"/>
      <c r="VGM42" s="53"/>
      <c r="VGN42" s="53"/>
      <c r="VGO42" s="53"/>
      <c r="VGP42" s="53"/>
      <c r="VGQ42" s="53"/>
      <c r="VGR42" s="53"/>
      <c r="VGS42" s="53"/>
      <c r="VGT42" s="53"/>
      <c r="VGU42" s="53"/>
      <c r="VGV42" s="53"/>
      <c r="VGW42" s="53"/>
      <c r="VGX42" s="53"/>
      <c r="VGY42" s="53"/>
      <c r="VGZ42" s="53"/>
      <c r="VHA42" s="53"/>
      <c r="VHB42" s="53"/>
      <c r="VHC42" s="53"/>
      <c r="VHD42" s="53"/>
      <c r="VHE42" s="53"/>
      <c r="VHF42" s="53"/>
      <c r="VHG42" s="53"/>
      <c r="VHH42" s="53"/>
      <c r="VHI42" s="53"/>
      <c r="VHJ42" s="53"/>
      <c r="VHK42" s="53"/>
      <c r="VHL42" s="53"/>
      <c r="VHM42" s="53"/>
      <c r="VHN42" s="53"/>
      <c r="VHO42" s="53"/>
      <c r="VHP42" s="53"/>
      <c r="VHQ42" s="53"/>
      <c r="VHR42" s="53"/>
      <c r="VHS42" s="53"/>
      <c r="VHT42" s="53"/>
      <c r="VHU42" s="53"/>
      <c r="VHV42" s="53"/>
      <c r="VHW42" s="53"/>
      <c r="VHX42" s="53"/>
      <c r="VHY42" s="53"/>
      <c r="VHZ42" s="53"/>
      <c r="VIA42" s="53"/>
      <c r="VIB42" s="53"/>
      <c r="VIC42" s="53"/>
      <c r="VID42" s="53"/>
      <c r="VIE42" s="53"/>
      <c r="VIF42" s="53"/>
      <c r="VIG42" s="53"/>
      <c r="VIH42" s="53"/>
      <c r="VII42" s="53"/>
      <c r="VIJ42" s="53"/>
      <c r="VIK42" s="53"/>
      <c r="VIL42" s="53"/>
      <c r="VIM42" s="53"/>
      <c r="VIN42" s="53"/>
      <c r="VIO42" s="53"/>
      <c r="VIP42" s="53"/>
      <c r="VIQ42" s="53"/>
      <c r="VIR42" s="53"/>
      <c r="VIS42" s="53"/>
      <c r="VIT42" s="53"/>
      <c r="VIU42" s="53"/>
      <c r="VIV42" s="53"/>
      <c r="VIW42" s="53"/>
      <c r="VIX42" s="53"/>
      <c r="VIY42" s="53"/>
      <c r="VIZ42" s="53"/>
      <c r="VJA42" s="53"/>
      <c r="VJB42" s="53"/>
      <c r="VJC42" s="53"/>
      <c r="VJD42" s="53"/>
      <c r="VJE42" s="53"/>
      <c r="VJF42" s="53"/>
      <c r="VJG42" s="53"/>
      <c r="VJH42" s="53"/>
      <c r="VJI42" s="53"/>
      <c r="VJJ42" s="53"/>
      <c r="VJK42" s="53"/>
      <c r="VJL42" s="53"/>
      <c r="VJM42" s="53"/>
      <c r="VJN42" s="53"/>
      <c r="VJO42" s="53"/>
      <c r="VJP42" s="53"/>
      <c r="VJQ42" s="53"/>
      <c r="VJR42" s="53"/>
      <c r="VJS42" s="53"/>
      <c r="VJT42" s="53"/>
      <c r="VJU42" s="53"/>
      <c r="VJV42" s="53"/>
      <c r="VJW42" s="53"/>
      <c r="VJX42" s="53"/>
      <c r="VJY42" s="53"/>
      <c r="VJZ42" s="53"/>
      <c r="VKA42" s="53"/>
      <c r="VKB42" s="53"/>
      <c r="VKC42" s="53"/>
      <c r="VKD42" s="53"/>
      <c r="VKE42" s="53"/>
      <c r="VKF42" s="53"/>
      <c r="VKG42" s="53"/>
      <c r="VKH42" s="53"/>
      <c r="VKI42" s="53"/>
      <c r="VKJ42" s="53"/>
      <c r="VKK42" s="53"/>
      <c r="VKL42" s="53"/>
      <c r="VKM42" s="53"/>
      <c r="VKN42" s="53"/>
      <c r="VKO42" s="53"/>
      <c r="VKP42" s="53"/>
      <c r="VKQ42" s="53"/>
      <c r="VKR42" s="53"/>
      <c r="VKS42" s="53"/>
      <c r="VKT42" s="53"/>
      <c r="VKU42" s="53"/>
      <c r="VKV42" s="53"/>
      <c r="VKW42" s="53"/>
      <c r="VKX42" s="53"/>
      <c r="VKY42" s="53"/>
      <c r="VKZ42" s="53"/>
      <c r="VLA42" s="53"/>
      <c r="VLB42" s="53"/>
      <c r="VLC42" s="53"/>
      <c r="VLD42" s="53"/>
      <c r="VLE42" s="53"/>
      <c r="VLF42" s="53"/>
      <c r="VLG42" s="53"/>
      <c r="VLH42" s="53"/>
      <c r="VLI42" s="53"/>
      <c r="VLJ42" s="53"/>
      <c r="VLK42" s="53"/>
      <c r="VLL42" s="53"/>
      <c r="VLM42" s="53"/>
      <c r="VLN42" s="53"/>
      <c r="VLO42" s="53"/>
      <c r="VLP42" s="53"/>
      <c r="VLQ42" s="53"/>
      <c r="VLR42" s="53"/>
      <c r="VLS42" s="53"/>
      <c r="VLT42" s="53"/>
      <c r="VLU42" s="53"/>
      <c r="VLV42" s="53"/>
      <c r="VLW42" s="53"/>
      <c r="VLX42" s="53"/>
      <c r="VLY42" s="53"/>
      <c r="VLZ42" s="53"/>
      <c r="VMA42" s="53"/>
      <c r="VMB42" s="53"/>
      <c r="VMC42" s="53"/>
      <c r="VMD42" s="53"/>
      <c r="VME42" s="53"/>
      <c r="VMF42" s="53"/>
      <c r="VMG42" s="53"/>
      <c r="VMH42" s="53"/>
      <c r="VMI42" s="53"/>
      <c r="VMJ42" s="53"/>
      <c r="VMK42" s="53"/>
      <c r="VML42" s="53"/>
      <c r="VMM42" s="53"/>
      <c r="VMN42" s="53"/>
      <c r="VMO42" s="53"/>
      <c r="VMP42" s="53"/>
      <c r="VMQ42" s="53"/>
      <c r="VMR42" s="53"/>
      <c r="VMS42" s="53"/>
      <c r="VMT42" s="53"/>
      <c r="VMU42" s="53"/>
      <c r="VMV42" s="53"/>
      <c r="VMW42" s="53"/>
      <c r="VMX42" s="53"/>
      <c r="VMY42" s="53"/>
      <c r="VMZ42" s="53"/>
      <c r="VNA42" s="53"/>
      <c r="VNB42" s="53"/>
      <c r="VNC42" s="53"/>
      <c r="VND42" s="53"/>
      <c r="VNE42" s="53"/>
      <c r="VNF42" s="53"/>
      <c r="VNG42" s="53"/>
      <c r="VNH42" s="53"/>
      <c r="VNI42" s="53"/>
      <c r="VNJ42" s="53"/>
      <c r="VNK42" s="53"/>
      <c r="VNL42" s="53"/>
      <c r="VNM42" s="53"/>
      <c r="VNN42" s="53"/>
      <c r="VNO42" s="53"/>
      <c r="VNP42" s="53"/>
      <c r="VNQ42" s="53"/>
      <c r="VNR42" s="53"/>
      <c r="VNS42" s="53"/>
      <c r="VNT42" s="53"/>
      <c r="VNU42" s="53"/>
      <c r="VNV42" s="53"/>
      <c r="VNW42" s="53"/>
      <c r="VNX42" s="53"/>
      <c r="VNY42" s="53"/>
      <c r="VNZ42" s="53"/>
      <c r="VOA42" s="53"/>
      <c r="VOB42" s="53"/>
      <c r="VOC42" s="53"/>
      <c r="VOD42" s="53"/>
      <c r="VOE42" s="53"/>
      <c r="VOF42" s="53"/>
      <c r="VOG42" s="53"/>
      <c r="VOH42" s="53"/>
      <c r="VOI42" s="53"/>
      <c r="VOJ42" s="53"/>
      <c r="VOK42" s="53"/>
      <c r="VOL42" s="53"/>
      <c r="VOM42" s="53"/>
      <c r="VON42" s="53"/>
      <c r="VOO42" s="53"/>
      <c r="VOP42" s="53"/>
      <c r="VOQ42" s="53"/>
      <c r="VOR42" s="53"/>
      <c r="VOS42" s="53"/>
      <c r="VOT42" s="53"/>
      <c r="VOU42" s="53"/>
      <c r="VOV42" s="53"/>
      <c r="VOW42" s="53"/>
      <c r="VOX42" s="53"/>
      <c r="VOY42" s="53"/>
      <c r="VOZ42" s="53"/>
      <c r="VPA42" s="53"/>
      <c r="VPB42" s="53"/>
      <c r="VPC42" s="53"/>
      <c r="VPD42" s="53"/>
      <c r="VPE42" s="53"/>
      <c r="VPF42" s="53"/>
      <c r="VPG42" s="53"/>
      <c r="VPH42" s="53"/>
      <c r="VPI42" s="53"/>
      <c r="VPJ42" s="53"/>
      <c r="VPK42" s="53"/>
      <c r="VPL42" s="53"/>
      <c r="VPM42" s="53"/>
      <c r="VPN42" s="53"/>
      <c r="VPO42" s="53"/>
      <c r="VPP42" s="53"/>
      <c r="VPQ42" s="53"/>
      <c r="VPR42" s="53"/>
      <c r="VPS42" s="53"/>
      <c r="VPT42" s="53"/>
      <c r="VPU42" s="53"/>
      <c r="VPV42" s="53"/>
      <c r="VPW42" s="53"/>
      <c r="VPX42" s="53"/>
      <c r="VPY42" s="53"/>
      <c r="VPZ42" s="53"/>
      <c r="VQA42" s="53"/>
      <c r="VQB42" s="53"/>
      <c r="VQC42" s="53"/>
      <c r="VQD42" s="53"/>
      <c r="VQE42" s="53"/>
      <c r="VQF42" s="53"/>
      <c r="VQG42" s="53"/>
      <c r="VQH42" s="53"/>
      <c r="VQI42" s="53"/>
      <c r="VQJ42" s="53"/>
      <c r="VQK42" s="53"/>
      <c r="VQL42" s="53"/>
      <c r="VQM42" s="53"/>
      <c r="VQN42" s="53"/>
      <c r="VQO42" s="53"/>
      <c r="VQP42" s="53"/>
      <c r="VQQ42" s="53"/>
      <c r="VQR42" s="53"/>
      <c r="VQS42" s="53"/>
      <c r="VQT42" s="53"/>
      <c r="VQU42" s="53"/>
      <c r="VQV42" s="53"/>
      <c r="VQW42" s="53"/>
      <c r="VQX42" s="53"/>
      <c r="VQY42" s="53"/>
      <c r="VQZ42" s="53"/>
      <c r="VRA42" s="53"/>
      <c r="VRB42" s="53"/>
      <c r="VRC42" s="53"/>
      <c r="VRD42" s="53"/>
      <c r="VRE42" s="53"/>
      <c r="VRF42" s="53"/>
      <c r="VRG42" s="53"/>
      <c r="VRH42" s="53"/>
      <c r="VRI42" s="53"/>
      <c r="VRJ42" s="53"/>
      <c r="VRK42" s="53"/>
      <c r="VRL42" s="53"/>
      <c r="VRM42" s="53"/>
      <c r="VRN42" s="53"/>
      <c r="VRO42" s="53"/>
      <c r="VRP42" s="53"/>
      <c r="VRQ42" s="53"/>
      <c r="VRR42" s="53"/>
      <c r="VRS42" s="53"/>
      <c r="VRT42" s="53"/>
      <c r="VRU42" s="53"/>
      <c r="VRV42" s="53"/>
      <c r="VRW42" s="53"/>
      <c r="VRX42" s="53"/>
      <c r="VRY42" s="53"/>
      <c r="VRZ42" s="53"/>
      <c r="VSA42" s="53"/>
      <c r="VSB42" s="53"/>
      <c r="VSC42" s="53"/>
      <c r="VSD42" s="53"/>
      <c r="VSE42" s="53"/>
      <c r="VSF42" s="53"/>
      <c r="VSG42" s="53"/>
      <c r="VSH42" s="53"/>
      <c r="VSI42" s="53"/>
      <c r="VSJ42" s="53"/>
      <c r="VSK42" s="53"/>
      <c r="VSL42" s="53"/>
      <c r="VSM42" s="53"/>
      <c r="VSN42" s="53"/>
      <c r="VSO42" s="53"/>
      <c r="VSP42" s="53"/>
      <c r="VSQ42" s="53"/>
      <c r="VSR42" s="53"/>
      <c r="VSS42" s="53"/>
      <c r="VST42" s="53"/>
      <c r="VSU42" s="53"/>
      <c r="VSV42" s="53"/>
      <c r="VSW42" s="53"/>
      <c r="VSX42" s="53"/>
      <c r="VSY42" s="53"/>
      <c r="VSZ42" s="53"/>
      <c r="VTA42" s="53"/>
      <c r="VTB42" s="53"/>
      <c r="VTC42" s="53"/>
      <c r="VTD42" s="53"/>
      <c r="VTE42" s="53"/>
      <c r="VTF42" s="53"/>
      <c r="VTG42" s="53"/>
      <c r="VTH42" s="53"/>
      <c r="VTI42" s="53"/>
      <c r="VTJ42" s="53"/>
      <c r="VTK42" s="53"/>
      <c r="VTL42" s="53"/>
      <c r="VTM42" s="53"/>
      <c r="VTN42" s="53"/>
      <c r="VTO42" s="53"/>
      <c r="VTP42" s="53"/>
      <c r="VTQ42" s="53"/>
      <c r="VTR42" s="53"/>
      <c r="VTS42" s="53"/>
      <c r="VTT42" s="53"/>
      <c r="VTU42" s="53"/>
      <c r="VTV42" s="53"/>
      <c r="VTW42" s="53"/>
      <c r="VTX42" s="53"/>
      <c r="VTY42" s="53"/>
      <c r="VTZ42" s="53"/>
      <c r="VUA42" s="53"/>
      <c r="VUB42" s="53"/>
      <c r="VUC42" s="53"/>
      <c r="VUD42" s="53"/>
      <c r="VUE42" s="53"/>
      <c r="VUF42" s="53"/>
      <c r="VUG42" s="53"/>
      <c r="VUH42" s="53"/>
      <c r="VUI42" s="53"/>
      <c r="VUJ42" s="53"/>
      <c r="VUK42" s="53"/>
      <c r="VUL42" s="53"/>
      <c r="VUM42" s="53"/>
      <c r="VUN42" s="53"/>
      <c r="VUO42" s="53"/>
      <c r="VUP42" s="53"/>
      <c r="VUQ42" s="53"/>
      <c r="VUR42" s="53"/>
      <c r="VUS42" s="53"/>
      <c r="VUT42" s="53"/>
      <c r="VUU42" s="53"/>
      <c r="VUV42" s="53"/>
      <c r="VUW42" s="53"/>
      <c r="VUX42" s="53"/>
      <c r="VUY42" s="53"/>
      <c r="VUZ42" s="53"/>
      <c r="VVA42" s="53"/>
      <c r="VVB42" s="53"/>
      <c r="VVC42" s="53"/>
      <c r="VVD42" s="53"/>
      <c r="VVE42" s="53"/>
      <c r="VVF42" s="53"/>
      <c r="VVG42" s="53"/>
      <c r="VVH42" s="53"/>
      <c r="VVI42" s="53"/>
      <c r="VVJ42" s="53"/>
      <c r="VVK42" s="53"/>
      <c r="VVL42" s="53"/>
      <c r="VVM42" s="53"/>
      <c r="VVN42" s="53"/>
      <c r="VVO42" s="53"/>
      <c r="VVP42" s="53"/>
      <c r="VVQ42" s="53"/>
      <c r="VVR42" s="53"/>
      <c r="VVS42" s="53"/>
      <c r="VVT42" s="53"/>
      <c r="VVU42" s="53"/>
      <c r="VVV42" s="53"/>
      <c r="VVW42" s="53"/>
      <c r="VVX42" s="53"/>
      <c r="VVY42" s="53"/>
      <c r="VVZ42" s="53"/>
      <c r="VWA42" s="53"/>
      <c r="VWB42" s="53"/>
      <c r="VWC42" s="53"/>
      <c r="VWD42" s="53"/>
      <c r="VWE42" s="53"/>
      <c r="VWF42" s="53"/>
      <c r="VWG42" s="53"/>
      <c r="VWH42" s="53"/>
      <c r="VWI42" s="53"/>
      <c r="VWJ42" s="53"/>
      <c r="VWK42" s="53"/>
      <c r="VWL42" s="53"/>
      <c r="VWM42" s="53"/>
      <c r="VWN42" s="53"/>
      <c r="VWO42" s="53"/>
      <c r="VWP42" s="53"/>
      <c r="VWQ42" s="53"/>
      <c r="VWR42" s="53"/>
      <c r="VWS42" s="53"/>
      <c r="VWT42" s="53"/>
      <c r="VWU42" s="53"/>
      <c r="VWV42" s="53"/>
      <c r="VWW42" s="53"/>
      <c r="VWX42" s="53"/>
      <c r="VWY42" s="53"/>
      <c r="VWZ42" s="53"/>
      <c r="VXA42" s="53"/>
      <c r="VXB42" s="53"/>
      <c r="VXC42" s="53"/>
      <c r="VXD42" s="53"/>
      <c r="VXE42" s="53"/>
      <c r="VXF42" s="53"/>
      <c r="VXG42" s="53"/>
      <c r="VXH42" s="53"/>
      <c r="VXI42" s="53"/>
      <c r="VXJ42" s="53"/>
      <c r="VXK42" s="53"/>
      <c r="VXL42" s="53"/>
      <c r="VXM42" s="53"/>
      <c r="VXN42" s="53"/>
      <c r="VXO42" s="53"/>
      <c r="VXP42" s="53"/>
      <c r="VXQ42" s="53"/>
      <c r="VXR42" s="53"/>
      <c r="VXS42" s="53"/>
      <c r="VXT42" s="53"/>
      <c r="VXU42" s="53"/>
      <c r="VXV42" s="53"/>
      <c r="VXW42" s="53"/>
      <c r="VXX42" s="53"/>
      <c r="VXY42" s="53"/>
      <c r="VXZ42" s="53"/>
      <c r="VYA42" s="53"/>
      <c r="VYB42" s="53"/>
      <c r="VYC42" s="53"/>
      <c r="VYD42" s="53"/>
      <c r="VYE42" s="53"/>
      <c r="VYF42" s="53"/>
      <c r="VYG42" s="53"/>
      <c r="VYH42" s="53"/>
      <c r="VYI42" s="53"/>
      <c r="VYJ42" s="53"/>
      <c r="VYK42" s="53"/>
      <c r="VYL42" s="53"/>
      <c r="VYM42" s="53"/>
      <c r="VYN42" s="53"/>
      <c r="VYO42" s="53"/>
      <c r="VYP42" s="53"/>
      <c r="VYQ42" s="53"/>
      <c r="VYR42" s="53"/>
      <c r="VYS42" s="53"/>
      <c r="VYT42" s="53"/>
      <c r="VYU42" s="53"/>
      <c r="VYV42" s="53"/>
      <c r="VYW42" s="53"/>
      <c r="VYX42" s="53"/>
      <c r="VYY42" s="53"/>
      <c r="VYZ42" s="53"/>
      <c r="VZA42" s="53"/>
      <c r="VZB42" s="53"/>
      <c r="VZC42" s="53"/>
      <c r="VZD42" s="53"/>
      <c r="VZE42" s="53"/>
      <c r="VZF42" s="53"/>
      <c r="VZG42" s="53"/>
      <c r="VZH42" s="53"/>
      <c r="VZI42" s="53"/>
      <c r="VZJ42" s="53"/>
      <c r="VZK42" s="53"/>
      <c r="VZL42" s="53"/>
      <c r="VZM42" s="53"/>
      <c r="VZN42" s="53"/>
      <c r="VZO42" s="53"/>
      <c r="VZP42" s="53"/>
      <c r="VZQ42" s="53"/>
      <c r="VZR42" s="53"/>
      <c r="VZS42" s="53"/>
      <c r="VZT42" s="53"/>
      <c r="VZU42" s="53"/>
      <c r="VZV42" s="53"/>
      <c r="VZW42" s="53"/>
      <c r="VZX42" s="53"/>
      <c r="VZY42" s="53"/>
      <c r="VZZ42" s="53"/>
      <c r="WAA42" s="53"/>
      <c r="WAB42" s="53"/>
      <c r="WAC42" s="53"/>
      <c r="WAD42" s="53"/>
      <c r="WAE42" s="53"/>
      <c r="WAF42" s="53"/>
      <c r="WAG42" s="53"/>
      <c r="WAH42" s="53"/>
      <c r="WAI42" s="53"/>
      <c r="WAJ42" s="53"/>
      <c r="WAK42" s="53"/>
      <c r="WAL42" s="53"/>
      <c r="WAM42" s="53"/>
      <c r="WAN42" s="53"/>
      <c r="WAO42" s="53"/>
      <c r="WAP42" s="53"/>
      <c r="WAQ42" s="53"/>
      <c r="WAR42" s="53"/>
      <c r="WAS42" s="53"/>
      <c r="WAT42" s="53"/>
      <c r="WAU42" s="53"/>
      <c r="WAV42" s="53"/>
      <c r="WAW42" s="53"/>
      <c r="WAX42" s="53"/>
      <c r="WAY42" s="53"/>
      <c r="WAZ42" s="53"/>
      <c r="WBA42" s="53"/>
      <c r="WBB42" s="53"/>
      <c r="WBC42" s="53"/>
      <c r="WBD42" s="53"/>
      <c r="WBE42" s="53"/>
      <c r="WBF42" s="53"/>
      <c r="WBG42" s="53"/>
      <c r="WBH42" s="53"/>
      <c r="WBI42" s="53"/>
      <c r="WBJ42" s="53"/>
      <c r="WBK42" s="53"/>
      <c r="WBL42" s="53"/>
      <c r="WBM42" s="53"/>
      <c r="WBN42" s="53"/>
      <c r="WBO42" s="53"/>
      <c r="WBP42" s="53"/>
      <c r="WBQ42" s="53"/>
      <c r="WBR42" s="53"/>
      <c r="WBS42" s="53"/>
      <c r="WBT42" s="53"/>
      <c r="WBU42" s="53"/>
      <c r="WBV42" s="53"/>
      <c r="WBW42" s="53"/>
      <c r="WBX42" s="53"/>
      <c r="WBY42" s="53"/>
      <c r="WBZ42" s="53"/>
      <c r="WCA42" s="53"/>
      <c r="WCB42" s="53"/>
      <c r="WCC42" s="53"/>
      <c r="WCD42" s="53"/>
      <c r="WCE42" s="53"/>
      <c r="WCF42" s="53"/>
      <c r="WCG42" s="53"/>
      <c r="WCH42" s="53"/>
      <c r="WCI42" s="53"/>
      <c r="WCJ42" s="53"/>
      <c r="WCK42" s="53"/>
      <c r="WCL42" s="53"/>
      <c r="WCM42" s="53"/>
      <c r="WCN42" s="53"/>
      <c r="WCO42" s="53"/>
      <c r="WCP42" s="53"/>
      <c r="WCQ42" s="53"/>
      <c r="WCR42" s="53"/>
      <c r="WCS42" s="53"/>
      <c r="WCT42" s="53"/>
      <c r="WCU42" s="53"/>
      <c r="WCV42" s="53"/>
      <c r="WCW42" s="53"/>
      <c r="WCX42" s="53"/>
      <c r="WCY42" s="53"/>
      <c r="WCZ42" s="53"/>
      <c r="WDA42" s="53"/>
      <c r="WDB42" s="53"/>
      <c r="WDC42" s="53"/>
      <c r="WDD42" s="53"/>
      <c r="WDE42" s="53"/>
      <c r="WDF42" s="53"/>
      <c r="WDG42" s="53"/>
      <c r="WDH42" s="53"/>
      <c r="WDI42" s="53"/>
      <c r="WDJ42" s="53"/>
      <c r="WDK42" s="53"/>
      <c r="WDL42" s="53"/>
      <c r="WDM42" s="53"/>
      <c r="WDN42" s="53"/>
      <c r="WDO42" s="53"/>
      <c r="WDP42" s="53"/>
      <c r="WDQ42" s="53"/>
      <c r="WDR42" s="53"/>
      <c r="WDS42" s="53"/>
      <c r="WDT42" s="53"/>
      <c r="WDU42" s="53"/>
      <c r="WDV42" s="53"/>
      <c r="WDW42" s="53"/>
      <c r="WDX42" s="53"/>
      <c r="WDY42" s="53"/>
      <c r="WDZ42" s="53"/>
      <c r="WEA42" s="53"/>
      <c r="WEB42" s="53"/>
      <c r="WEC42" s="53"/>
      <c r="WED42" s="53"/>
      <c r="WEE42" s="53"/>
      <c r="WEF42" s="53"/>
      <c r="WEG42" s="53"/>
      <c r="WEH42" s="53"/>
      <c r="WEI42" s="53"/>
      <c r="WEJ42" s="53"/>
      <c r="WEK42" s="53"/>
      <c r="WEL42" s="53"/>
      <c r="WEM42" s="53"/>
      <c r="WEN42" s="53"/>
      <c r="WEO42" s="53"/>
      <c r="WEP42" s="53"/>
      <c r="WEQ42" s="53"/>
      <c r="WER42" s="53"/>
      <c r="WES42" s="53"/>
      <c r="WET42" s="53"/>
      <c r="WEU42" s="53"/>
      <c r="WEV42" s="53"/>
      <c r="WEW42" s="53"/>
      <c r="WEX42" s="53"/>
      <c r="WEY42" s="53"/>
      <c r="WEZ42" s="53"/>
      <c r="WFA42" s="53"/>
      <c r="WFB42" s="53"/>
      <c r="WFC42" s="53"/>
      <c r="WFD42" s="53"/>
      <c r="WFE42" s="53"/>
      <c r="WFF42" s="53"/>
      <c r="WFG42" s="53"/>
      <c r="WFH42" s="53"/>
      <c r="WFI42" s="53"/>
      <c r="WFJ42" s="53"/>
      <c r="WFK42" s="53"/>
      <c r="WFL42" s="53"/>
      <c r="WFM42" s="53"/>
      <c r="WFN42" s="53"/>
      <c r="WFO42" s="53"/>
      <c r="WFP42" s="53"/>
      <c r="WFQ42" s="53"/>
      <c r="WFR42" s="53"/>
      <c r="WFS42" s="53"/>
      <c r="WFT42" s="53"/>
      <c r="WFU42" s="53"/>
      <c r="WFV42" s="53"/>
      <c r="WFW42" s="53"/>
      <c r="WFX42" s="53"/>
      <c r="WFY42" s="53"/>
      <c r="WFZ42" s="53"/>
      <c r="WGA42" s="53"/>
      <c r="WGB42" s="53"/>
      <c r="WGC42" s="53"/>
      <c r="WGD42" s="53"/>
      <c r="WGE42" s="53"/>
      <c r="WGF42" s="53"/>
      <c r="WGG42" s="53"/>
      <c r="WGH42" s="53"/>
      <c r="WGI42" s="53"/>
      <c r="WGJ42" s="53"/>
      <c r="WGK42" s="53"/>
      <c r="WGL42" s="53"/>
      <c r="WGM42" s="53"/>
      <c r="WGN42" s="53"/>
      <c r="WGO42" s="53"/>
      <c r="WGP42" s="53"/>
      <c r="WGQ42" s="53"/>
      <c r="WGR42" s="53"/>
      <c r="WGS42" s="53"/>
      <c r="WGT42" s="53"/>
      <c r="WGU42" s="53"/>
      <c r="WGV42" s="53"/>
      <c r="WGW42" s="53"/>
      <c r="WGX42" s="53"/>
      <c r="WGY42" s="53"/>
      <c r="WGZ42" s="53"/>
      <c r="WHA42" s="53"/>
      <c r="WHB42" s="53"/>
      <c r="WHC42" s="53"/>
      <c r="WHD42" s="53"/>
      <c r="WHE42" s="53"/>
      <c r="WHF42" s="53"/>
      <c r="WHG42" s="53"/>
      <c r="WHH42" s="53"/>
      <c r="WHI42" s="53"/>
      <c r="WHJ42" s="53"/>
      <c r="WHK42" s="53"/>
      <c r="WHL42" s="53"/>
      <c r="WHM42" s="53"/>
      <c r="WHN42" s="53"/>
      <c r="WHO42" s="53"/>
      <c r="WHP42" s="53"/>
      <c r="WHQ42" s="53"/>
      <c r="WHR42" s="53"/>
      <c r="WHS42" s="53"/>
      <c r="WHT42" s="53"/>
      <c r="WHU42" s="53"/>
      <c r="WHV42" s="53"/>
      <c r="WHW42" s="53"/>
      <c r="WHX42" s="53"/>
      <c r="WHY42" s="53"/>
      <c r="WHZ42" s="53"/>
      <c r="WIA42" s="53"/>
      <c r="WIB42" s="53"/>
      <c r="WIC42" s="53"/>
      <c r="WID42" s="53"/>
      <c r="WIE42" s="53"/>
      <c r="WIF42" s="53"/>
      <c r="WIG42" s="53"/>
      <c r="WIH42" s="53"/>
      <c r="WII42" s="53"/>
      <c r="WIJ42" s="53"/>
      <c r="WIK42" s="53"/>
      <c r="WIL42" s="53"/>
      <c r="WIM42" s="53"/>
      <c r="WIN42" s="53"/>
      <c r="WIO42" s="53"/>
      <c r="WIP42" s="53"/>
      <c r="WIQ42" s="53"/>
      <c r="WIR42" s="53"/>
      <c r="WIS42" s="53"/>
      <c r="WIT42" s="53"/>
      <c r="WIU42" s="53"/>
      <c r="WIV42" s="53"/>
      <c r="WIW42" s="53"/>
      <c r="WIX42" s="53"/>
      <c r="WIY42" s="53"/>
      <c r="WIZ42" s="53"/>
      <c r="WJA42" s="53"/>
      <c r="WJB42" s="53"/>
      <c r="WJC42" s="53"/>
      <c r="WJD42" s="53"/>
      <c r="WJE42" s="53"/>
      <c r="WJF42" s="53"/>
      <c r="WJG42" s="53"/>
      <c r="WJH42" s="53"/>
      <c r="WJI42" s="53"/>
      <c r="WJJ42" s="53"/>
      <c r="WJK42" s="53"/>
      <c r="WJL42" s="53"/>
      <c r="WJM42" s="53"/>
      <c r="WJN42" s="53"/>
      <c r="WJO42" s="53"/>
      <c r="WJP42" s="53"/>
      <c r="WJQ42" s="53"/>
      <c r="WJR42" s="53"/>
      <c r="WJS42" s="53"/>
      <c r="WJT42" s="53"/>
      <c r="WJU42" s="53"/>
      <c r="WJV42" s="53"/>
      <c r="WJW42" s="53"/>
      <c r="WJX42" s="53"/>
      <c r="WJY42" s="53"/>
      <c r="WJZ42" s="53"/>
      <c r="WKA42" s="53"/>
      <c r="WKB42" s="53"/>
      <c r="WKC42" s="53"/>
      <c r="WKD42" s="53"/>
      <c r="WKE42" s="53"/>
      <c r="WKF42" s="53"/>
      <c r="WKG42" s="53"/>
      <c r="WKH42" s="53"/>
      <c r="WKI42" s="53"/>
      <c r="WKJ42" s="53"/>
      <c r="WKK42" s="53"/>
      <c r="WKL42" s="53"/>
      <c r="WKM42" s="53"/>
      <c r="WKN42" s="53"/>
      <c r="WKO42" s="53"/>
      <c r="WKP42" s="53"/>
      <c r="WKQ42" s="53"/>
      <c r="WKR42" s="53"/>
      <c r="WKS42" s="53"/>
      <c r="WKT42" s="53"/>
      <c r="WKU42" s="53"/>
      <c r="WKV42" s="53"/>
      <c r="WKW42" s="53"/>
      <c r="WKX42" s="53"/>
      <c r="WKY42" s="53"/>
      <c r="WKZ42" s="53"/>
      <c r="WLA42" s="53"/>
      <c r="WLB42" s="53"/>
      <c r="WLC42" s="53"/>
      <c r="WLD42" s="53"/>
      <c r="WLE42" s="53"/>
      <c r="WLF42" s="53"/>
      <c r="WLG42" s="53"/>
      <c r="WLH42" s="53"/>
      <c r="WLI42" s="53"/>
      <c r="WLJ42" s="53"/>
      <c r="WLK42" s="53"/>
      <c r="WLL42" s="53"/>
      <c r="WLM42" s="53"/>
      <c r="WLN42" s="53"/>
      <c r="WLO42" s="53"/>
      <c r="WLP42" s="53"/>
      <c r="WLQ42" s="53"/>
      <c r="WLR42" s="53"/>
      <c r="WLS42" s="53"/>
      <c r="WLT42" s="53"/>
      <c r="WLU42" s="53"/>
      <c r="WLV42" s="53"/>
      <c r="WLW42" s="53"/>
      <c r="WLX42" s="53"/>
      <c r="WLY42" s="53"/>
      <c r="WLZ42" s="53"/>
      <c r="WMA42" s="53"/>
      <c r="WMB42" s="53"/>
      <c r="WMC42" s="53"/>
      <c r="WMD42" s="53"/>
      <c r="WME42" s="53"/>
      <c r="WMF42" s="53"/>
      <c r="WMG42" s="53"/>
      <c r="WMH42" s="53"/>
      <c r="WMI42" s="53"/>
      <c r="WMJ42" s="53"/>
      <c r="WMK42" s="53"/>
      <c r="WML42" s="53"/>
      <c r="WMM42" s="53"/>
      <c r="WMN42" s="53"/>
      <c r="WMO42" s="53"/>
      <c r="WMP42" s="53"/>
      <c r="WMQ42" s="53"/>
      <c r="WMR42" s="53"/>
      <c r="WMS42" s="53"/>
      <c r="WMT42" s="53"/>
      <c r="WMU42" s="53"/>
      <c r="WMV42" s="53"/>
      <c r="WMW42" s="53"/>
      <c r="WMX42" s="53"/>
      <c r="WMY42" s="53"/>
      <c r="WMZ42" s="53"/>
      <c r="WNA42" s="53"/>
      <c r="WNB42" s="53"/>
      <c r="WNC42" s="53"/>
      <c r="WND42" s="53"/>
      <c r="WNE42" s="53"/>
      <c r="WNF42" s="53"/>
      <c r="WNG42" s="53"/>
      <c r="WNH42" s="53"/>
      <c r="WNI42" s="53"/>
      <c r="WNJ42" s="53"/>
      <c r="WNK42" s="53"/>
      <c r="WNL42" s="53"/>
      <c r="WNM42" s="53"/>
      <c r="WNN42" s="53"/>
      <c r="WNO42" s="53"/>
      <c r="WNP42" s="53"/>
      <c r="WNQ42" s="53"/>
      <c r="WNR42" s="53"/>
      <c r="WNS42" s="53"/>
      <c r="WNT42" s="53"/>
      <c r="WNU42" s="53"/>
      <c r="WNV42" s="53"/>
      <c r="WNW42" s="53"/>
      <c r="WNX42" s="53"/>
      <c r="WNY42" s="53"/>
      <c r="WNZ42" s="53"/>
      <c r="WOA42" s="53"/>
      <c r="WOB42" s="53"/>
      <c r="WOC42" s="53"/>
      <c r="WOD42" s="53"/>
      <c r="WOE42" s="53"/>
      <c r="WOF42" s="53"/>
      <c r="WOG42" s="53"/>
      <c r="WOH42" s="53"/>
      <c r="WOI42" s="53"/>
      <c r="WOJ42" s="53"/>
      <c r="WOK42" s="53"/>
      <c r="WOL42" s="53"/>
      <c r="WOM42" s="53"/>
      <c r="WON42" s="53"/>
      <c r="WOO42" s="53"/>
      <c r="WOP42" s="53"/>
      <c r="WOQ42" s="53"/>
      <c r="WOR42" s="53"/>
      <c r="WOS42" s="53"/>
      <c r="WOT42" s="53"/>
      <c r="WOU42" s="53"/>
      <c r="WOV42" s="53"/>
      <c r="WOW42" s="53"/>
      <c r="WOX42" s="53"/>
      <c r="WOY42" s="53"/>
      <c r="WOZ42" s="53"/>
      <c r="WPA42" s="53"/>
      <c r="WPB42" s="53"/>
      <c r="WPC42" s="53"/>
      <c r="WPD42" s="53"/>
      <c r="WPE42" s="53"/>
      <c r="WPF42" s="53"/>
      <c r="WPG42" s="53"/>
      <c r="WPH42" s="53"/>
      <c r="WPI42" s="53"/>
      <c r="WPJ42" s="53"/>
      <c r="WPK42" s="53"/>
      <c r="WPL42" s="53"/>
      <c r="WPM42" s="53"/>
      <c r="WPN42" s="53"/>
      <c r="WPO42" s="53"/>
      <c r="WPP42" s="53"/>
      <c r="WPQ42" s="53"/>
      <c r="WPR42" s="53"/>
      <c r="WPS42" s="53"/>
      <c r="WPT42" s="53"/>
      <c r="WPU42" s="53"/>
      <c r="WPV42" s="53"/>
      <c r="WPW42" s="53"/>
      <c r="WPX42" s="53"/>
      <c r="WPY42" s="53"/>
      <c r="WPZ42" s="53"/>
      <c r="WQA42" s="53"/>
      <c r="WQB42" s="53"/>
      <c r="WQC42" s="53"/>
      <c r="WQD42" s="53"/>
      <c r="WQE42" s="53"/>
      <c r="WQF42" s="53"/>
      <c r="WQG42" s="53"/>
      <c r="WQH42" s="53"/>
      <c r="WQI42" s="53"/>
      <c r="WQJ42" s="53"/>
      <c r="WQK42" s="53"/>
      <c r="WQL42" s="53"/>
      <c r="WQM42" s="53"/>
      <c r="WQN42" s="53"/>
      <c r="WQO42" s="53"/>
      <c r="WQP42" s="53"/>
      <c r="WQQ42" s="53"/>
      <c r="WQR42" s="53"/>
      <c r="WQS42" s="53"/>
      <c r="WQT42" s="53"/>
      <c r="WQU42" s="53"/>
      <c r="WQV42" s="53"/>
      <c r="WQW42" s="53"/>
      <c r="WQX42" s="53"/>
      <c r="WQY42" s="53"/>
      <c r="WQZ42" s="53"/>
      <c r="WRA42" s="53"/>
      <c r="WRB42" s="53"/>
      <c r="WRC42" s="53"/>
      <c r="WRD42" s="53"/>
      <c r="WRE42" s="53"/>
      <c r="WRF42" s="53"/>
      <c r="WRG42" s="53"/>
      <c r="WRH42" s="53"/>
      <c r="WRI42" s="53"/>
      <c r="WRJ42" s="53"/>
      <c r="WRK42" s="53"/>
      <c r="WRL42" s="53"/>
      <c r="WRM42" s="53"/>
      <c r="WRN42" s="53"/>
      <c r="WRO42" s="53"/>
      <c r="WRP42" s="53"/>
      <c r="WRQ42" s="53"/>
      <c r="WRR42" s="53"/>
      <c r="WRS42" s="53"/>
      <c r="WRT42" s="53"/>
      <c r="WRU42" s="53"/>
      <c r="WRV42" s="53"/>
      <c r="WRW42" s="53"/>
      <c r="WRX42" s="53"/>
      <c r="WRY42" s="53"/>
      <c r="WRZ42" s="53"/>
      <c r="WSA42" s="53"/>
      <c r="WSB42" s="53"/>
      <c r="WSC42" s="53"/>
      <c r="WSD42" s="53"/>
      <c r="WSE42" s="53"/>
      <c r="WSF42" s="53"/>
      <c r="WSG42" s="53"/>
      <c r="WSH42" s="53"/>
      <c r="WSI42" s="53"/>
      <c r="WSJ42" s="53"/>
      <c r="WSK42" s="53"/>
      <c r="WSL42" s="53"/>
      <c r="WSM42" s="53"/>
      <c r="WSN42" s="53"/>
      <c r="WSO42" s="53"/>
      <c r="WSP42" s="53"/>
      <c r="WSQ42" s="53"/>
      <c r="WSR42" s="53"/>
      <c r="WSS42" s="53"/>
      <c r="WST42" s="53"/>
      <c r="WSU42" s="53"/>
      <c r="WSV42" s="53"/>
      <c r="WSW42" s="53"/>
      <c r="WSX42" s="53"/>
      <c r="WSY42" s="53"/>
      <c r="WSZ42" s="53"/>
      <c r="WTA42" s="53"/>
      <c r="WTB42" s="53"/>
      <c r="WTC42" s="53"/>
      <c r="WTD42" s="53"/>
      <c r="WTE42" s="53"/>
      <c r="WTF42" s="53"/>
      <c r="WTG42" s="53"/>
      <c r="WTH42" s="53"/>
      <c r="WTI42" s="53"/>
      <c r="WTJ42" s="53"/>
      <c r="WTK42" s="53"/>
      <c r="WTL42" s="53"/>
      <c r="WTM42" s="53"/>
      <c r="WTN42" s="53"/>
      <c r="WTO42" s="53"/>
      <c r="WTP42" s="53"/>
      <c r="WTQ42" s="53"/>
      <c r="WTR42" s="53"/>
      <c r="WTS42" s="53"/>
      <c r="WTT42" s="53"/>
      <c r="WTU42" s="53"/>
      <c r="WTV42" s="53"/>
      <c r="WTW42" s="53"/>
      <c r="WTX42" s="53"/>
      <c r="WTY42" s="53"/>
      <c r="WTZ42" s="53"/>
      <c r="WUA42" s="53"/>
      <c r="WUB42" s="53"/>
      <c r="WUC42" s="53"/>
      <c r="WUD42" s="53"/>
      <c r="WUE42" s="53"/>
      <c r="WUF42" s="53"/>
      <c r="WUG42" s="53"/>
      <c r="WUH42" s="53"/>
      <c r="WUI42" s="53"/>
      <c r="WUJ42" s="53"/>
      <c r="WUK42" s="53"/>
      <c r="WUL42" s="53"/>
      <c r="WUM42" s="53"/>
      <c r="WUN42" s="53"/>
      <c r="WUO42" s="53"/>
      <c r="WUP42" s="53"/>
      <c r="WUQ42" s="53"/>
      <c r="WUR42" s="53"/>
      <c r="WUS42" s="53"/>
      <c r="WUT42" s="53"/>
      <c r="WUU42" s="53"/>
      <c r="WUV42" s="53"/>
      <c r="WUW42" s="53"/>
      <c r="WUX42" s="53"/>
      <c r="WUY42" s="53"/>
      <c r="WUZ42" s="53"/>
      <c r="WVA42" s="53"/>
      <c r="WVB42" s="53"/>
      <c r="WVC42" s="53"/>
      <c r="WVD42" s="53"/>
      <c r="WVE42" s="53"/>
      <c r="WVF42" s="53"/>
      <c r="WVG42" s="53"/>
      <c r="WVH42" s="53"/>
      <c r="WVI42" s="53"/>
      <c r="WVJ42" s="53"/>
      <c r="WVK42" s="53"/>
      <c r="WVL42" s="53"/>
      <c r="WVM42" s="53"/>
      <c r="WVN42" s="53"/>
      <c r="WVO42" s="53"/>
      <c r="WVP42" s="53"/>
      <c r="WVQ42" s="53"/>
      <c r="WVR42" s="53"/>
      <c r="WVS42" s="53"/>
      <c r="WVT42" s="53"/>
      <c r="WVU42" s="53"/>
      <c r="WVV42" s="53"/>
      <c r="WVW42" s="53"/>
      <c r="WVX42" s="53"/>
      <c r="WVY42" s="53"/>
      <c r="WVZ42" s="53"/>
      <c r="WWA42" s="53"/>
      <c r="WWB42" s="53"/>
      <c r="WWC42" s="53"/>
      <c r="WWD42" s="53"/>
      <c r="WWE42" s="53"/>
      <c r="WWF42" s="53"/>
      <c r="WWG42" s="53"/>
      <c r="WWH42" s="53"/>
      <c r="WWI42" s="53"/>
      <c r="WWJ42" s="53"/>
      <c r="WWK42" s="53"/>
      <c r="WWL42" s="53"/>
      <c r="WWM42" s="53"/>
      <c r="WWN42" s="53"/>
      <c r="WWO42" s="53"/>
      <c r="WWP42" s="53"/>
      <c r="WWQ42" s="53"/>
      <c r="WWR42" s="53"/>
      <c r="WWS42" s="53"/>
      <c r="WWT42" s="53"/>
      <c r="WWU42" s="53"/>
      <c r="WWV42" s="53"/>
      <c r="WWW42" s="53"/>
      <c r="WWX42" s="53"/>
      <c r="WWY42" s="53"/>
      <c r="WWZ42" s="53"/>
      <c r="WXA42" s="53"/>
      <c r="WXB42" s="53"/>
      <c r="WXC42" s="53"/>
      <c r="WXD42" s="53"/>
      <c r="WXE42" s="53"/>
      <c r="WXF42" s="53"/>
      <c r="WXG42" s="53"/>
      <c r="WXH42" s="53"/>
      <c r="WXI42" s="53"/>
      <c r="WXJ42" s="53"/>
      <c r="WXK42" s="53"/>
      <c r="WXL42" s="53"/>
      <c r="WXM42" s="53"/>
      <c r="WXN42" s="53"/>
      <c r="WXO42" s="53"/>
      <c r="WXP42" s="53"/>
      <c r="WXQ42" s="53"/>
      <c r="WXR42" s="53"/>
      <c r="WXS42" s="53"/>
      <c r="WXT42" s="53"/>
      <c r="WXU42" s="53"/>
      <c r="WXV42" s="53"/>
      <c r="WXW42" s="53"/>
      <c r="WXX42" s="53"/>
      <c r="WXY42" s="53"/>
      <c r="WXZ42" s="53"/>
      <c r="WYA42" s="53"/>
      <c r="WYB42" s="53"/>
      <c r="WYC42" s="53"/>
      <c r="WYD42" s="53"/>
      <c r="WYE42" s="53"/>
      <c r="WYF42" s="53"/>
      <c r="WYG42" s="53"/>
      <c r="WYH42" s="53"/>
      <c r="WYI42" s="53"/>
      <c r="WYJ42" s="53"/>
      <c r="WYK42" s="53"/>
      <c r="WYL42" s="53"/>
      <c r="WYM42" s="53"/>
      <c r="WYN42" s="53"/>
      <c r="WYO42" s="53"/>
      <c r="WYP42" s="53"/>
      <c r="WYQ42" s="53"/>
      <c r="WYR42" s="53"/>
      <c r="WYS42" s="53"/>
      <c r="WYT42" s="53"/>
      <c r="WYU42" s="53"/>
      <c r="WYV42" s="53"/>
      <c r="WYW42" s="53"/>
      <c r="WYX42" s="53"/>
      <c r="WYY42" s="53"/>
      <c r="WYZ42" s="53"/>
      <c r="WZA42" s="53"/>
      <c r="WZB42" s="53"/>
      <c r="WZC42" s="53"/>
      <c r="WZD42" s="53"/>
      <c r="WZE42" s="53"/>
      <c r="WZF42" s="53"/>
      <c r="WZG42" s="53"/>
      <c r="WZH42" s="53"/>
      <c r="WZI42" s="53"/>
      <c r="WZJ42" s="53"/>
      <c r="WZK42" s="53"/>
      <c r="WZL42" s="53"/>
      <c r="WZM42" s="53"/>
      <c r="WZN42" s="53"/>
      <c r="WZO42" s="53"/>
      <c r="WZP42" s="53"/>
      <c r="WZQ42" s="53"/>
      <c r="WZR42" s="53"/>
      <c r="WZS42" s="53"/>
      <c r="WZT42" s="53"/>
      <c r="WZU42" s="53"/>
      <c r="WZV42" s="53"/>
      <c r="WZW42" s="53"/>
      <c r="WZX42" s="53"/>
      <c r="WZY42" s="53"/>
      <c r="WZZ42" s="53"/>
      <c r="XAA42" s="53"/>
      <c r="XAB42" s="53"/>
      <c r="XAC42" s="53"/>
      <c r="XAD42" s="53"/>
      <c r="XAE42" s="53"/>
      <c r="XAF42" s="53"/>
      <c r="XAG42" s="53"/>
      <c r="XAH42" s="53"/>
      <c r="XAI42" s="53"/>
      <c r="XAJ42" s="53"/>
      <c r="XAK42" s="53"/>
      <c r="XAL42" s="53"/>
      <c r="XAM42" s="53"/>
      <c r="XAN42" s="53"/>
      <c r="XAO42" s="53"/>
      <c r="XAP42" s="53"/>
      <c r="XAQ42" s="53"/>
      <c r="XAR42" s="53"/>
      <c r="XAS42" s="53"/>
      <c r="XAT42" s="53"/>
      <c r="XAU42" s="53"/>
      <c r="XAV42" s="53"/>
      <c r="XAW42" s="53"/>
      <c r="XAX42" s="53"/>
      <c r="XAY42" s="53"/>
      <c r="XAZ42" s="53"/>
      <c r="XBA42" s="53"/>
      <c r="XBB42" s="53"/>
      <c r="XBC42" s="53"/>
      <c r="XBD42" s="53"/>
      <c r="XBE42" s="53"/>
      <c r="XBF42" s="53"/>
      <c r="XBG42" s="53"/>
      <c r="XBH42" s="53"/>
      <c r="XBI42" s="53"/>
      <c r="XBJ42" s="53"/>
      <c r="XBK42" s="53"/>
      <c r="XBL42" s="53"/>
      <c r="XBM42" s="53"/>
      <c r="XBN42" s="53"/>
      <c r="XBO42" s="53"/>
      <c r="XBP42" s="53"/>
      <c r="XBQ42" s="53"/>
      <c r="XBR42" s="53"/>
      <c r="XBS42" s="53"/>
      <c r="XBT42" s="53"/>
      <c r="XBU42" s="53"/>
      <c r="XBV42" s="53"/>
      <c r="XBW42" s="53"/>
      <c r="XBX42" s="53"/>
      <c r="XBY42" s="53"/>
      <c r="XBZ42" s="53"/>
      <c r="XCA42" s="53"/>
      <c r="XCB42" s="53"/>
      <c r="XCC42" s="53"/>
      <c r="XCD42" s="53"/>
      <c r="XCE42" s="53"/>
      <c r="XCF42" s="53"/>
      <c r="XCG42" s="53"/>
      <c r="XCH42" s="53"/>
      <c r="XCI42" s="53"/>
      <c r="XCJ42" s="53"/>
      <c r="XCK42" s="53"/>
      <c r="XCL42" s="53"/>
      <c r="XCM42" s="53"/>
      <c r="XCN42" s="53"/>
      <c r="XCO42" s="53"/>
      <c r="XCP42" s="53"/>
      <c r="XCQ42" s="53"/>
      <c r="XCR42" s="53"/>
      <c r="XCS42" s="53"/>
      <c r="XCT42" s="53"/>
      <c r="XCU42" s="53"/>
      <c r="XCV42" s="53"/>
      <c r="XCW42" s="53"/>
      <c r="XCX42" s="53"/>
      <c r="XCY42" s="53"/>
      <c r="XCZ42" s="53"/>
      <c r="XDA42" s="53"/>
      <c r="XDB42" s="53"/>
      <c r="XDC42" s="53"/>
      <c r="XDD42" s="53"/>
      <c r="XDE42" s="53"/>
      <c r="XDF42" s="53"/>
      <c r="XDG42" s="53"/>
      <c r="XDH42" s="53"/>
      <c r="XDI42" s="53"/>
      <c r="XDJ42" s="53"/>
      <c r="XDK42" s="53"/>
      <c r="XDL42" s="53"/>
      <c r="XDM42" s="53"/>
      <c r="XDN42" s="53"/>
      <c r="XDO42" s="53"/>
      <c r="XDP42" s="53"/>
      <c r="XDQ42" s="53"/>
      <c r="XDR42" s="53"/>
      <c r="XDS42" s="53"/>
      <c r="XDT42" s="53"/>
      <c r="XDU42" s="53"/>
      <c r="XDV42" s="53"/>
      <c r="XDW42" s="53"/>
      <c r="XDX42" s="53"/>
      <c r="XDY42" s="53"/>
      <c r="XDZ42" s="53"/>
      <c r="XEA42" s="53"/>
      <c r="XEB42" s="53"/>
      <c r="XEC42" s="53"/>
      <c r="XED42" s="53"/>
      <c r="XEE42" s="53"/>
      <c r="XEF42" s="53"/>
      <c r="XEG42" s="53"/>
      <c r="XEH42" s="53"/>
      <c r="XEI42" s="53"/>
      <c r="XEJ42" s="53"/>
      <c r="XEK42" s="53"/>
      <c r="XEL42" s="53"/>
      <c r="XEM42" s="53"/>
      <c r="XEN42" s="53"/>
      <c r="XEO42" s="53"/>
      <c r="XEP42" s="53"/>
      <c r="XEQ42" s="53"/>
      <c r="XER42" s="53"/>
      <c r="XES42" s="53"/>
      <c r="XET42" s="53"/>
      <c r="XEU42" s="53"/>
      <c r="XEV42" s="53"/>
      <c r="XEW42" s="53"/>
      <c r="XEX42" s="53"/>
      <c r="XEY42" s="53"/>
      <c r="XEZ42" s="53"/>
      <c r="XFA42" s="53"/>
      <c r="XFB42" s="53"/>
      <c r="XFC42" s="53"/>
    </row>
    <row r="43" spans="1:16384" ht="18.600000000000001" thickTop="1" x14ac:dyDescent="0.35">
      <c r="A43" s="53"/>
      <c r="B43" s="53"/>
      <c r="C43" s="58"/>
      <c r="D43" s="58"/>
      <c r="E43" s="58"/>
      <c r="F43" s="79"/>
      <c r="G43" s="134"/>
      <c r="H43" s="134"/>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c r="BJR43" s="53"/>
      <c r="BJS43" s="53"/>
      <c r="BJT43" s="53"/>
      <c r="BJU43" s="53"/>
      <c r="BJV43" s="53"/>
      <c r="BJW43" s="53"/>
      <c r="BJX43" s="53"/>
      <c r="BJY43" s="53"/>
      <c r="BJZ43" s="53"/>
      <c r="BKA43" s="53"/>
      <c r="BKB43" s="53"/>
      <c r="BKC43" s="53"/>
      <c r="BKD43" s="53"/>
      <c r="BKE43" s="53"/>
      <c r="BKF43" s="53"/>
      <c r="BKG43" s="53"/>
      <c r="BKH43" s="53"/>
      <c r="BKI43" s="53"/>
      <c r="BKJ43" s="53"/>
      <c r="BKK43" s="53"/>
      <c r="BKL43" s="53"/>
      <c r="BKM43" s="53"/>
      <c r="BKN43" s="53"/>
      <c r="BKO43" s="53"/>
      <c r="BKP43" s="53"/>
      <c r="BKQ43" s="53"/>
      <c r="BKR43" s="53"/>
      <c r="BKS43" s="53"/>
      <c r="BKT43" s="53"/>
      <c r="BKU43" s="53"/>
      <c r="BKV43" s="53"/>
      <c r="BKW43" s="53"/>
      <c r="BKX43" s="53"/>
      <c r="BKY43" s="53"/>
      <c r="BKZ43" s="53"/>
      <c r="BLA43" s="53"/>
      <c r="BLB43" s="53"/>
      <c r="BLC43" s="53"/>
      <c r="BLD43" s="53"/>
      <c r="BLE43" s="53"/>
      <c r="BLF43" s="53"/>
      <c r="BLG43" s="53"/>
      <c r="BLH43" s="53"/>
      <c r="BLI43" s="53"/>
      <c r="BLJ43" s="53"/>
      <c r="BLK43" s="53"/>
      <c r="BLL43" s="53"/>
      <c r="BLM43" s="53"/>
      <c r="BLN43" s="53"/>
      <c r="BLO43" s="53"/>
      <c r="BLP43" s="53"/>
      <c r="BLQ43" s="53"/>
      <c r="BLR43" s="53"/>
      <c r="BLS43" s="53"/>
      <c r="BLT43" s="53"/>
      <c r="BLU43" s="53"/>
      <c r="BLV43" s="53"/>
      <c r="BLW43" s="53"/>
      <c r="BLX43" s="53"/>
      <c r="BLY43" s="53"/>
      <c r="BLZ43" s="53"/>
      <c r="BMA43" s="53"/>
      <c r="BMB43" s="53"/>
      <c r="BMC43" s="53"/>
      <c r="BMD43" s="53"/>
      <c r="BME43" s="53"/>
      <c r="BMF43" s="53"/>
      <c r="BMG43" s="53"/>
      <c r="BMH43" s="53"/>
      <c r="BMI43" s="53"/>
      <c r="BMJ43" s="53"/>
      <c r="BMK43" s="53"/>
      <c r="BML43" s="53"/>
      <c r="BMM43" s="53"/>
      <c r="BMN43" s="53"/>
      <c r="BMO43" s="53"/>
      <c r="BMP43" s="53"/>
      <c r="BMQ43" s="53"/>
      <c r="BMR43" s="53"/>
      <c r="BMS43" s="53"/>
      <c r="BMT43" s="53"/>
      <c r="BMU43" s="53"/>
      <c r="BMV43" s="53"/>
      <c r="BMW43" s="53"/>
      <c r="BMX43" s="53"/>
      <c r="BMY43" s="53"/>
      <c r="BMZ43" s="53"/>
      <c r="BNA43" s="53"/>
      <c r="BNB43" s="53"/>
      <c r="BNC43" s="53"/>
      <c r="BND43" s="53"/>
      <c r="BNE43" s="53"/>
      <c r="BNF43" s="53"/>
      <c r="BNG43" s="53"/>
      <c r="BNH43" s="53"/>
      <c r="BNI43" s="53"/>
      <c r="BNJ43" s="53"/>
      <c r="BNK43" s="53"/>
      <c r="BNL43" s="53"/>
      <c r="BNM43" s="53"/>
      <c r="BNN43" s="53"/>
      <c r="BNO43" s="53"/>
      <c r="BNP43" s="53"/>
      <c r="BNQ43" s="53"/>
      <c r="BNR43" s="53"/>
      <c r="BNS43" s="53"/>
      <c r="BNT43" s="53"/>
      <c r="BNU43" s="53"/>
      <c r="BNV43" s="53"/>
      <c r="BNW43" s="53"/>
      <c r="BNX43" s="53"/>
      <c r="BNY43" s="53"/>
      <c r="BNZ43" s="53"/>
      <c r="BOA43" s="53"/>
      <c r="BOB43" s="53"/>
      <c r="BOC43" s="53"/>
      <c r="BOD43" s="53"/>
      <c r="BOE43" s="53"/>
      <c r="BOF43" s="53"/>
      <c r="BOG43" s="53"/>
      <c r="BOH43" s="53"/>
      <c r="BOI43" s="53"/>
      <c r="BOJ43" s="53"/>
      <c r="BOK43" s="53"/>
      <c r="BOL43" s="53"/>
      <c r="BOM43" s="53"/>
      <c r="BON43" s="53"/>
      <c r="BOO43" s="53"/>
      <c r="BOP43" s="53"/>
      <c r="BOQ43" s="53"/>
      <c r="BOR43" s="53"/>
      <c r="BOS43" s="53"/>
      <c r="BOT43" s="53"/>
      <c r="BOU43" s="53"/>
      <c r="BOV43" s="53"/>
      <c r="BOW43" s="53"/>
      <c r="BOX43" s="53"/>
      <c r="BOY43" s="53"/>
      <c r="BOZ43" s="53"/>
      <c r="BPA43" s="53"/>
      <c r="BPB43" s="53"/>
      <c r="BPC43" s="53"/>
      <c r="BPD43" s="53"/>
      <c r="BPE43" s="53"/>
      <c r="BPF43" s="53"/>
      <c r="BPG43" s="53"/>
      <c r="BPH43" s="53"/>
      <c r="BPI43" s="53"/>
      <c r="BPJ43" s="53"/>
      <c r="BPK43" s="53"/>
      <c r="BPL43" s="53"/>
      <c r="BPM43" s="53"/>
      <c r="BPN43" s="53"/>
      <c r="BPO43" s="53"/>
      <c r="BPP43" s="53"/>
      <c r="BPQ43" s="53"/>
      <c r="BPR43" s="53"/>
      <c r="BPS43" s="53"/>
      <c r="BPT43" s="53"/>
      <c r="BPU43" s="53"/>
      <c r="BPV43" s="53"/>
      <c r="BPW43" s="53"/>
      <c r="BPX43" s="53"/>
      <c r="BPY43" s="53"/>
      <c r="BPZ43" s="53"/>
      <c r="BQA43" s="53"/>
      <c r="BQB43" s="53"/>
      <c r="BQC43" s="53"/>
      <c r="BQD43" s="53"/>
      <c r="BQE43" s="53"/>
      <c r="BQF43" s="53"/>
      <c r="BQG43" s="53"/>
      <c r="BQH43" s="53"/>
      <c r="BQI43" s="53"/>
      <c r="BQJ43" s="53"/>
      <c r="BQK43" s="53"/>
      <c r="BQL43" s="53"/>
      <c r="BQM43" s="53"/>
      <c r="BQN43" s="53"/>
      <c r="BQO43" s="53"/>
      <c r="BQP43" s="53"/>
      <c r="BQQ43" s="53"/>
      <c r="BQR43" s="53"/>
      <c r="BQS43" s="53"/>
      <c r="BQT43" s="53"/>
      <c r="BQU43" s="53"/>
      <c r="BQV43" s="53"/>
      <c r="BQW43" s="53"/>
      <c r="BQX43" s="53"/>
      <c r="BQY43" s="53"/>
      <c r="BQZ43" s="53"/>
      <c r="BRA43" s="53"/>
      <c r="BRB43" s="53"/>
      <c r="BRC43" s="53"/>
      <c r="BRD43" s="53"/>
      <c r="BRE43" s="53"/>
      <c r="BRF43" s="53"/>
      <c r="BRG43" s="53"/>
      <c r="BRH43" s="53"/>
      <c r="BRI43" s="53"/>
      <c r="BRJ43" s="53"/>
      <c r="BRK43" s="53"/>
      <c r="BRL43" s="53"/>
      <c r="BRM43" s="53"/>
      <c r="BRN43" s="53"/>
      <c r="BRO43" s="53"/>
      <c r="BRP43" s="53"/>
      <c r="BRQ43" s="53"/>
      <c r="BRR43" s="53"/>
      <c r="BRS43" s="53"/>
      <c r="BRT43" s="53"/>
      <c r="BRU43" s="53"/>
      <c r="BRV43" s="53"/>
      <c r="BRW43" s="53"/>
      <c r="BRX43" s="53"/>
      <c r="BRY43" s="53"/>
      <c r="BRZ43" s="53"/>
      <c r="BSA43" s="53"/>
      <c r="BSB43" s="53"/>
      <c r="BSC43" s="53"/>
      <c r="BSD43" s="53"/>
      <c r="BSE43" s="53"/>
      <c r="BSF43" s="53"/>
      <c r="BSG43" s="53"/>
      <c r="BSH43" s="53"/>
      <c r="BSI43" s="53"/>
      <c r="BSJ43" s="53"/>
      <c r="BSK43" s="53"/>
      <c r="BSL43" s="53"/>
      <c r="BSM43" s="53"/>
      <c r="BSN43" s="53"/>
      <c r="BSO43" s="53"/>
      <c r="BSP43" s="53"/>
      <c r="BSQ43" s="53"/>
      <c r="BSR43" s="53"/>
      <c r="BSS43" s="53"/>
      <c r="BST43" s="53"/>
      <c r="BSU43" s="53"/>
      <c r="BSV43" s="53"/>
      <c r="BSW43" s="53"/>
      <c r="BSX43" s="53"/>
      <c r="BSY43" s="53"/>
      <c r="BSZ43" s="53"/>
      <c r="BTA43" s="53"/>
      <c r="BTB43" s="53"/>
      <c r="BTC43" s="53"/>
      <c r="BTD43" s="53"/>
      <c r="BTE43" s="53"/>
      <c r="BTF43" s="53"/>
      <c r="BTG43" s="53"/>
      <c r="BTH43" s="53"/>
      <c r="BTI43" s="53"/>
      <c r="BTJ43" s="53"/>
      <c r="BTK43" s="53"/>
      <c r="BTL43" s="53"/>
      <c r="BTM43" s="53"/>
      <c r="BTN43" s="53"/>
      <c r="BTO43" s="53"/>
      <c r="BTP43" s="53"/>
      <c r="BTQ43" s="53"/>
      <c r="BTR43" s="53"/>
      <c r="BTS43" s="53"/>
      <c r="BTT43" s="53"/>
      <c r="BTU43" s="53"/>
      <c r="BTV43" s="53"/>
      <c r="BTW43" s="53"/>
      <c r="BTX43" s="53"/>
      <c r="BTY43" s="53"/>
      <c r="BTZ43" s="53"/>
      <c r="BUA43" s="53"/>
      <c r="BUB43" s="53"/>
      <c r="BUC43" s="53"/>
      <c r="BUD43" s="53"/>
      <c r="BUE43" s="53"/>
      <c r="BUF43" s="53"/>
      <c r="BUG43" s="53"/>
      <c r="BUH43" s="53"/>
      <c r="BUI43" s="53"/>
      <c r="BUJ43" s="53"/>
      <c r="BUK43" s="53"/>
      <c r="BUL43" s="53"/>
      <c r="BUM43" s="53"/>
      <c r="BUN43" s="53"/>
      <c r="BUO43" s="53"/>
      <c r="BUP43" s="53"/>
      <c r="BUQ43" s="53"/>
      <c r="BUR43" s="53"/>
      <c r="BUS43" s="53"/>
      <c r="BUT43" s="53"/>
      <c r="BUU43" s="53"/>
      <c r="BUV43" s="53"/>
      <c r="BUW43" s="53"/>
      <c r="BUX43" s="53"/>
      <c r="BUY43" s="53"/>
      <c r="BUZ43" s="53"/>
      <c r="BVA43" s="53"/>
      <c r="BVB43" s="53"/>
      <c r="BVC43" s="53"/>
      <c r="BVD43" s="53"/>
      <c r="BVE43" s="53"/>
      <c r="BVF43" s="53"/>
      <c r="BVG43" s="53"/>
      <c r="BVH43" s="53"/>
      <c r="BVI43" s="53"/>
      <c r="BVJ43" s="53"/>
      <c r="BVK43" s="53"/>
      <c r="BVL43" s="53"/>
      <c r="BVM43" s="53"/>
      <c r="BVN43" s="53"/>
      <c r="BVO43" s="53"/>
      <c r="BVP43" s="53"/>
      <c r="BVQ43" s="53"/>
      <c r="BVR43" s="53"/>
      <c r="BVS43" s="53"/>
      <c r="BVT43" s="53"/>
      <c r="BVU43" s="53"/>
      <c r="BVV43" s="53"/>
      <c r="BVW43" s="53"/>
      <c r="BVX43" s="53"/>
      <c r="BVY43" s="53"/>
      <c r="BVZ43" s="53"/>
      <c r="BWA43" s="53"/>
      <c r="BWB43" s="53"/>
      <c r="BWC43" s="53"/>
      <c r="BWD43" s="53"/>
      <c r="BWE43" s="53"/>
      <c r="BWF43" s="53"/>
      <c r="BWG43" s="53"/>
      <c r="BWH43" s="53"/>
      <c r="BWI43" s="53"/>
      <c r="BWJ43" s="53"/>
      <c r="BWK43" s="53"/>
      <c r="BWL43" s="53"/>
      <c r="BWM43" s="53"/>
      <c r="BWN43" s="53"/>
      <c r="BWO43" s="53"/>
      <c r="BWP43" s="53"/>
      <c r="BWQ43" s="53"/>
      <c r="BWR43" s="53"/>
      <c r="BWS43" s="53"/>
      <c r="BWT43" s="53"/>
      <c r="BWU43" s="53"/>
      <c r="BWV43" s="53"/>
      <c r="BWW43" s="53"/>
      <c r="BWX43" s="53"/>
      <c r="BWY43" s="53"/>
      <c r="BWZ43" s="53"/>
      <c r="BXA43" s="53"/>
      <c r="BXB43" s="53"/>
      <c r="BXC43" s="53"/>
      <c r="BXD43" s="53"/>
      <c r="BXE43" s="53"/>
      <c r="BXF43" s="53"/>
      <c r="BXG43" s="53"/>
      <c r="BXH43" s="53"/>
      <c r="BXI43" s="53"/>
      <c r="BXJ43" s="53"/>
      <c r="BXK43" s="53"/>
      <c r="BXL43" s="53"/>
      <c r="BXM43" s="53"/>
      <c r="BXN43" s="53"/>
      <c r="BXO43" s="53"/>
      <c r="BXP43" s="53"/>
      <c r="BXQ43" s="53"/>
      <c r="BXR43" s="53"/>
      <c r="BXS43" s="53"/>
      <c r="BXT43" s="53"/>
      <c r="BXU43" s="53"/>
      <c r="BXV43" s="53"/>
      <c r="BXW43" s="53"/>
      <c r="BXX43" s="53"/>
      <c r="BXY43" s="53"/>
      <c r="BXZ43" s="53"/>
      <c r="BYA43" s="53"/>
      <c r="BYB43" s="53"/>
      <c r="BYC43" s="53"/>
      <c r="BYD43" s="53"/>
      <c r="BYE43" s="53"/>
      <c r="BYF43" s="53"/>
      <c r="BYG43" s="53"/>
      <c r="BYH43" s="53"/>
      <c r="BYI43" s="53"/>
      <c r="BYJ43" s="53"/>
      <c r="BYK43" s="53"/>
      <c r="BYL43" s="53"/>
      <c r="BYM43" s="53"/>
      <c r="BYN43" s="53"/>
      <c r="BYO43" s="53"/>
      <c r="BYP43" s="53"/>
      <c r="BYQ43" s="53"/>
      <c r="BYR43" s="53"/>
      <c r="BYS43" s="53"/>
      <c r="BYT43" s="53"/>
      <c r="BYU43" s="53"/>
      <c r="BYV43" s="53"/>
      <c r="BYW43" s="53"/>
      <c r="BYX43" s="53"/>
      <c r="BYY43" s="53"/>
      <c r="BYZ43" s="53"/>
      <c r="BZA43" s="53"/>
      <c r="BZB43" s="53"/>
      <c r="BZC43" s="53"/>
      <c r="BZD43" s="53"/>
      <c r="BZE43" s="53"/>
      <c r="BZF43" s="53"/>
      <c r="BZG43" s="53"/>
      <c r="BZH43" s="53"/>
      <c r="BZI43" s="53"/>
      <c r="BZJ43" s="53"/>
      <c r="BZK43" s="53"/>
      <c r="BZL43" s="53"/>
      <c r="BZM43" s="53"/>
      <c r="BZN43" s="53"/>
      <c r="BZO43" s="53"/>
      <c r="BZP43" s="53"/>
      <c r="BZQ43" s="53"/>
      <c r="BZR43" s="53"/>
      <c r="BZS43" s="53"/>
      <c r="BZT43" s="53"/>
      <c r="BZU43" s="53"/>
      <c r="BZV43" s="53"/>
      <c r="BZW43" s="53"/>
      <c r="BZX43" s="53"/>
      <c r="BZY43" s="53"/>
      <c r="BZZ43" s="53"/>
      <c r="CAA43" s="53"/>
      <c r="CAB43" s="53"/>
      <c r="CAC43" s="53"/>
      <c r="CAD43" s="53"/>
      <c r="CAE43" s="53"/>
      <c r="CAF43" s="53"/>
      <c r="CAG43" s="53"/>
      <c r="CAH43" s="53"/>
      <c r="CAI43" s="53"/>
      <c r="CAJ43" s="53"/>
      <c r="CAK43" s="53"/>
      <c r="CAL43" s="53"/>
      <c r="CAM43" s="53"/>
      <c r="CAN43" s="53"/>
      <c r="CAO43" s="53"/>
      <c r="CAP43" s="53"/>
      <c r="CAQ43" s="53"/>
      <c r="CAR43" s="53"/>
      <c r="CAS43" s="53"/>
      <c r="CAT43" s="53"/>
      <c r="CAU43" s="53"/>
      <c r="CAV43" s="53"/>
      <c r="CAW43" s="53"/>
      <c r="CAX43" s="53"/>
      <c r="CAY43" s="53"/>
      <c r="CAZ43" s="53"/>
      <c r="CBA43" s="53"/>
      <c r="CBB43" s="53"/>
      <c r="CBC43" s="53"/>
      <c r="CBD43" s="53"/>
      <c r="CBE43" s="53"/>
      <c r="CBF43" s="53"/>
      <c r="CBG43" s="53"/>
      <c r="CBH43" s="53"/>
      <c r="CBI43" s="53"/>
      <c r="CBJ43" s="53"/>
      <c r="CBK43" s="53"/>
      <c r="CBL43" s="53"/>
      <c r="CBM43" s="53"/>
      <c r="CBN43" s="53"/>
      <c r="CBO43" s="53"/>
      <c r="CBP43" s="53"/>
      <c r="CBQ43" s="53"/>
      <c r="CBR43" s="53"/>
      <c r="CBS43" s="53"/>
      <c r="CBT43" s="53"/>
      <c r="CBU43" s="53"/>
      <c r="CBV43" s="53"/>
      <c r="CBW43" s="53"/>
      <c r="CBX43" s="53"/>
      <c r="CBY43" s="53"/>
      <c r="CBZ43" s="53"/>
      <c r="CCA43" s="53"/>
      <c r="CCB43" s="53"/>
      <c r="CCC43" s="53"/>
      <c r="CCD43" s="53"/>
      <c r="CCE43" s="53"/>
      <c r="CCF43" s="53"/>
      <c r="CCG43" s="53"/>
      <c r="CCH43" s="53"/>
      <c r="CCI43" s="53"/>
      <c r="CCJ43" s="53"/>
      <c r="CCK43" s="53"/>
      <c r="CCL43" s="53"/>
      <c r="CCM43" s="53"/>
      <c r="CCN43" s="53"/>
      <c r="CCO43" s="53"/>
      <c r="CCP43" s="53"/>
      <c r="CCQ43" s="53"/>
      <c r="CCR43" s="53"/>
      <c r="CCS43" s="53"/>
      <c r="CCT43" s="53"/>
      <c r="CCU43" s="53"/>
      <c r="CCV43" s="53"/>
      <c r="CCW43" s="53"/>
      <c r="CCX43" s="53"/>
      <c r="CCY43" s="53"/>
      <c r="CCZ43" s="53"/>
      <c r="CDA43" s="53"/>
      <c r="CDB43" s="53"/>
      <c r="CDC43" s="53"/>
      <c r="CDD43" s="53"/>
      <c r="CDE43" s="53"/>
      <c r="CDF43" s="53"/>
      <c r="CDG43" s="53"/>
      <c r="CDH43" s="53"/>
      <c r="CDI43" s="53"/>
      <c r="CDJ43" s="53"/>
      <c r="CDK43" s="53"/>
      <c r="CDL43" s="53"/>
      <c r="CDM43" s="53"/>
      <c r="CDN43" s="53"/>
      <c r="CDO43" s="53"/>
      <c r="CDP43" s="53"/>
      <c r="CDQ43" s="53"/>
      <c r="CDR43" s="53"/>
      <c r="CDS43" s="53"/>
      <c r="CDT43" s="53"/>
      <c r="CDU43" s="53"/>
      <c r="CDV43" s="53"/>
      <c r="CDW43" s="53"/>
      <c r="CDX43" s="53"/>
      <c r="CDY43" s="53"/>
      <c r="CDZ43" s="53"/>
      <c r="CEA43" s="53"/>
      <c r="CEB43" s="53"/>
      <c r="CEC43" s="53"/>
      <c r="CED43" s="53"/>
      <c r="CEE43" s="53"/>
      <c r="CEF43" s="53"/>
      <c r="CEG43" s="53"/>
      <c r="CEH43" s="53"/>
      <c r="CEI43" s="53"/>
      <c r="CEJ43" s="53"/>
      <c r="CEK43" s="53"/>
      <c r="CEL43" s="53"/>
      <c r="CEM43" s="53"/>
      <c r="CEN43" s="53"/>
      <c r="CEO43" s="53"/>
      <c r="CEP43" s="53"/>
      <c r="CEQ43" s="53"/>
      <c r="CER43" s="53"/>
      <c r="CES43" s="53"/>
      <c r="CET43" s="53"/>
      <c r="CEU43" s="53"/>
      <c r="CEV43" s="53"/>
      <c r="CEW43" s="53"/>
      <c r="CEX43" s="53"/>
      <c r="CEY43" s="53"/>
      <c r="CEZ43" s="53"/>
      <c r="CFA43" s="53"/>
      <c r="CFB43" s="53"/>
      <c r="CFC43" s="53"/>
      <c r="CFD43" s="53"/>
      <c r="CFE43" s="53"/>
      <c r="CFF43" s="53"/>
      <c r="CFG43" s="53"/>
      <c r="CFH43" s="53"/>
      <c r="CFI43" s="53"/>
      <c r="CFJ43" s="53"/>
      <c r="CFK43" s="53"/>
      <c r="CFL43" s="53"/>
      <c r="CFM43" s="53"/>
      <c r="CFN43" s="53"/>
      <c r="CFO43" s="53"/>
      <c r="CFP43" s="53"/>
      <c r="CFQ43" s="53"/>
      <c r="CFR43" s="53"/>
      <c r="CFS43" s="53"/>
      <c r="CFT43" s="53"/>
      <c r="CFU43" s="53"/>
      <c r="CFV43" s="53"/>
      <c r="CFW43" s="53"/>
      <c r="CFX43" s="53"/>
      <c r="CFY43" s="53"/>
      <c r="CFZ43" s="53"/>
      <c r="CGA43" s="53"/>
      <c r="CGB43" s="53"/>
      <c r="CGC43" s="53"/>
      <c r="CGD43" s="53"/>
      <c r="CGE43" s="53"/>
      <c r="CGF43" s="53"/>
      <c r="CGG43" s="53"/>
      <c r="CGH43" s="53"/>
      <c r="CGI43" s="53"/>
      <c r="CGJ43" s="53"/>
      <c r="CGK43" s="53"/>
      <c r="CGL43" s="53"/>
      <c r="CGM43" s="53"/>
      <c r="CGN43" s="53"/>
      <c r="CGO43" s="53"/>
      <c r="CGP43" s="53"/>
      <c r="CGQ43" s="53"/>
      <c r="CGR43" s="53"/>
      <c r="CGS43" s="53"/>
      <c r="CGT43" s="53"/>
      <c r="CGU43" s="53"/>
      <c r="CGV43" s="53"/>
      <c r="CGW43" s="53"/>
      <c r="CGX43" s="53"/>
      <c r="CGY43" s="53"/>
      <c r="CGZ43" s="53"/>
      <c r="CHA43" s="53"/>
      <c r="CHB43" s="53"/>
      <c r="CHC43" s="53"/>
      <c r="CHD43" s="53"/>
      <c r="CHE43" s="53"/>
      <c r="CHF43" s="53"/>
      <c r="CHG43" s="53"/>
      <c r="CHH43" s="53"/>
      <c r="CHI43" s="53"/>
      <c r="CHJ43" s="53"/>
      <c r="CHK43" s="53"/>
      <c r="CHL43" s="53"/>
      <c r="CHM43" s="53"/>
      <c r="CHN43" s="53"/>
      <c r="CHO43" s="53"/>
      <c r="CHP43" s="53"/>
      <c r="CHQ43" s="53"/>
      <c r="CHR43" s="53"/>
      <c r="CHS43" s="53"/>
      <c r="CHT43" s="53"/>
      <c r="CHU43" s="53"/>
      <c r="CHV43" s="53"/>
      <c r="CHW43" s="53"/>
      <c r="CHX43" s="53"/>
      <c r="CHY43" s="53"/>
      <c r="CHZ43" s="53"/>
      <c r="CIA43" s="53"/>
      <c r="CIB43" s="53"/>
      <c r="CIC43" s="53"/>
      <c r="CID43" s="53"/>
      <c r="CIE43" s="53"/>
      <c r="CIF43" s="53"/>
      <c r="CIG43" s="53"/>
      <c r="CIH43" s="53"/>
      <c r="CII43" s="53"/>
      <c r="CIJ43" s="53"/>
      <c r="CIK43" s="53"/>
      <c r="CIL43" s="53"/>
      <c r="CIM43" s="53"/>
      <c r="CIN43" s="53"/>
      <c r="CIO43" s="53"/>
      <c r="CIP43" s="53"/>
      <c r="CIQ43" s="53"/>
      <c r="CIR43" s="53"/>
      <c r="CIS43" s="53"/>
      <c r="CIT43" s="53"/>
      <c r="CIU43" s="53"/>
      <c r="CIV43" s="53"/>
      <c r="CIW43" s="53"/>
      <c r="CIX43" s="53"/>
      <c r="CIY43" s="53"/>
      <c r="CIZ43" s="53"/>
      <c r="CJA43" s="53"/>
      <c r="CJB43" s="53"/>
      <c r="CJC43" s="53"/>
      <c r="CJD43" s="53"/>
      <c r="CJE43" s="53"/>
      <c r="CJF43" s="53"/>
      <c r="CJG43" s="53"/>
      <c r="CJH43" s="53"/>
      <c r="CJI43" s="53"/>
      <c r="CJJ43" s="53"/>
      <c r="CJK43" s="53"/>
      <c r="CJL43" s="53"/>
      <c r="CJM43" s="53"/>
      <c r="CJN43" s="53"/>
      <c r="CJO43" s="53"/>
      <c r="CJP43" s="53"/>
      <c r="CJQ43" s="53"/>
      <c r="CJR43" s="53"/>
      <c r="CJS43" s="53"/>
      <c r="CJT43" s="53"/>
      <c r="CJU43" s="53"/>
      <c r="CJV43" s="53"/>
      <c r="CJW43" s="53"/>
      <c r="CJX43" s="53"/>
      <c r="CJY43" s="53"/>
      <c r="CJZ43" s="53"/>
      <c r="CKA43" s="53"/>
      <c r="CKB43" s="53"/>
      <c r="CKC43" s="53"/>
      <c r="CKD43" s="53"/>
      <c r="CKE43" s="53"/>
      <c r="CKF43" s="53"/>
      <c r="CKG43" s="53"/>
      <c r="CKH43" s="53"/>
      <c r="CKI43" s="53"/>
      <c r="CKJ43" s="53"/>
      <c r="CKK43" s="53"/>
      <c r="CKL43" s="53"/>
      <c r="CKM43" s="53"/>
      <c r="CKN43" s="53"/>
      <c r="CKO43" s="53"/>
      <c r="CKP43" s="53"/>
      <c r="CKQ43" s="53"/>
      <c r="CKR43" s="53"/>
      <c r="CKS43" s="53"/>
      <c r="CKT43" s="53"/>
      <c r="CKU43" s="53"/>
      <c r="CKV43" s="53"/>
      <c r="CKW43" s="53"/>
      <c r="CKX43" s="53"/>
      <c r="CKY43" s="53"/>
      <c r="CKZ43" s="53"/>
      <c r="CLA43" s="53"/>
      <c r="CLB43" s="53"/>
      <c r="CLC43" s="53"/>
      <c r="CLD43" s="53"/>
      <c r="CLE43" s="53"/>
      <c r="CLF43" s="53"/>
      <c r="CLG43" s="53"/>
      <c r="CLH43" s="53"/>
      <c r="CLI43" s="53"/>
      <c r="CLJ43" s="53"/>
      <c r="CLK43" s="53"/>
      <c r="CLL43" s="53"/>
      <c r="CLM43" s="53"/>
      <c r="CLN43" s="53"/>
      <c r="CLO43" s="53"/>
      <c r="CLP43" s="53"/>
      <c r="CLQ43" s="53"/>
      <c r="CLR43" s="53"/>
      <c r="CLS43" s="53"/>
      <c r="CLT43" s="53"/>
      <c r="CLU43" s="53"/>
      <c r="CLV43" s="53"/>
      <c r="CLW43" s="53"/>
      <c r="CLX43" s="53"/>
      <c r="CLY43" s="53"/>
      <c r="CLZ43" s="53"/>
      <c r="CMA43" s="53"/>
      <c r="CMB43" s="53"/>
      <c r="CMC43" s="53"/>
      <c r="CMD43" s="53"/>
      <c r="CME43" s="53"/>
      <c r="CMF43" s="53"/>
      <c r="CMG43" s="53"/>
      <c r="CMH43" s="53"/>
      <c r="CMI43" s="53"/>
      <c r="CMJ43" s="53"/>
      <c r="CMK43" s="53"/>
      <c r="CML43" s="53"/>
      <c r="CMM43" s="53"/>
      <c r="CMN43" s="53"/>
      <c r="CMO43" s="53"/>
      <c r="CMP43" s="53"/>
      <c r="CMQ43" s="53"/>
      <c r="CMR43" s="53"/>
      <c r="CMS43" s="53"/>
      <c r="CMT43" s="53"/>
      <c r="CMU43" s="53"/>
      <c r="CMV43" s="53"/>
      <c r="CMW43" s="53"/>
      <c r="CMX43" s="53"/>
      <c r="CMY43" s="53"/>
      <c r="CMZ43" s="53"/>
      <c r="CNA43" s="53"/>
      <c r="CNB43" s="53"/>
      <c r="CNC43" s="53"/>
      <c r="CND43" s="53"/>
      <c r="CNE43" s="53"/>
      <c r="CNF43" s="53"/>
      <c r="CNG43" s="53"/>
      <c r="CNH43" s="53"/>
      <c r="CNI43" s="53"/>
      <c r="CNJ43" s="53"/>
      <c r="CNK43" s="53"/>
      <c r="CNL43" s="53"/>
      <c r="CNM43" s="53"/>
      <c r="CNN43" s="53"/>
      <c r="CNO43" s="53"/>
      <c r="CNP43" s="53"/>
      <c r="CNQ43" s="53"/>
      <c r="CNR43" s="53"/>
      <c r="CNS43" s="53"/>
      <c r="CNT43" s="53"/>
      <c r="CNU43" s="53"/>
      <c r="CNV43" s="53"/>
      <c r="CNW43" s="53"/>
      <c r="CNX43" s="53"/>
      <c r="CNY43" s="53"/>
      <c r="CNZ43" s="53"/>
      <c r="COA43" s="53"/>
      <c r="COB43" s="53"/>
      <c r="COC43" s="53"/>
      <c r="COD43" s="53"/>
      <c r="COE43" s="53"/>
      <c r="COF43" s="53"/>
      <c r="COG43" s="53"/>
      <c r="COH43" s="53"/>
      <c r="COI43" s="53"/>
      <c r="COJ43" s="53"/>
      <c r="COK43" s="53"/>
      <c r="COL43" s="53"/>
      <c r="COM43" s="53"/>
      <c r="CON43" s="53"/>
      <c r="COO43" s="53"/>
      <c r="COP43" s="53"/>
      <c r="COQ43" s="53"/>
      <c r="COR43" s="53"/>
      <c r="COS43" s="53"/>
      <c r="COT43" s="53"/>
      <c r="COU43" s="53"/>
      <c r="COV43" s="53"/>
      <c r="COW43" s="53"/>
      <c r="COX43" s="53"/>
      <c r="COY43" s="53"/>
      <c r="COZ43" s="53"/>
      <c r="CPA43" s="53"/>
      <c r="CPB43" s="53"/>
      <c r="CPC43" s="53"/>
      <c r="CPD43" s="53"/>
      <c r="CPE43" s="53"/>
      <c r="CPF43" s="53"/>
      <c r="CPG43" s="53"/>
      <c r="CPH43" s="53"/>
      <c r="CPI43" s="53"/>
      <c r="CPJ43" s="53"/>
      <c r="CPK43" s="53"/>
      <c r="CPL43" s="53"/>
      <c r="CPM43" s="53"/>
      <c r="CPN43" s="53"/>
      <c r="CPO43" s="53"/>
      <c r="CPP43" s="53"/>
      <c r="CPQ43" s="53"/>
      <c r="CPR43" s="53"/>
      <c r="CPS43" s="53"/>
      <c r="CPT43" s="53"/>
      <c r="CPU43" s="53"/>
      <c r="CPV43" s="53"/>
      <c r="CPW43" s="53"/>
      <c r="CPX43" s="53"/>
      <c r="CPY43" s="53"/>
      <c r="CPZ43" s="53"/>
      <c r="CQA43" s="53"/>
      <c r="CQB43" s="53"/>
      <c r="CQC43" s="53"/>
      <c r="CQD43" s="53"/>
      <c r="CQE43" s="53"/>
      <c r="CQF43" s="53"/>
      <c r="CQG43" s="53"/>
      <c r="CQH43" s="53"/>
      <c r="CQI43" s="53"/>
      <c r="CQJ43" s="53"/>
      <c r="CQK43" s="53"/>
      <c r="CQL43" s="53"/>
      <c r="CQM43" s="53"/>
      <c r="CQN43" s="53"/>
      <c r="CQO43" s="53"/>
      <c r="CQP43" s="53"/>
      <c r="CQQ43" s="53"/>
      <c r="CQR43" s="53"/>
      <c r="CQS43" s="53"/>
      <c r="CQT43" s="53"/>
      <c r="CQU43" s="53"/>
      <c r="CQV43" s="53"/>
      <c r="CQW43" s="53"/>
      <c r="CQX43" s="53"/>
      <c r="CQY43" s="53"/>
      <c r="CQZ43" s="53"/>
      <c r="CRA43" s="53"/>
      <c r="CRB43" s="53"/>
      <c r="CRC43" s="53"/>
      <c r="CRD43" s="53"/>
      <c r="CRE43" s="53"/>
      <c r="CRF43" s="53"/>
      <c r="CRG43" s="53"/>
      <c r="CRH43" s="53"/>
      <c r="CRI43" s="53"/>
      <c r="CRJ43" s="53"/>
      <c r="CRK43" s="53"/>
      <c r="CRL43" s="53"/>
      <c r="CRM43" s="53"/>
      <c r="CRN43" s="53"/>
      <c r="CRO43" s="53"/>
      <c r="CRP43" s="53"/>
      <c r="CRQ43" s="53"/>
      <c r="CRR43" s="53"/>
      <c r="CRS43" s="53"/>
      <c r="CRT43" s="53"/>
      <c r="CRU43" s="53"/>
      <c r="CRV43" s="53"/>
      <c r="CRW43" s="53"/>
      <c r="CRX43" s="53"/>
      <c r="CRY43" s="53"/>
      <c r="CRZ43" s="53"/>
      <c r="CSA43" s="53"/>
      <c r="CSB43" s="53"/>
      <c r="CSC43" s="53"/>
      <c r="CSD43" s="53"/>
      <c r="CSE43" s="53"/>
      <c r="CSF43" s="53"/>
      <c r="CSG43" s="53"/>
      <c r="CSH43" s="53"/>
      <c r="CSI43" s="53"/>
      <c r="CSJ43" s="53"/>
      <c r="CSK43" s="53"/>
      <c r="CSL43" s="53"/>
      <c r="CSM43" s="53"/>
      <c r="CSN43" s="53"/>
      <c r="CSO43" s="53"/>
      <c r="CSP43" s="53"/>
      <c r="CSQ43" s="53"/>
      <c r="CSR43" s="53"/>
      <c r="CSS43" s="53"/>
      <c r="CST43" s="53"/>
      <c r="CSU43" s="53"/>
      <c r="CSV43" s="53"/>
      <c r="CSW43" s="53"/>
      <c r="CSX43" s="53"/>
      <c r="CSY43" s="53"/>
      <c r="CSZ43" s="53"/>
      <c r="CTA43" s="53"/>
      <c r="CTB43" s="53"/>
      <c r="CTC43" s="53"/>
      <c r="CTD43" s="53"/>
      <c r="CTE43" s="53"/>
      <c r="CTF43" s="53"/>
      <c r="CTG43" s="53"/>
      <c r="CTH43" s="53"/>
      <c r="CTI43" s="53"/>
      <c r="CTJ43" s="53"/>
      <c r="CTK43" s="53"/>
      <c r="CTL43" s="53"/>
      <c r="CTM43" s="53"/>
      <c r="CTN43" s="53"/>
      <c r="CTO43" s="53"/>
      <c r="CTP43" s="53"/>
      <c r="CTQ43" s="53"/>
      <c r="CTR43" s="53"/>
      <c r="CTS43" s="53"/>
      <c r="CTT43" s="53"/>
      <c r="CTU43" s="53"/>
      <c r="CTV43" s="53"/>
      <c r="CTW43" s="53"/>
      <c r="CTX43" s="53"/>
      <c r="CTY43" s="53"/>
      <c r="CTZ43" s="53"/>
      <c r="CUA43" s="53"/>
      <c r="CUB43" s="53"/>
      <c r="CUC43" s="53"/>
      <c r="CUD43" s="53"/>
      <c r="CUE43" s="53"/>
      <c r="CUF43" s="53"/>
      <c r="CUG43" s="53"/>
      <c r="CUH43" s="53"/>
      <c r="CUI43" s="53"/>
      <c r="CUJ43" s="53"/>
      <c r="CUK43" s="53"/>
      <c r="CUL43" s="53"/>
      <c r="CUM43" s="53"/>
      <c r="CUN43" s="53"/>
      <c r="CUO43" s="53"/>
      <c r="CUP43" s="53"/>
      <c r="CUQ43" s="53"/>
      <c r="CUR43" s="53"/>
      <c r="CUS43" s="53"/>
      <c r="CUT43" s="53"/>
      <c r="CUU43" s="53"/>
      <c r="CUV43" s="53"/>
      <c r="CUW43" s="53"/>
      <c r="CUX43" s="53"/>
      <c r="CUY43" s="53"/>
      <c r="CUZ43" s="53"/>
      <c r="CVA43" s="53"/>
      <c r="CVB43" s="53"/>
      <c r="CVC43" s="53"/>
      <c r="CVD43" s="53"/>
      <c r="CVE43" s="53"/>
      <c r="CVF43" s="53"/>
      <c r="CVG43" s="53"/>
      <c r="CVH43" s="53"/>
      <c r="CVI43" s="53"/>
      <c r="CVJ43" s="53"/>
      <c r="CVK43" s="53"/>
      <c r="CVL43" s="53"/>
      <c r="CVM43" s="53"/>
      <c r="CVN43" s="53"/>
      <c r="CVO43" s="53"/>
      <c r="CVP43" s="53"/>
      <c r="CVQ43" s="53"/>
      <c r="CVR43" s="53"/>
      <c r="CVS43" s="53"/>
      <c r="CVT43" s="53"/>
      <c r="CVU43" s="53"/>
      <c r="CVV43" s="53"/>
      <c r="CVW43" s="53"/>
      <c r="CVX43" s="53"/>
      <c r="CVY43" s="53"/>
      <c r="CVZ43" s="53"/>
      <c r="CWA43" s="53"/>
      <c r="CWB43" s="53"/>
      <c r="CWC43" s="53"/>
      <c r="CWD43" s="53"/>
      <c r="CWE43" s="53"/>
      <c r="CWF43" s="53"/>
      <c r="CWG43" s="53"/>
      <c r="CWH43" s="53"/>
      <c r="CWI43" s="53"/>
      <c r="CWJ43" s="53"/>
      <c r="CWK43" s="53"/>
      <c r="CWL43" s="53"/>
      <c r="CWM43" s="53"/>
      <c r="CWN43" s="53"/>
      <c r="CWO43" s="53"/>
      <c r="CWP43" s="53"/>
      <c r="CWQ43" s="53"/>
      <c r="CWR43" s="53"/>
      <c r="CWS43" s="53"/>
      <c r="CWT43" s="53"/>
      <c r="CWU43" s="53"/>
      <c r="CWV43" s="53"/>
      <c r="CWW43" s="53"/>
      <c r="CWX43" s="53"/>
      <c r="CWY43" s="53"/>
      <c r="CWZ43" s="53"/>
      <c r="CXA43" s="53"/>
      <c r="CXB43" s="53"/>
      <c r="CXC43" s="53"/>
      <c r="CXD43" s="53"/>
      <c r="CXE43" s="53"/>
      <c r="CXF43" s="53"/>
      <c r="CXG43" s="53"/>
      <c r="CXH43" s="53"/>
      <c r="CXI43" s="53"/>
      <c r="CXJ43" s="53"/>
      <c r="CXK43" s="53"/>
      <c r="CXL43" s="53"/>
      <c r="CXM43" s="53"/>
      <c r="CXN43" s="53"/>
      <c r="CXO43" s="53"/>
      <c r="CXP43" s="53"/>
      <c r="CXQ43" s="53"/>
      <c r="CXR43" s="53"/>
      <c r="CXS43" s="53"/>
      <c r="CXT43" s="53"/>
      <c r="CXU43" s="53"/>
      <c r="CXV43" s="53"/>
      <c r="CXW43" s="53"/>
      <c r="CXX43" s="53"/>
      <c r="CXY43" s="53"/>
      <c r="CXZ43" s="53"/>
      <c r="CYA43" s="53"/>
      <c r="CYB43" s="53"/>
      <c r="CYC43" s="53"/>
      <c r="CYD43" s="53"/>
      <c r="CYE43" s="53"/>
      <c r="CYF43" s="53"/>
      <c r="CYG43" s="53"/>
      <c r="CYH43" s="53"/>
      <c r="CYI43" s="53"/>
      <c r="CYJ43" s="53"/>
      <c r="CYK43" s="53"/>
      <c r="CYL43" s="53"/>
      <c r="CYM43" s="53"/>
      <c r="CYN43" s="53"/>
      <c r="CYO43" s="53"/>
      <c r="CYP43" s="53"/>
      <c r="CYQ43" s="53"/>
      <c r="CYR43" s="53"/>
      <c r="CYS43" s="53"/>
      <c r="CYT43" s="53"/>
      <c r="CYU43" s="53"/>
      <c r="CYV43" s="53"/>
      <c r="CYW43" s="53"/>
      <c r="CYX43" s="53"/>
      <c r="CYY43" s="53"/>
      <c r="CYZ43" s="53"/>
      <c r="CZA43" s="53"/>
      <c r="CZB43" s="53"/>
      <c r="CZC43" s="53"/>
      <c r="CZD43" s="53"/>
      <c r="CZE43" s="53"/>
      <c r="CZF43" s="53"/>
      <c r="CZG43" s="53"/>
      <c r="CZH43" s="53"/>
      <c r="CZI43" s="53"/>
      <c r="CZJ43" s="53"/>
      <c r="CZK43" s="53"/>
      <c r="CZL43" s="53"/>
      <c r="CZM43" s="53"/>
      <c r="CZN43" s="53"/>
      <c r="CZO43" s="53"/>
      <c r="CZP43" s="53"/>
      <c r="CZQ43" s="53"/>
      <c r="CZR43" s="53"/>
      <c r="CZS43" s="53"/>
      <c r="CZT43" s="53"/>
      <c r="CZU43" s="53"/>
      <c r="CZV43" s="53"/>
      <c r="CZW43" s="53"/>
      <c r="CZX43" s="53"/>
      <c r="CZY43" s="53"/>
      <c r="CZZ43" s="53"/>
      <c r="DAA43" s="53"/>
      <c r="DAB43" s="53"/>
      <c r="DAC43" s="53"/>
      <c r="DAD43" s="53"/>
      <c r="DAE43" s="53"/>
      <c r="DAF43" s="53"/>
      <c r="DAG43" s="53"/>
      <c r="DAH43" s="53"/>
      <c r="DAI43" s="53"/>
      <c r="DAJ43" s="53"/>
      <c r="DAK43" s="53"/>
      <c r="DAL43" s="53"/>
      <c r="DAM43" s="53"/>
      <c r="DAN43" s="53"/>
      <c r="DAO43" s="53"/>
      <c r="DAP43" s="53"/>
      <c r="DAQ43" s="53"/>
      <c r="DAR43" s="53"/>
      <c r="DAS43" s="53"/>
      <c r="DAT43" s="53"/>
      <c r="DAU43" s="53"/>
      <c r="DAV43" s="53"/>
      <c r="DAW43" s="53"/>
      <c r="DAX43" s="53"/>
      <c r="DAY43" s="53"/>
      <c r="DAZ43" s="53"/>
      <c r="DBA43" s="53"/>
      <c r="DBB43" s="53"/>
      <c r="DBC43" s="53"/>
      <c r="DBD43" s="53"/>
      <c r="DBE43" s="53"/>
      <c r="DBF43" s="53"/>
      <c r="DBG43" s="53"/>
      <c r="DBH43" s="53"/>
      <c r="DBI43" s="53"/>
      <c r="DBJ43" s="53"/>
      <c r="DBK43" s="53"/>
      <c r="DBL43" s="53"/>
      <c r="DBM43" s="53"/>
      <c r="DBN43" s="53"/>
      <c r="DBO43" s="53"/>
      <c r="DBP43" s="53"/>
      <c r="DBQ43" s="53"/>
      <c r="DBR43" s="53"/>
      <c r="DBS43" s="53"/>
      <c r="DBT43" s="53"/>
      <c r="DBU43" s="53"/>
      <c r="DBV43" s="53"/>
      <c r="DBW43" s="53"/>
      <c r="DBX43" s="53"/>
      <c r="DBY43" s="53"/>
      <c r="DBZ43" s="53"/>
      <c r="DCA43" s="53"/>
      <c r="DCB43" s="53"/>
      <c r="DCC43" s="53"/>
      <c r="DCD43" s="53"/>
      <c r="DCE43" s="53"/>
      <c r="DCF43" s="53"/>
      <c r="DCG43" s="53"/>
      <c r="DCH43" s="53"/>
      <c r="DCI43" s="53"/>
      <c r="DCJ43" s="53"/>
      <c r="DCK43" s="53"/>
      <c r="DCL43" s="53"/>
      <c r="DCM43" s="53"/>
      <c r="DCN43" s="53"/>
      <c r="DCO43" s="53"/>
      <c r="DCP43" s="53"/>
      <c r="DCQ43" s="53"/>
      <c r="DCR43" s="53"/>
      <c r="DCS43" s="53"/>
      <c r="DCT43" s="53"/>
      <c r="DCU43" s="53"/>
      <c r="DCV43" s="53"/>
      <c r="DCW43" s="53"/>
      <c r="DCX43" s="53"/>
      <c r="DCY43" s="53"/>
      <c r="DCZ43" s="53"/>
      <c r="DDA43" s="53"/>
      <c r="DDB43" s="53"/>
      <c r="DDC43" s="53"/>
      <c r="DDD43" s="53"/>
      <c r="DDE43" s="53"/>
      <c r="DDF43" s="53"/>
      <c r="DDG43" s="53"/>
      <c r="DDH43" s="53"/>
      <c r="DDI43" s="53"/>
      <c r="DDJ43" s="53"/>
      <c r="DDK43" s="53"/>
      <c r="DDL43" s="53"/>
      <c r="DDM43" s="53"/>
      <c r="DDN43" s="53"/>
      <c r="DDO43" s="53"/>
      <c r="DDP43" s="53"/>
      <c r="DDQ43" s="53"/>
      <c r="DDR43" s="53"/>
      <c r="DDS43" s="53"/>
      <c r="DDT43" s="53"/>
      <c r="DDU43" s="53"/>
      <c r="DDV43" s="53"/>
      <c r="DDW43" s="53"/>
      <c r="DDX43" s="53"/>
      <c r="DDY43" s="53"/>
      <c r="DDZ43" s="53"/>
      <c r="DEA43" s="53"/>
      <c r="DEB43" s="53"/>
      <c r="DEC43" s="53"/>
      <c r="DED43" s="53"/>
      <c r="DEE43" s="53"/>
      <c r="DEF43" s="53"/>
      <c r="DEG43" s="53"/>
      <c r="DEH43" s="53"/>
      <c r="DEI43" s="53"/>
      <c r="DEJ43" s="53"/>
      <c r="DEK43" s="53"/>
      <c r="DEL43" s="53"/>
      <c r="DEM43" s="53"/>
      <c r="DEN43" s="53"/>
      <c r="DEO43" s="53"/>
      <c r="DEP43" s="53"/>
      <c r="DEQ43" s="53"/>
      <c r="DER43" s="53"/>
      <c r="DES43" s="53"/>
      <c r="DET43" s="53"/>
      <c r="DEU43" s="53"/>
      <c r="DEV43" s="53"/>
      <c r="DEW43" s="53"/>
      <c r="DEX43" s="53"/>
      <c r="DEY43" s="53"/>
      <c r="DEZ43" s="53"/>
      <c r="DFA43" s="53"/>
      <c r="DFB43" s="53"/>
      <c r="DFC43" s="53"/>
      <c r="DFD43" s="53"/>
      <c r="DFE43" s="53"/>
      <c r="DFF43" s="53"/>
      <c r="DFG43" s="53"/>
      <c r="DFH43" s="53"/>
      <c r="DFI43" s="53"/>
      <c r="DFJ43" s="53"/>
      <c r="DFK43" s="53"/>
      <c r="DFL43" s="53"/>
      <c r="DFM43" s="53"/>
      <c r="DFN43" s="53"/>
      <c r="DFO43" s="53"/>
      <c r="DFP43" s="53"/>
      <c r="DFQ43" s="53"/>
      <c r="DFR43" s="53"/>
      <c r="DFS43" s="53"/>
      <c r="DFT43" s="53"/>
      <c r="DFU43" s="53"/>
      <c r="DFV43" s="53"/>
      <c r="DFW43" s="53"/>
      <c r="DFX43" s="53"/>
      <c r="DFY43" s="53"/>
      <c r="DFZ43" s="53"/>
      <c r="DGA43" s="53"/>
      <c r="DGB43" s="53"/>
      <c r="DGC43" s="53"/>
      <c r="DGD43" s="53"/>
      <c r="DGE43" s="53"/>
      <c r="DGF43" s="53"/>
      <c r="DGG43" s="53"/>
      <c r="DGH43" s="53"/>
      <c r="DGI43" s="53"/>
      <c r="DGJ43" s="53"/>
      <c r="DGK43" s="53"/>
      <c r="DGL43" s="53"/>
      <c r="DGM43" s="53"/>
      <c r="DGN43" s="53"/>
      <c r="DGO43" s="53"/>
      <c r="DGP43" s="53"/>
      <c r="DGQ43" s="53"/>
      <c r="DGR43" s="53"/>
      <c r="DGS43" s="53"/>
      <c r="DGT43" s="53"/>
      <c r="DGU43" s="53"/>
      <c r="DGV43" s="53"/>
      <c r="DGW43" s="53"/>
      <c r="DGX43" s="53"/>
      <c r="DGY43" s="53"/>
      <c r="DGZ43" s="53"/>
      <c r="DHA43" s="53"/>
      <c r="DHB43" s="53"/>
      <c r="DHC43" s="53"/>
      <c r="DHD43" s="53"/>
      <c r="DHE43" s="53"/>
      <c r="DHF43" s="53"/>
      <c r="DHG43" s="53"/>
      <c r="DHH43" s="53"/>
      <c r="DHI43" s="53"/>
      <c r="DHJ43" s="53"/>
      <c r="DHK43" s="53"/>
      <c r="DHL43" s="53"/>
      <c r="DHM43" s="53"/>
      <c r="DHN43" s="53"/>
      <c r="DHO43" s="53"/>
      <c r="DHP43" s="53"/>
      <c r="DHQ43" s="53"/>
      <c r="DHR43" s="53"/>
      <c r="DHS43" s="53"/>
      <c r="DHT43" s="53"/>
      <c r="DHU43" s="53"/>
      <c r="DHV43" s="53"/>
      <c r="DHW43" s="53"/>
      <c r="DHX43" s="53"/>
      <c r="DHY43" s="53"/>
      <c r="DHZ43" s="53"/>
      <c r="DIA43" s="53"/>
      <c r="DIB43" s="53"/>
      <c r="DIC43" s="53"/>
      <c r="DID43" s="53"/>
      <c r="DIE43" s="53"/>
      <c r="DIF43" s="53"/>
      <c r="DIG43" s="53"/>
      <c r="DIH43" s="53"/>
      <c r="DII43" s="53"/>
      <c r="DIJ43" s="53"/>
      <c r="DIK43" s="53"/>
      <c r="DIL43" s="53"/>
      <c r="DIM43" s="53"/>
      <c r="DIN43" s="53"/>
      <c r="DIO43" s="53"/>
      <c r="DIP43" s="53"/>
      <c r="DIQ43" s="53"/>
      <c r="DIR43" s="53"/>
      <c r="DIS43" s="53"/>
      <c r="DIT43" s="53"/>
      <c r="DIU43" s="53"/>
      <c r="DIV43" s="53"/>
      <c r="DIW43" s="53"/>
      <c r="DIX43" s="53"/>
      <c r="DIY43" s="53"/>
      <c r="DIZ43" s="53"/>
      <c r="DJA43" s="53"/>
      <c r="DJB43" s="53"/>
      <c r="DJC43" s="53"/>
      <c r="DJD43" s="53"/>
      <c r="DJE43" s="53"/>
      <c r="DJF43" s="53"/>
      <c r="DJG43" s="53"/>
      <c r="DJH43" s="53"/>
      <c r="DJI43" s="53"/>
      <c r="DJJ43" s="53"/>
      <c r="DJK43" s="53"/>
      <c r="DJL43" s="53"/>
      <c r="DJM43" s="53"/>
      <c r="DJN43" s="53"/>
      <c r="DJO43" s="53"/>
      <c r="DJP43" s="53"/>
      <c r="DJQ43" s="53"/>
      <c r="DJR43" s="53"/>
      <c r="DJS43" s="53"/>
      <c r="DJT43" s="53"/>
      <c r="DJU43" s="53"/>
      <c r="DJV43" s="53"/>
      <c r="DJW43" s="53"/>
      <c r="DJX43" s="53"/>
      <c r="DJY43" s="53"/>
      <c r="DJZ43" s="53"/>
      <c r="DKA43" s="53"/>
      <c r="DKB43" s="53"/>
      <c r="DKC43" s="53"/>
      <c r="DKD43" s="53"/>
      <c r="DKE43" s="53"/>
      <c r="DKF43" s="53"/>
      <c r="DKG43" s="53"/>
      <c r="DKH43" s="53"/>
      <c r="DKI43" s="53"/>
      <c r="DKJ43" s="53"/>
      <c r="DKK43" s="53"/>
      <c r="DKL43" s="53"/>
      <c r="DKM43" s="53"/>
      <c r="DKN43" s="53"/>
      <c r="DKO43" s="53"/>
      <c r="DKP43" s="53"/>
      <c r="DKQ43" s="53"/>
      <c r="DKR43" s="53"/>
      <c r="DKS43" s="53"/>
      <c r="DKT43" s="53"/>
      <c r="DKU43" s="53"/>
      <c r="DKV43" s="53"/>
      <c r="DKW43" s="53"/>
      <c r="DKX43" s="53"/>
      <c r="DKY43" s="53"/>
      <c r="DKZ43" s="53"/>
      <c r="DLA43" s="53"/>
      <c r="DLB43" s="53"/>
      <c r="DLC43" s="53"/>
      <c r="DLD43" s="53"/>
      <c r="DLE43" s="53"/>
      <c r="DLF43" s="53"/>
      <c r="DLG43" s="53"/>
      <c r="DLH43" s="53"/>
      <c r="DLI43" s="53"/>
      <c r="DLJ43" s="53"/>
      <c r="DLK43" s="53"/>
      <c r="DLL43" s="53"/>
      <c r="DLM43" s="53"/>
      <c r="DLN43" s="53"/>
      <c r="DLO43" s="53"/>
      <c r="DLP43" s="53"/>
      <c r="DLQ43" s="53"/>
      <c r="DLR43" s="53"/>
      <c r="DLS43" s="53"/>
      <c r="DLT43" s="53"/>
      <c r="DLU43" s="53"/>
      <c r="DLV43" s="53"/>
      <c r="DLW43" s="53"/>
      <c r="DLX43" s="53"/>
      <c r="DLY43" s="53"/>
      <c r="DLZ43" s="53"/>
      <c r="DMA43" s="53"/>
      <c r="DMB43" s="53"/>
      <c r="DMC43" s="53"/>
      <c r="DMD43" s="53"/>
      <c r="DME43" s="53"/>
      <c r="DMF43" s="53"/>
      <c r="DMG43" s="53"/>
      <c r="DMH43" s="53"/>
      <c r="DMI43" s="53"/>
      <c r="DMJ43" s="53"/>
      <c r="DMK43" s="53"/>
      <c r="DML43" s="53"/>
      <c r="DMM43" s="53"/>
      <c r="DMN43" s="53"/>
      <c r="DMO43" s="53"/>
      <c r="DMP43" s="53"/>
      <c r="DMQ43" s="53"/>
      <c r="DMR43" s="53"/>
      <c r="DMS43" s="53"/>
      <c r="DMT43" s="53"/>
      <c r="DMU43" s="53"/>
      <c r="DMV43" s="53"/>
      <c r="DMW43" s="53"/>
      <c r="DMX43" s="53"/>
      <c r="DMY43" s="53"/>
      <c r="DMZ43" s="53"/>
      <c r="DNA43" s="53"/>
      <c r="DNB43" s="53"/>
      <c r="DNC43" s="53"/>
      <c r="DND43" s="53"/>
      <c r="DNE43" s="53"/>
      <c r="DNF43" s="53"/>
      <c r="DNG43" s="53"/>
      <c r="DNH43" s="53"/>
      <c r="DNI43" s="53"/>
      <c r="DNJ43" s="53"/>
      <c r="DNK43" s="53"/>
      <c r="DNL43" s="53"/>
      <c r="DNM43" s="53"/>
      <c r="DNN43" s="53"/>
      <c r="DNO43" s="53"/>
      <c r="DNP43" s="53"/>
      <c r="DNQ43" s="53"/>
      <c r="DNR43" s="53"/>
      <c r="DNS43" s="53"/>
      <c r="DNT43" s="53"/>
      <c r="DNU43" s="53"/>
      <c r="DNV43" s="53"/>
      <c r="DNW43" s="53"/>
      <c r="DNX43" s="53"/>
      <c r="DNY43" s="53"/>
      <c r="DNZ43" s="53"/>
      <c r="DOA43" s="53"/>
      <c r="DOB43" s="53"/>
      <c r="DOC43" s="53"/>
      <c r="DOD43" s="53"/>
      <c r="DOE43" s="53"/>
      <c r="DOF43" s="53"/>
      <c r="DOG43" s="53"/>
      <c r="DOH43" s="53"/>
      <c r="DOI43" s="53"/>
      <c r="DOJ43" s="53"/>
      <c r="DOK43" s="53"/>
      <c r="DOL43" s="53"/>
      <c r="DOM43" s="53"/>
      <c r="DON43" s="53"/>
      <c r="DOO43" s="53"/>
      <c r="DOP43" s="53"/>
      <c r="DOQ43" s="53"/>
      <c r="DOR43" s="53"/>
      <c r="DOS43" s="53"/>
      <c r="DOT43" s="53"/>
      <c r="DOU43" s="53"/>
      <c r="DOV43" s="53"/>
      <c r="DOW43" s="53"/>
      <c r="DOX43" s="53"/>
      <c r="DOY43" s="53"/>
      <c r="DOZ43" s="53"/>
      <c r="DPA43" s="53"/>
      <c r="DPB43" s="53"/>
      <c r="DPC43" s="53"/>
      <c r="DPD43" s="53"/>
      <c r="DPE43" s="53"/>
      <c r="DPF43" s="53"/>
      <c r="DPG43" s="53"/>
      <c r="DPH43" s="53"/>
      <c r="DPI43" s="53"/>
      <c r="DPJ43" s="53"/>
      <c r="DPK43" s="53"/>
      <c r="DPL43" s="53"/>
      <c r="DPM43" s="53"/>
      <c r="DPN43" s="53"/>
      <c r="DPO43" s="53"/>
      <c r="DPP43" s="53"/>
      <c r="DPQ43" s="53"/>
      <c r="DPR43" s="53"/>
      <c r="DPS43" s="53"/>
      <c r="DPT43" s="53"/>
      <c r="DPU43" s="53"/>
      <c r="DPV43" s="53"/>
      <c r="DPW43" s="53"/>
      <c r="DPX43" s="53"/>
      <c r="DPY43" s="53"/>
      <c r="DPZ43" s="53"/>
      <c r="DQA43" s="53"/>
      <c r="DQB43" s="53"/>
      <c r="DQC43" s="53"/>
      <c r="DQD43" s="53"/>
      <c r="DQE43" s="53"/>
      <c r="DQF43" s="53"/>
      <c r="DQG43" s="53"/>
      <c r="DQH43" s="53"/>
      <c r="DQI43" s="53"/>
      <c r="DQJ43" s="53"/>
      <c r="DQK43" s="53"/>
      <c r="DQL43" s="53"/>
      <c r="DQM43" s="53"/>
      <c r="DQN43" s="53"/>
      <c r="DQO43" s="53"/>
      <c r="DQP43" s="53"/>
      <c r="DQQ43" s="53"/>
      <c r="DQR43" s="53"/>
      <c r="DQS43" s="53"/>
      <c r="DQT43" s="53"/>
      <c r="DQU43" s="53"/>
      <c r="DQV43" s="53"/>
      <c r="DQW43" s="53"/>
      <c r="DQX43" s="53"/>
      <c r="DQY43" s="53"/>
      <c r="DQZ43" s="53"/>
      <c r="DRA43" s="53"/>
      <c r="DRB43" s="53"/>
      <c r="DRC43" s="53"/>
      <c r="DRD43" s="53"/>
      <c r="DRE43" s="53"/>
      <c r="DRF43" s="53"/>
      <c r="DRG43" s="53"/>
      <c r="DRH43" s="53"/>
      <c r="DRI43" s="53"/>
      <c r="DRJ43" s="53"/>
      <c r="DRK43" s="53"/>
      <c r="DRL43" s="53"/>
      <c r="DRM43" s="53"/>
      <c r="DRN43" s="53"/>
      <c r="DRO43" s="53"/>
      <c r="DRP43" s="53"/>
      <c r="DRQ43" s="53"/>
      <c r="DRR43" s="53"/>
      <c r="DRS43" s="53"/>
      <c r="DRT43" s="53"/>
      <c r="DRU43" s="53"/>
      <c r="DRV43" s="53"/>
      <c r="DRW43" s="53"/>
      <c r="DRX43" s="53"/>
      <c r="DRY43" s="53"/>
      <c r="DRZ43" s="53"/>
      <c r="DSA43" s="53"/>
      <c r="DSB43" s="53"/>
      <c r="DSC43" s="53"/>
      <c r="DSD43" s="53"/>
      <c r="DSE43" s="53"/>
      <c r="DSF43" s="53"/>
      <c r="DSG43" s="53"/>
      <c r="DSH43" s="53"/>
      <c r="DSI43" s="53"/>
      <c r="DSJ43" s="53"/>
      <c r="DSK43" s="53"/>
      <c r="DSL43" s="53"/>
      <c r="DSM43" s="53"/>
      <c r="DSN43" s="53"/>
      <c r="DSO43" s="53"/>
      <c r="DSP43" s="53"/>
      <c r="DSQ43" s="53"/>
      <c r="DSR43" s="53"/>
      <c r="DSS43" s="53"/>
      <c r="DST43" s="53"/>
      <c r="DSU43" s="53"/>
      <c r="DSV43" s="53"/>
      <c r="DSW43" s="53"/>
      <c r="DSX43" s="53"/>
      <c r="DSY43" s="53"/>
      <c r="DSZ43" s="53"/>
      <c r="DTA43" s="53"/>
      <c r="DTB43" s="53"/>
      <c r="DTC43" s="53"/>
      <c r="DTD43" s="53"/>
      <c r="DTE43" s="53"/>
      <c r="DTF43" s="53"/>
      <c r="DTG43" s="53"/>
      <c r="DTH43" s="53"/>
      <c r="DTI43" s="53"/>
      <c r="DTJ43" s="53"/>
      <c r="DTK43" s="53"/>
      <c r="DTL43" s="53"/>
      <c r="DTM43" s="53"/>
      <c r="DTN43" s="53"/>
      <c r="DTO43" s="53"/>
      <c r="DTP43" s="53"/>
      <c r="DTQ43" s="53"/>
      <c r="DTR43" s="53"/>
      <c r="DTS43" s="53"/>
      <c r="DTT43" s="53"/>
      <c r="DTU43" s="53"/>
      <c r="DTV43" s="53"/>
      <c r="DTW43" s="53"/>
      <c r="DTX43" s="53"/>
      <c r="DTY43" s="53"/>
      <c r="DTZ43" s="53"/>
      <c r="DUA43" s="53"/>
      <c r="DUB43" s="53"/>
      <c r="DUC43" s="53"/>
      <c r="DUD43" s="53"/>
      <c r="DUE43" s="53"/>
      <c r="DUF43" s="53"/>
      <c r="DUG43" s="53"/>
      <c r="DUH43" s="53"/>
      <c r="DUI43" s="53"/>
      <c r="DUJ43" s="53"/>
      <c r="DUK43" s="53"/>
      <c r="DUL43" s="53"/>
      <c r="DUM43" s="53"/>
      <c r="DUN43" s="53"/>
      <c r="DUO43" s="53"/>
      <c r="DUP43" s="53"/>
      <c r="DUQ43" s="53"/>
      <c r="DUR43" s="53"/>
      <c r="DUS43" s="53"/>
      <c r="DUT43" s="53"/>
      <c r="DUU43" s="53"/>
      <c r="DUV43" s="53"/>
      <c r="DUW43" s="53"/>
      <c r="DUX43" s="53"/>
      <c r="DUY43" s="53"/>
      <c r="DUZ43" s="53"/>
      <c r="DVA43" s="53"/>
      <c r="DVB43" s="53"/>
      <c r="DVC43" s="53"/>
      <c r="DVD43" s="53"/>
      <c r="DVE43" s="53"/>
      <c r="DVF43" s="53"/>
      <c r="DVG43" s="53"/>
      <c r="DVH43" s="53"/>
      <c r="DVI43" s="53"/>
      <c r="DVJ43" s="53"/>
      <c r="DVK43" s="53"/>
      <c r="DVL43" s="53"/>
      <c r="DVM43" s="53"/>
      <c r="DVN43" s="53"/>
      <c r="DVO43" s="53"/>
      <c r="DVP43" s="53"/>
      <c r="DVQ43" s="53"/>
      <c r="DVR43" s="53"/>
      <c r="DVS43" s="53"/>
      <c r="DVT43" s="53"/>
      <c r="DVU43" s="53"/>
      <c r="DVV43" s="53"/>
      <c r="DVW43" s="53"/>
      <c r="DVX43" s="53"/>
      <c r="DVY43" s="53"/>
      <c r="DVZ43" s="53"/>
      <c r="DWA43" s="53"/>
      <c r="DWB43" s="53"/>
      <c r="DWC43" s="53"/>
      <c r="DWD43" s="53"/>
      <c r="DWE43" s="53"/>
      <c r="DWF43" s="53"/>
      <c r="DWG43" s="53"/>
      <c r="DWH43" s="53"/>
      <c r="DWI43" s="53"/>
      <c r="DWJ43" s="53"/>
      <c r="DWK43" s="53"/>
      <c r="DWL43" s="53"/>
      <c r="DWM43" s="53"/>
      <c r="DWN43" s="53"/>
      <c r="DWO43" s="53"/>
      <c r="DWP43" s="53"/>
      <c r="DWQ43" s="53"/>
      <c r="DWR43" s="53"/>
      <c r="DWS43" s="53"/>
      <c r="DWT43" s="53"/>
      <c r="DWU43" s="53"/>
      <c r="DWV43" s="53"/>
      <c r="DWW43" s="53"/>
      <c r="DWX43" s="53"/>
      <c r="DWY43" s="53"/>
      <c r="DWZ43" s="53"/>
      <c r="DXA43" s="53"/>
      <c r="DXB43" s="53"/>
      <c r="DXC43" s="53"/>
      <c r="DXD43" s="53"/>
      <c r="DXE43" s="53"/>
      <c r="DXF43" s="53"/>
      <c r="DXG43" s="53"/>
      <c r="DXH43" s="53"/>
      <c r="DXI43" s="53"/>
      <c r="DXJ43" s="53"/>
      <c r="DXK43" s="53"/>
      <c r="DXL43" s="53"/>
      <c r="DXM43" s="53"/>
      <c r="DXN43" s="53"/>
      <c r="DXO43" s="53"/>
      <c r="DXP43" s="53"/>
      <c r="DXQ43" s="53"/>
      <c r="DXR43" s="53"/>
      <c r="DXS43" s="53"/>
      <c r="DXT43" s="53"/>
      <c r="DXU43" s="53"/>
      <c r="DXV43" s="53"/>
      <c r="DXW43" s="53"/>
      <c r="DXX43" s="53"/>
      <c r="DXY43" s="53"/>
      <c r="DXZ43" s="53"/>
      <c r="DYA43" s="53"/>
      <c r="DYB43" s="53"/>
      <c r="DYC43" s="53"/>
      <c r="DYD43" s="53"/>
      <c r="DYE43" s="53"/>
      <c r="DYF43" s="53"/>
      <c r="DYG43" s="53"/>
      <c r="DYH43" s="53"/>
      <c r="DYI43" s="53"/>
      <c r="DYJ43" s="53"/>
      <c r="DYK43" s="53"/>
      <c r="DYL43" s="53"/>
      <c r="DYM43" s="53"/>
      <c r="DYN43" s="53"/>
      <c r="DYO43" s="53"/>
      <c r="DYP43" s="53"/>
      <c r="DYQ43" s="53"/>
      <c r="DYR43" s="53"/>
      <c r="DYS43" s="53"/>
      <c r="DYT43" s="53"/>
      <c r="DYU43" s="53"/>
      <c r="DYV43" s="53"/>
      <c r="DYW43" s="53"/>
      <c r="DYX43" s="53"/>
      <c r="DYY43" s="53"/>
      <c r="DYZ43" s="53"/>
      <c r="DZA43" s="53"/>
      <c r="DZB43" s="53"/>
      <c r="DZC43" s="53"/>
      <c r="DZD43" s="53"/>
      <c r="DZE43" s="53"/>
      <c r="DZF43" s="53"/>
      <c r="DZG43" s="53"/>
      <c r="DZH43" s="53"/>
      <c r="DZI43" s="53"/>
      <c r="DZJ43" s="53"/>
      <c r="DZK43" s="53"/>
      <c r="DZL43" s="53"/>
      <c r="DZM43" s="53"/>
      <c r="DZN43" s="53"/>
      <c r="DZO43" s="53"/>
      <c r="DZP43" s="53"/>
      <c r="DZQ43" s="53"/>
      <c r="DZR43" s="53"/>
      <c r="DZS43" s="53"/>
      <c r="DZT43" s="53"/>
      <c r="DZU43" s="53"/>
      <c r="DZV43" s="53"/>
      <c r="DZW43" s="53"/>
      <c r="DZX43" s="53"/>
      <c r="DZY43" s="53"/>
      <c r="DZZ43" s="53"/>
      <c r="EAA43" s="53"/>
      <c r="EAB43" s="53"/>
      <c r="EAC43" s="53"/>
      <c r="EAD43" s="53"/>
      <c r="EAE43" s="53"/>
      <c r="EAF43" s="53"/>
      <c r="EAG43" s="53"/>
      <c r="EAH43" s="53"/>
      <c r="EAI43" s="53"/>
      <c r="EAJ43" s="53"/>
      <c r="EAK43" s="53"/>
      <c r="EAL43" s="53"/>
      <c r="EAM43" s="53"/>
      <c r="EAN43" s="53"/>
      <c r="EAO43" s="53"/>
      <c r="EAP43" s="53"/>
      <c r="EAQ43" s="53"/>
      <c r="EAR43" s="53"/>
      <c r="EAS43" s="53"/>
      <c r="EAT43" s="53"/>
      <c r="EAU43" s="53"/>
      <c r="EAV43" s="53"/>
      <c r="EAW43" s="53"/>
      <c r="EAX43" s="53"/>
      <c r="EAY43" s="53"/>
      <c r="EAZ43" s="53"/>
      <c r="EBA43" s="53"/>
      <c r="EBB43" s="53"/>
      <c r="EBC43" s="53"/>
      <c r="EBD43" s="53"/>
      <c r="EBE43" s="53"/>
      <c r="EBF43" s="53"/>
      <c r="EBG43" s="53"/>
      <c r="EBH43" s="53"/>
      <c r="EBI43" s="53"/>
      <c r="EBJ43" s="53"/>
      <c r="EBK43" s="53"/>
      <c r="EBL43" s="53"/>
      <c r="EBM43" s="53"/>
      <c r="EBN43" s="53"/>
      <c r="EBO43" s="53"/>
      <c r="EBP43" s="53"/>
      <c r="EBQ43" s="53"/>
      <c r="EBR43" s="53"/>
      <c r="EBS43" s="53"/>
      <c r="EBT43" s="53"/>
      <c r="EBU43" s="53"/>
      <c r="EBV43" s="53"/>
      <c r="EBW43" s="53"/>
      <c r="EBX43" s="53"/>
      <c r="EBY43" s="53"/>
      <c r="EBZ43" s="53"/>
      <c r="ECA43" s="53"/>
      <c r="ECB43" s="53"/>
      <c r="ECC43" s="53"/>
      <c r="ECD43" s="53"/>
      <c r="ECE43" s="53"/>
      <c r="ECF43" s="53"/>
      <c r="ECG43" s="53"/>
      <c r="ECH43" s="53"/>
      <c r="ECI43" s="53"/>
      <c r="ECJ43" s="53"/>
      <c r="ECK43" s="53"/>
      <c r="ECL43" s="53"/>
      <c r="ECM43" s="53"/>
      <c r="ECN43" s="53"/>
      <c r="ECO43" s="53"/>
      <c r="ECP43" s="53"/>
      <c r="ECQ43" s="53"/>
      <c r="ECR43" s="53"/>
      <c r="ECS43" s="53"/>
      <c r="ECT43" s="53"/>
      <c r="ECU43" s="53"/>
      <c r="ECV43" s="53"/>
      <c r="ECW43" s="53"/>
      <c r="ECX43" s="53"/>
      <c r="ECY43" s="53"/>
      <c r="ECZ43" s="53"/>
      <c r="EDA43" s="53"/>
      <c r="EDB43" s="53"/>
      <c r="EDC43" s="53"/>
      <c r="EDD43" s="53"/>
      <c r="EDE43" s="53"/>
      <c r="EDF43" s="53"/>
      <c r="EDG43" s="53"/>
      <c r="EDH43" s="53"/>
      <c r="EDI43" s="53"/>
      <c r="EDJ43" s="53"/>
      <c r="EDK43" s="53"/>
      <c r="EDL43" s="53"/>
      <c r="EDM43" s="53"/>
      <c r="EDN43" s="53"/>
      <c r="EDO43" s="53"/>
      <c r="EDP43" s="53"/>
      <c r="EDQ43" s="53"/>
      <c r="EDR43" s="53"/>
      <c r="EDS43" s="53"/>
      <c r="EDT43" s="53"/>
      <c r="EDU43" s="53"/>
      <c r="EDV43" s="53"/>
      <c r="EDW43" s="53"/>
      <c r="EDX43" s="53"/>
      <c r="EDY43" s="53"/>
      <c r="EDZ43" s="53"/>
      <c r="EEA43" s="53"/>
      <c r="EEB43" s="53"/>
      <c r="EEC43" s="53"/>
      <c r="EED43" s="53"/>
      <c r="EEE43" s="53"/>
      <c r="EEF43" s="53"/>
      <c r="EEG43" s="53"/>
      <c r="EEH43" s="53"/>
      <c r="EEI43" s="53"/>
      <c r="EEJ43" s="53"/>
      <c r="EEK43" s="53"/>
      <c r="EEL43" s="53"/>
      <c r="EEM43" s="53"/>
      <c r="EEN43" s="53"/>
      <c r="EEO43" s="53"/>
      <c r="EEP43" s="53"/>
      <c r="EEQ43" s="53"/>
      <c r="EER43" s="53"/>
      <c r="EES43" s="53"/>
      <c r="EET43" s="53"/>
      <c r="EEU43" s="53"/>
      <c r="EEV43" s="53"/>
      <c r="EEW43" s="53"/>
      <c r="EEX43" s="53"/>
      <c r="EEY43" s="53"/>
      <c r="EEZ43" s="53"/>
      <c r="EFA43" s="53"/>
      <c r="EFB43" s="53"/>
      <c r="EFC43" s="53"/>
      <c r="EFD43" s="53"/>
      <c r="EFE43" s="53"/>
      <c r="EFF43" s="53"/>
      <c r="EFG43" s="53"/>
      <c r="EFH43" s="53"/>
      <c r="EFI43" s="53"/>
      <c r="EFJ43" s="53"/>
      <c r="EFK43" s="53"/>
      <c r="EFL43" s="53"/>
      <c r="EFM43" s="53"/>
      <c r="EFN43" s="53"/>
      <c r="EFO43" s="53"/>
      <c r="EFP43" s="53"/>
      <c r="EFQ43" s="53"/>
      <c r="EFR43" s="53"/>
      <c r="EFS43" s="53"/>
      <c r="EFT43" s="53"/>
      <c r="EFU43" s="53"/>
      <c r="EFV43" s="53"/>
      <c r="EFW43" s="53"/>
      <c r="EFX43" s="53"/>
      <c r="EFY43" s="53"/>
      <c r="EFZ43" s="53"/>
      <c r="EGA43" s="53"/>
      <c r="EGB43" s="53"/>
      <c r="EGC43" s="53"/>
      <c r="EGD43" s="53"/>
      <c r="EGE43" s="53"/>
      <c r="EGF43" s="53"/>
      <c r="EGG43" s="53"/>
      <c r="EGH43" s="53"/>
      <c r="EGI43" s="53"/>
      <c r="EGJ43" s="53"/>
      <c r="EGK43" s="53"/>
      <c r="EGL43" s="53"/>
      <c r="EGM43" s="53"/>
      <c r="EGN43" s="53"/>
      <c r="EGO43" s="53"/>
      <c r="EGP43" s="53"/>
      <c r="EGQ43" s="53"/>
      <c r="EGR43" s="53"/>
      <c r="EGS43" s="53"/>
      <c r="EGT43" s="53"/>
      <c r="EGU43" s="53"/>
      <c r="EGV43" s="53"/>
      <c r="EGW43" s="53"/>
      <c r="EGX43" s="53"/>
      <c r="EGY43" s="53"/>
      <c r="EGZ43" s="53"/>
      <c r="EHA43" s="53"/>
      <c r="EHB43" s="53"/>
      <c r="EHC43" s="53"/>
      <c r="EHD43" s="53"/>
      <c r="EHE43" s="53"/>
      <c r="EHF43" s="53"/>
      <c r="EHG43" s="53"/>
      <c r="EHH43" s="53"/>
      <c r="EHI43" s="53"/>
      <c r="EHJ43" s="53"/>
      <c r="EHK43" s="53"/>
      <c r="EHL43" s="53"/>
      <c r="EHM43" s="53"/>
      <c r="EHN43" s="53"/>
      <c r="EHO43" s="53"/>
      <c r="EHP43" s="53"/>
      <c r="EHQ43" s="53"/>
      <c r="EHR43" s="53"/>
      <c r="EHS43" s="53"/>
      <c r="EHT43" s="53"/>
      <c r="EHU43" s="53"/>
      <c r="EHV43" s="53"/>
      <c r="EHW43" s="53"/>
      <c r="EHX43" s="53"/>
      <c r="EHY43" s="53"/>
      <c r="EHZ43" s="53"/>
      <c r="EIA43" s="53"/>
      <c r="EIB43" s="53"/>
      <c r="EIC43" s="53"/>
      <c r="EID43" s="53"/>
      <c r="EIE43" s="53"/>
      <c r="EIF43" s="53"/>
      <c r="EIG43" s="53"/>
      <c r="EIH43" s="53"/>
      <c r="EII43" s="53"/>
      <c r="EIJ43" s="53"/>
      <c r="EIK43" s="53"/>
      <c r="EIL43" s="53"/>
      <c r="EIM43" s="53"/>
      <c r="EIN43" s="53"/>
      <c r="EIO43" s="53"/>
      <c r="EIP43" s="53"/>
      <c r="EIQ43" s="53"/>
      <c r="EIR43" s="53"/>
      <c r="EIS43" s="53"/>
      <c r="EIT43" s="53"/>
      <c r="EIU43" s="53"/>
      <c r="EIV43" s="53"/>
      <c r="EIW43" s="53"/>
      <c r="EIX43" s="53"/>
      <c r="EIY43" s="53"/>
      <c r="EIZ43" s="53"/>
      <c r="EJA43" s="53"/>
      <c r="EJB43" s="53"/>
      <c r="EJC43" s="53"/>
      <c r="EJD43" s="53"/>
      <c r="EJE43" s="53"/>
      <c r="EJF43" s="53"/>
      <c r="EJG43" s="53"/>
      <c r="EJH43" s="53"/>
      <c r="EJI43" s="53"/>
      <c r="EJJ43" s="53"/>
      <c r="EJK43" s="53"/>
      <c r="EJL43" s="53"/>
      <c r="EJM43" s="53"/>
      <c r="EJN43" s="53"/>
      <c r="EJO43" s="53"/>
      <c r="EJP43" s="53"/>
      <c r="EJQ43" s="53"/>
      <c r="EJR43" s="53"/>
      <c r="EJS43" s="53"/>
      <c r="EJT43" s="53"/>
      <c r="EJU43" s="53"/>
      <c r="EJV43" s="53"/>
      <c r="EJW43" s="53"/>
      <c r="EJX43" s="53"/>
      <c r="EJY43" s="53"/>
      <c r="EJZ43" s="53"/>
      <c r="EKA43" s="53"/>
      <c r="EKB43" s="53"/>
      <c r="EKC43" s="53"/>
      <c r="EKD43" s="53"/>
      <c r="EKE43" s="53"/>
      <c r="EKF43" s="53"/>
      <c r="EKG43" s="53"/>
      <c r="EKH43" s="53"/>
      <c r="EKI43" s="53"/>
      <c r="EKJ43" s="53"/>
      <c r="EKK43" s="53"/>
      <c r="EKL43" s="53"/>
      <c r="EKM43" s="53"/>
      <c r="EKN43" s="53"/>
      <c r="EKO43" s="53"/>
      <c r="EKP43" s="53"/>
      <c r="EKQ43" s="53"/>
      <c r="EKR43" s="53"/>
      <c r="EKS43" s="53"/>
      <c r="EKT43" s="53"/>
      <c r="EKU43" s="53"/>
      <c r="EKV43" s="53"/>
      <c r="EKW43" s="53"/>
      <c r="EKX43" s="53"/>
      <c r="EKY43" s="53"/>
      <c r="EKZ43" s="53"/>
      <c r="ELA43" s="53"/>
      <c r="ELB43" s="53"/>
      <c r="ELC43" s="53"/>
      <c r="ELD43" s="53"/>
      <c r="ELE43" s="53"/>
      <c r="ELF43" s="53"/>
      <c r="ELG43" s="53"/>
      <c r="ELH43" s="53"/>
      <c r="ELI43" s="53"/>
      <c r="ELJ43" s="53"/>
      <c r="ELK43" s="53"/>
      <c r="ELL43" s="53"/>
      <c r="ELM43" s="53"/>
      <c r="ELN43" s="53"/>
      <c r="ELO43" s="53"/>
      <c r="ELP43" s="53"/>
      <c r="ELQ43" s="53"/>
      <c r="ELR43" s="53"/>
      <c r="ELS43" s="53"/>
      <c r="ELT43" s="53"/>
      <c r="ELU43" s="53"/>
      <c r="ELV43" s="53"/>
      <c r="ELW43" s="53"/>
      <c r="ELX43" s="53"/>
      <c r="ELY43" s="53"/>
      <c r="ELZ43" s="53"/>
      <c r="EMA43" s="53"/>
      <c r="EMB43" s="53"/>
      <c r="EMC43" s="53"/>
      <c r="EMD43" s="53"/>
      <c r="EME43" s="53"/>
      <c r="EMF43" s="53"/>
      <c r="EMG43" s="53"/>
      <c r="EMH43" s="53"/>
      <c r="EMI43" s="53"/>
      <c r="EMJ43" s="53"/>
      <c r="EMK43" s="53"/>
      <c r="EML43" s="53"/>
      <c r="EMM43" s="53"/>
      <c r="EMN43" s="53"/>
      <c r="EMO43" s="53"/>
      <c r="EMP43" s="53"/>
      <c r="EMQ43" s="53"/>
      <c r="EMR43" s="53"/>
      <c r="EMS43" s="53"/>
      <c r="EMT43" s="53"/>
      <c r="EMU43" s="53"/>
      <c r="EMV43" s="53"/>
      <c r="EMW43" s="53"/>
      <c r="EMX43" s="53"/>
      <c r="EMY43" s="53"/>
      <c r="EMZ43" s="53"/>
      <c r="ENA43" s="53"/>
      <c r="ENB43" s="53"/>
      <c r="ENC43" s="53"/>
      <c r="END43" s="53"/>
      <c r="ENE43" s="53"/>
      <c r="ENF43" s="53"/>
      <c r="ENG43" s="53"/>
      <c r="ENH43" s="53"/>
      <c r="ENI43" s="53"/>
      <c r="ENJ43" s="53"/>
      <c r="ENK43" s="53"/>
      <c r="ENL43" s="53"/>
      <c r="ENM43" s="53"/>
      <c r="ENN43" s="53"/>
      <c r="ENO43" s="53"/>
      <c r="ENP43" s="53"/>
      <c r="ENQ43" s="53"/>
      <c r="ENR43" s="53"/>
      <c r="ENS43" s="53"/>
      <c r="ENT43" s="53"/>
      <c r="ENU43" s="53"/>
      <c r="ENV43" s="53"/>
      <c r="ENW43" s="53"/>
      <c r="ENX43" s="53"/>
      <c r="ENY43" s="53"/>
      <c r="ENZ43" s="53"/>
      <c r="EOA43" s="53"/>
      <c r="EOB43" s="53"/>
      <c r="EOC43" s="53"/>
      <c r="EOD43" s="53"/>
      <c r="EOE43" s="53"/>
      <c r="EOF43" s="53"/>
      <c r="EOG43" s="53"/>
      <c r="EOH43" s="53"/>
      <c r="EOI43" s="53"/>
      <c r="EOJ43" s="53"/>
      <c r="EOK43" s="53"/>
      <c r="EOL43" s="53"/>
      <c r="EOM43" s="53"/>
      <c r="EON43" s="53"/>
      <c r="EOO43" s="53"/>
      <c r="EOP43" s="53"/>
      <c r="EOQ43" s="53"/>
      <c r="EOR43" s="53"/>
      <c r="EOS43" s="53"/>
      <c r="EOT43" s="53"/>
      <c r="EOU43" s="53"/>
      <c r="EOV43" s="53"/>
      <c r="EOW43" s="53"/>
      <c r="EOX43" s="53"/>
      <c r="EOY43" s="53"/>
      <c r="EOZ43" s="53"/>
      <c r="EPA43" s="53"/>
      <c r="EPB43" s="53"/>
      <c r="EPC43" s="53"/>
      <c r="EPD43" s="53"/>
      <c r="EPE43" s="53"/>
      <c r="EPF43" s="53"/>
      <c r="EPG43" s="53"/>
      <c r="EPH43" s="53"/>
      <c r="EPI43" s="53"/>
      <c r="EPJ43" s="53"/>
      <c r="EPK43" s="53"/>
      <c r="EPL43" s="53"/>
      <c r="EPM43" s="53"/>
      <c r="EPN43" s="53"/>
      <c r="EPO43" s="53"/>
      <c r="EPP43" s="53"/>
      <c r="EPQ43" s="53"/>
      <c r="EPR43" s="53"/>
      <c r="EPS43" s="53"/>
      <c r="EPT43" s="53"/>
      <c r="EPU43" s="53"/>
      <c r="EPV43" s="53"/>
      <c r="EPW43" s="53"/>
      <c r="EPX43" s="53"/>
      <c r="EPY43" s="53"/>
      <c r="EPZ43" s="53"/>
      <c r="EQA43" s="53"/>
      <c r="EQB43" s="53"/>
      <c r="EQC43" s="53"/>
      <c r="EQD43" s="53"/>
      <c r="EQE43" s="53"/>
      <c r="EQF43" s="53"/>
      <c r="EQG43" s="53"/>
      <c r="EQH43" s="53"/>
      <c r="EQI43" s="53"/>
      <c r="EQJ43" s="53"/>
      <c r="EQK43" s="53"/>
      <c r="EQL43" s="53"/>
      <c r="EQM43" s="53"/>
      <c r="EQN43" s="53"/>
      <c r="EQO43" s="53"/>
      <c r="EQP43" s="53"/>
      <c r="EQQ43" s="53"/>
      <c r="EQR43" s="53"/>
      <c r="EQS43" s="53"/>
      <c r="EQT43" s="53"/>
      <c r="EQU43" s="53"/>
      <c r="EQV43" s="53"/>
      <c r="EQW43" s="53"/>
      <c r="EQX43" s="53"/>
      <c r="EQY43" s="53"/>
      <c r="EQZ43" s="53"/>
      <c r="ERA43" s="53"/>
      <c r="ERB43" s="53"/>
      <c r="ERC43" s="53"/>
      <c r="ERD43" s="53"/>
      <c r="ERE43" s="53"/>
      <c r="ERF43" s="53"/>
      <c r="ERG43" s="53"/>
      <c r="ERH43" s="53"/>
      <c r="ERI43" s="53"/>
      <c r="ERJ43" s="53"/>
      <c r="ERK43" s="53"/>
      <c r="ERL43" s="53"/>
      <c r="ERM43" s="53"/>
      <c r="ERN43" s="53"/>
      <c r="ERO43" s="53"/>
      <c r="ERP43" s="53"/>
      <c r="ERQ43" s="53"/>
      <c r="ERR43" s="53"/>
      <c r="ERS43" s="53"/>
      <c r="ERT43" s="53"/>
      <c r="ERU43" s="53"/>
      <c r="ERV43" s="53"/>
      <c r="ERW43" s="53"/>
      <c r="ERX43" s="53"/>
      <c r="ERY43" s="53"/>
      <c r="ERZ43" s="53"/>
      <c r="ESA43" s="53"/>
      <c r="ESB43" s="53"/>
      <c r="ESC43" s="53"/>
      <c r="ESD43" s="53"/>
      <c r="ESE43" s="53"/>
      <c r="ESF43" s="53"/>
      <c r="ESG43" s="53"/>
      <c r="ESH43" s="53"/>
      <c r="ESI43" s="53"/>
      <c r="ESJ43" s="53"/>
      <c r="ESK43" s="53"/>
      <c r="ESL43" s="53"/>
      <c r="ESM43" s="53"/>
      <c r="ESN43" s="53"/>
      <c r="ESO43" s="53"/>
      <c r="ESP43" s="53"/>
      <c r="ESQ43" s="53"/>
      <c r="ESR43" s="53"/>
      <c r="ESS43" s="53"/>
      <c r="EST43" s="53"/>
      <c r="ESU43" s="53"/>
      <c r="ESV43" s="53"/>
      <c r="ESW43" s="53"/>
      <c r="ESX43" s="53"/>
      <c r="ESY43" s="53"/>
      <c r="ESZ43" s="53"/>
      <c r="ETA43" s="53"/>
      <c r="ETB43" s="53"/>
      <c r="ETC43" s="53"/>
      <c r="ETD43" s="53"/>
      <c r="ETE43" s="53"/>
      <c r="ETF43" s="53"/>
      <c r="ETG43" s="53"/>
      <c r="ETH43" s="53"/>
      <c r="ETI43" s="53"/>
      <c r="ETJ43" s="53"/>
      <c r="ETK43" s="53"/>
      <c r="ETL43" s="53"/>
      <c r="ETM43" s="53"/>
      <c r="ETN43" s="53"/>
      <c r="ETO43" s="53"/>
      <c r="ETP43" s="53"/>
      <c r="ETQ43" s="53"/>
      <c r="ETR43" s="53"/>
      <c r="ETS43" s="53"/>
      <c r="ETT43" s="53"/>
      <c r="ETU43" s="53"/>
      <c r="ETV43" s="53"/>
      <c r="ETW43" s="53"/>
      <c r="ETX43" s="53"/>
      <c r="ETY43" s="53"/>
      <c r="ETZ43" s="53"/>
      <c r="EUA43" s="53"/>
      <c r="EUB43" s="53"/>
      <c r="EUC43" s="53"/>
      <c r="EUD43" s="53"/>
      <c r="EUE43" s="53"/>
      <c r="EUF43" s="53"/>
      <c r="EUG43" s="53"/>
      <c r="EUH43" s="53"/>
      <c r="EUI43" s="53"/>
      <c r="EUJ43" s="53"/>
      <c r="EUK43" s="53"/>
      <c r="EUL43" s="53"/>
      <c r="EUM43" s="53"/>
      <c r="EUN43" s="53"/>
      <c r="EUO43" s="53"/>
      <c r="EUP43" s="53"/>
      <c r="EUQ43" s="53"/>
      <c r="EUR43" s="53"/>
      <c r="EUS43" s="53"/>
      <c r="EUT43" s="53"/>
      <c r="EUU43" s="53"/>
      <c r="EUV43" s="53"/>
      <c r="EUW43" s="53"/>
      <c r="EUX43" s="53"/>
      <c r="EUY43" s="53"/>
      <c r="EUZ43" s="53"/>
      <c r="EVA43" s="53"/>
      <c r="EVB43" s="53"/>
      <c r="EVC43" s="53"/>
      <c r="EVD43" s="53"/>
      <c r="EVE43" s="53"/>
      <c r="EVF43" s="53"/>
      <c r="EVG43" s="53"/>
      <c r="EVH43" s="53"/>
      <c r="EVI43" s="53"/>
      <c r="EVJ43" s="53"/>
      <c r="EVK43" s="53"/>
      <c r="EVL43" s="53"/>
      <c r="EVM43" s="53"/>
      <c r="EVN43" s="53"/>
      <c r="EVO43" s="53"/>
      <c r="EVP43" s="53"/>
      <c r="EVQ43" s="53"/>
      <c r="EVR43" s="53"/>
      <c r="EVS43" s="53"/>
      <c r="EVT43" s="53"/>
      <c r="EVU43" s="53"/>
      <c r="EVV43" s="53"/>
      <c r="EVW43" s="53"/>
      <c r="EVX43" s="53"/>
      <c r="EVY43" s="53"/>
      <c r="EVZ43" s="53"/>
      <c r="EWA43" s="53"/>
      <c r="EWB43" s="53"/>
      <c r="EWC43" s="53"/>
      <c r="EWD43" s="53"/>
      <c r="EWE43" s="53"/>
      <c r="EWF43" s="53"/>
      <c r="EWG43" s="53"/>
      <c r="EWH43" s="53"/>
      <c r="EWI43" s="53"/>
      <c r="EWJ43" s="53"/>
      <c r="EWK43" s="53"/>
      <c r="EWL43" s="53"/>
      <c r="EWM43" s="53"/>
      <c r="EWN43" s="53"/>
      <c r="EWO43" s="53"/>
      <c r="EWP43" s="53"/>
      <c r="EWQ43" s="53"/>
      <c r="EWR43" s="53"/>
      <c r="EWS43" s="53"/>
      <c r="EWT43" s="53"/>
      <c r="EWU43" s="53"/>
      <c r="EWV43" s="53"/>
      <c r="EWW43" s="53"/>
      <c r="EWX43" s="53"/>
      <c r="EWY43" s="53"/>
      <c r="EWZ43" s="53"/>
      <c r="EXA43" s="53"/>
      <c r="EXB43" s="53"/>
      <c r="EXC43" s="53"/>
      <c r="EXD43" s="53"/>
      <c r="EXE43" s="53"/>
      <c r="EXF43" s="53"/>
      <c r="EXG43" s="53"/>
      <c r="EXH43" s="53"/>
      <c r="EXI43" s="53"/>
      <c r="EXJ43" s="53"/>
      <c r="EXK43" s="53"/>
      <c r="EXL43" s="53"/>
      <c r="EXM43" s="53"/>
      <c r="EXN43" s="53"/>
      <c r="EXO43" s="53"/>
      <c r="EXP43" s="53"/>
      <c r="EXQ43" s="53"/>
      <c r="EXR43" s="53"/>
      <c r="EXS43" s="53"/>
      <c r="EXT43" s="53"/>
      <c r="EXU43" s="53"/>
      <c r="EXV43" s="53"/>
      <c r="EXW43" s="53"/>
      <c r="EXX43" s="53"/>
      <c r="EXY43" s="53"/>
      <c r="EXZ43" s="53"/>
      <c r="EYA43" s="53"/>
      <c r="EYB43" s="53"/>
      <c r="EYC43" s="53"/>
      <c r="EYD43" s="53"/>
      <c r="EYE43" s="53"/>
      <c r="EYF43" s="53"/>
      <c r="EYG43" s="53"/>
      <c r="EYH43" s="53"/>
      <c r="EYI43" s="53"/>
      <c r="EYJ43" s="53"/>
      <c r="EYK43" s="53"/>
      <c r="EYL43" s="53"/>
      <c r="EYM43" s="53"/>
      <c r="EYN43" s="53"/>
      <c r="EYO43" s="53"/>
      <c r="EYP43" s="53"/>
      <c r="EYQ43" s="53"/>
      <c r="EYR43" s="53"/>
      <c r="EYS43" s="53"/>
      <c r="EYT43" s="53"/>
      <c r="EYU43" s="53"/>
      <c r="EYV43" s="53"/>
      <c r="EYW43" s="53"/>
      <c r="EYX43" s="53"/>
      <c r="EYY43" s="53"/>
      <c r="EYZ43" s="53"/>
      <c r="EZA43" s="53"/>
      <c r="EZB43" s="53"/>
      <c r="EZC43" s="53"/>
      <c r="EZD43" s="53"/>
      <c r="EZE43" s="53"/>
      <c r="EZF43" s="53"/>
      <c r="EZG43" s="53"/>
      <c r="EZH43" s="53"/>
      <c r="EZI43" s="53"/>
      <c r="EZJ43" s="53"/>
      <c r="EZK43" s="53"/>
      <c r="EZL43" s="53"/>
      <c r="EZM43" s="53"/>
      <c r="EZN43" s="53"/>
      <c r="EZO43" s="53"/>
      <c r="EZP43" s="53"/>
      <c r="EZQ43" s="53"/>
      <c r="EZR43" s="53"/>
      <c r="EZS43" s="53"/>
      <c r="EZT43" s="53"/>
      <c r="EZU43" s="53"/>
      <c r="EZV43" s="53"/>
      <c r="EZW43" s="53"/>
      <c r="EZX43" s="53"/>
      <c r="EZY43" s="53"/>
      <c r="EZZ43" s="53"/>
      <c r="FAA43" s="53"/>
      <c r="FAB43" s="53"/>
      <c r="FAC43" s="53"/>
      <c r="FAD43" s="53"/>
      <c r="FAE43" s="53"/>
      <c r="FAF43" s="53"/>
      <c r="FAG43" s="53"/>
      <c r="FAH43" s="53"/>
      <c r="FAI43" s="53"/>
      <c r="FAJ43" s="53"/>
      <c r="FAK43" s="53"/>
      <c r="FAL43" s="53"/>
      <c r="FAM43" s="53"/>
      <c r="FAN43" s="53"/>
      <c r="FAO43" s="53"/>
      <c r="FAP43" s="53"/>
      <c r="FAQ43" s="53"/>
      <c r="FAR43" s="53"/>
      <c r="FAS43" s="53"/>
      <c r="FAT43" s="53"/>
      <c r="FAU43" s="53"/>
      <c r="FAV43" s="53"/>
      <c r="FAW43" s="53"/>
      <c r="FAX43" s="53"/>
      <c r="FAY43" s="53"/>
      <c r="FAZ43" s="53"/>
      <c r="FBA43" s="53"/>
      <c r="FBB43" s="53"/>
      <c r="FBC43" s="53"/>
      <c r="FBD43" s="53"/>
      <c r="FBE43" s="53"/>
      <c r="FBF43" s="53"/>
      <c r="FBG43" s="53"/>
      <c r="FBH43" s="53"/>
      <c r="FBI43" s="53"/>
      <c r="FBJ43" s="53"/>
      <c r="FBK43" s="53"/>
      <c r="FBL43" s="53"/>
      <c r="FBM43" s="53"/>
      <c r="FBN43" s="53"/>
      <c r="FBO43" s="53"/>
      <c r="FBP43" s="53"/>
      <c r="FBQ43" s="53"/>
      <c r="FBR43" s="53"/>
      <c r="FBS43" s="53"/>
      <c r="FBT43" s="53"/>
      <c r="FBU43" s="53"/>
      <c r="FBV43" s="53"/>
      <c r="FBW43" s="53"/>
      <c r="FBX43" s="53"/>
      <c r="FBY43" s="53"/>
      <c r="FBZ43" s="53"/>
      <c r="FCA43" s="53"/>
      <c r="FCB43" s="53"/>
      <c r="FCC43" s="53"/>
      <c r="FCD43" s="53"/>
      <c r="FCE43" s="53"/>
      <c r="FCF43" s="53"/>
      <c r="FCG43" s="53"/>
      <c r="FCH43" s="53"/>
      <c r="FCI43" s="53"/>
      <c r="FCJ43" s="53"/>
      <c r="FCK43" s="53"/>
      <c r="FCL43" s="53"/>
      <c r="FCM43" s="53"/>
      <c r="FCN43" s="53"/>
      <c r="FCO43" s="53"/>
      <c r="FCP43" s="53"/>
      <c r="FCQ43" s="53"/>
      <c r="FCR43" s="53"/>
      <c r="FCS43" s="53"/>
      <c r="FCT43" s="53"/>
      <c r="FCU43" s="53"/>
      <c r="FCV43" s="53"/>
      <c r="FCW43" s="53"/>
      <c r="FCX43" s="53"/>
      <c r="FCY43" s="53"/>
      <c r="FCZ43" s="53"/>
      <c r="FDA43" s="53"/>
      <c r="FDB43" s="53"/>
      <c r="FDC43" s="53"/>
      <c r="FDD43" s="53"/>
      <c r="FDE43" s="53"/>
      <c r="FDF43" s="53"/>
      <c r="FDG43" s="53"/>
      <c r="FDH43" s="53"/>
      <c r="FDI43" s="53"/>
      <c r="FDJ43" s="53"/>
      <c r="FDK43" s="53"/>
      <c r="FDL43" s="53"/>
      <c r="FDM43" s="53"/>
      <c r="FDN43" s="53"/>
      <c r="FDO43" s="53"/>
      <c r="FDP43" s="53"/>
      <c r="FDQ43" s="53"/>
      <c r="FDR43" s="53"/>
      <c r="FDS43" s="53"/>
      <c r="FDT43" s="53"/>
      <c r="FDU43" s="53"/>
      <c r="FDV43" s="53"/>
      <c r="FDW43" s="53"/>
      <c r="FDX43" s="53"/>
      <c r="FDY43" s="53"/>
      <c r="FDZ43" s="53"/>
      <c r="FEA43" s="53"/>
      <c r="FEB43" s="53"/>
      <c r="FEC43" s="53"/>
      <c r="FED43" s="53"/>
      <c r="FEE43" s="53"/>
      <c r="FEF43" s="53"/>
      <c r="FEG43" s="53"/>
      <c r="FEH43" s="53"/>
      <c r="FEI43" s="53"/>
      <c r="FEJ43" s="53"/>
      <c r="FEK43" s="53"/>
      <c r="FEL43" s="53"/>
      <c r="FEM43" s="53"/>
      <c r="FEN43" s="53"/>
      <c r="FEO43" s="53"/>
      <c r="FEP43" s="53"/>
      <c r="FEQ43" s="53"/>
      <c r="FER43" s="53"/>
      <c r="FES43" s="53"/>
      <c r="FET43" s="53"/>
      <c r="FEU43" s="53"/>
      <c r="FEV43" s="53"/>
      <c r="FEW43" s="53"/>
      <c r="FEX43" s="53"/>
      <c r="FEY43" s="53"/>
      <c r="FEZ43" s="53"/>
      <c r="FFA43" s="53"/>
      <c r="FFB43" s="53"/>
      <c r="FFC43" s="53"/>
      <c r="FFD43" s="53"/>
      <c r="FFE43" s="53"/>
      <c r="FFF43" s="53"/>
      <c r="FFG43" s="53"/>
      <c r="FFH43" s="53"/>
      <c r="FFI43" s="53"/>
      <c r="FFJ43" s="53"/>
      <c r="FFK43" s="53"/>
      <c r="FFL43" s="53"/>
      <c r="FFM43" s="53"/>
      <c r="FFN43" s="53"/>
      <c r="FFO43" s="53"/>
      <c r="FFP43" s="53"/>
      <c r="FFQ43" s="53"/>
      <c r="FFR43" s="53"/>
      <c r="FFS43" s="53"/>
      <c r="FFT43" s="53"/>
      <c r="FFU43" s="53"/>
      <c r="FFV43" s="53"/>
      <c r="FFW43" s="53"/>
      <c r="FFX43" s="53"/>
      <c r="FFY43" s="53"/>
      <c r="FFZ43" s="53"/>
      <c r="FGA43" s="53"/>
      <c r="FGB43" s="53"/>
      <c r="FGC43" s="53"/>
      <c r="FGD43" s="53"/>
      <c r="FGE43" s="53"/>
      <c r="FGF43" s="53"/>
      <c r="FGG43" s="53"/>
      <c r="FGH43" s="53"/>
      <c r="FGI43" s="53"/>
      <c r="FGJ43" s="53"/>
      <c r="FGK43" s="53"/>
      <c r="FGL43" s="53"/>
      <c r="FGM43" s="53"/>
      <c r="FGN43" s="53"/>
      <c r="FGO43" s="53"/>
      <c r="FGP43" s="53"/>
      <c r="FGQ43" s="53"/>
      <c r="FGR43" s="53"/>
      <c r="FGS43" s="53"/>
      <c r="FGT43" s="53"/>
      <c r="FGU43" s="53"/>
      <c r="FGV43" s="53"/>
      <c r="FGW43" s="53"/>
      <c r="FGX43" s="53"/>
      <c r="FGY43" s="53"/>
      <c r="FGZ43" s="53"/>
      <c r="FHA43" s="53"/>
      <c r="FHB43" s="53"/>
      <c r="FHC43" s="53"/>
      <c r="FHD43" s="53"/>
      <c r="FHE43" s="53"/>
      <c r="FHF43" s="53"/>
      <c r="FHG43" s="53"/>
      <c r="FHH43" s="53"/>
      <c r="FHI43" s="53"/>
      <c r="FHJ43" s="53"/>
      <c r="FHK43" s="53"/>
      <c r="FHL43" s="53"/>
      <c r="FHM43" s="53"/>
      <c r="FHN43" s="53"/>
      <c r="FHO43" s="53"/>
      <c r="FHP43" s="53"/>
      <c r="FHQ43" s="53"/>
      <c r="FHR43" s="53"/>
      <c r="FHS43" s="53"/>
      <c r="FHT43" s="53"/>
      <c r="FHU43" s="53"/>
      <c r="FHV43" s="53"/>
      <c r="FHW43" s="53"/>
      <c r="FHX43" s="53"/>
      <c r="FHY43" s="53"/>
      <c r="FHZ43" s="53"/>
      <c r="FIA43" s="53"/>
      <c r="FIB43" s="53"/>
      <c r="FIC43" s="53"/>
      <c r="FID43" s="53"/>
      <c r="FIE43" s="53"/>
      <c r="FIF43" s="53"/>
      <c r="FIG43" s="53"/>
      <c r="FIH43" s="53"/>
      <c r="FII43" s="53"/>
      <c r="FIJ43" s="53"/>
      <c r="FIK43" s="53"/>
      <c r="FIL43" s="53"/>
      <c r="FIM43" s="53"/>
      <c r="FIN43" s="53"/>
      <c r="FIO43" s="53"/>
      <c r="FIP43" s="53"/>
      <c r="FIQ43" s="53"/>
      <c r="FIR43" s="53"/>
      <c r="FIS43" s="53"/>
      <c r="FIT43" s="53"/>
      <c r="FIU43" s="53"/>
      <c r="FIV43" s="53"/>
      <c r="FIW43" s="53"/>
      <c r="FIX43" s="53"/>
      <c r="FIY43" s="53"/>
      <c r="FIZ43" s="53"/>
      <c r="FJA43" s="53"/>
      <c r="FJB43" s="53"/>
      <c r="FJC43" s="53"/>
      <c r="FJD43" s="53"/>
      <c r="FJE43" s="53"/>
      <c r="FJF43" s="53"/>
      <c r="FJG43" s="53"/>
      <c r="FJH43" s="53"/>
      <c r="FJI43" s="53"/>
      <c r="FJJ43" s="53"/>
      <c r="FJK43" s="53"/>
      <c r="FJL43" s="53"/>
      <c r="FJM43" s="53"/>
      <c r="FJN43" s="53"/>
      <c r="FJO43" s="53"/>
      <c r="FJP43" s="53"/>
      <c r="FJQ43" s="53"/>
      <c r="FJR43" s="53"/>
      <c r="FJS43" s="53"/>
      <c r="FJT43" s="53"/>
      <c r="FJU43" s="53"/>
      <c r="FJV43" s="53"/>
      <c r="FJW43" s="53"/>
      <c r="FJX43" s="53"/>
      <c r="FJY43" s="53"/>
      <c r="FJZ43" s="53"/>
      <c r="FKA43" s="53"/>
      <c r="FKB43" s="53"/>
      <c r="FKC43" s="53"/>
      <c r="FKD43" s="53"/>
      <c r="FKE43" s="53"/>
      <c r="FKF43" s="53"/>
      <c r="FKG43" s="53"/>
      <c r="FKH43" s="53"/>
      <c r="FKI43" s="53"/>
      <c r="FKJ43" s="53"/>
      <c r="FKK43" s="53"/>
      <c r="FKL43" s="53"/>
      <c r="FKM43" s="53"/>
      <c r="FKN43" s="53"/>
      <c r="FKO43" s="53"/>
      <c r="FKP43" s="53"/>
      <c r="FKQ43" s="53"/>
      <c r="FKR43" s="53"/>
      <c r="FKS43" s="53"/>
      <c r="FKT43" s="53"/>
      <c r="FKU43" s="53"/>
      <c r="FKV43" s="53"/>
      <c r="FKW43" s="53"/>
      <c r="FKX43" s="53"/>
      <c r="FKY43" s="53"/>
      <c r="FKZ43" s="53"/>
      <c r="FLA43" s="53"/>
      <c r="FLB43" s="53"/>
      <c r="FLC43" s="53"/>
      <c r="FLD43" s="53"/>
      <c r="FLE43" s="53"/>
      <c r="FLF43" s="53"/>
      <c r="FLG43" s="53"/>
      <c r="FLH43" s="53"/>
      <c r="FLI43" s="53"/>
      <c r="FLJ43" s="53"/>
      <c r="FLK43" s="53"/>
      <c r="FLL43" s="53"/>
      <c r="FLM43" s="53"/>
      <c r="FLN43" s="53"/>
      <c r="FLO43" s="53"/>
      <c r="FLP43" s="53"/>
      <c r="FLQ43" s="53"/>
      <c r="FLR43" s="53"/>
      <c r="FLS43" s="53"/>
      <c r="FLT43" s="53"/>
      <c r="FLU43" s="53"/>
      <c r="FLV43" s="53"/>
      <c r="FLW43" s="53"/>
      <c r="FLX43" s="53"/>
      <c r="FLY43" s="53"/>
      <c r="FLZ43" s="53"/>
      <c r="FMA43" s="53"/>
      <c r="FMB43" s="53"/>
      <c r="FMC43" s="53"/>
      <c r="FMD43" s="53"/>
      <c r="FME43" s="53"/>
      <c r="FMF43" s="53"/>
      <c r="FMG43" s="53"/>
      <c r="FMH43" s="53"/>
      <c r="FMI43" s="53"/>
      <c r="FMJ43" s="53"/>
      <c r="FMK43" s="53"/>
      <c r="FML43" s="53"/>
      <c r="FMM43" s="53"/>
      <c r="FMN43" s="53"/>
      <c r="FMO43" s="53"/>
      <c r="FMP43" s="53"/>
      <c r="FMQ43" s="53"/>
      <c r="FMR43" s="53"/>
      <c r="FMS43" s="53"/>
      <c r="FMT43" s="53"/>
      <c r="FMU43" s="53"/>
      <c r="FMV43" s="53"/>
      <c r="FMW43" s="53"/>
      <c r="FMX43" s="53"/>
      <c r="FMY43" s="53"/>
      <c r="FMZ43" s="53"/>
      <c r="FNA43" s="53"/>
      <c r="FNB43" s="53"/>
      <c r="FNC43" s="53"/>
      <c r="FND43" s="53"/>
      <c r="FNE43" s="53"/>
      <c r="FNF43" s="53"/>
      <c r="FNG43" s="53"/>
      <c r="FNH43" s="53"/>
      <c r="FNI43" s="53"/>
      <c r="FNJ43" s="53"/>
      <c r="FNK43" s="53"/>
      <c r="FNL43" s="53"/>
      <c r="FNM43" s="53"/>
      <c r="FNN43" s="53"/>
      <c r="FNO43" s="53"/>
      <c r="FNP43" s="53"/>
      <c r="FNQ43" s="53"/>
      <c r="FNR43" s="53"/>
      <c r="FNS43" s="53"/>
      <c r="FNT43" s="53"/>
      <c r="FNU43" s="53"/>
      <c r="FNV43" s="53"/>
      <c r="FNW43" s="53"/>
      <c r="FNX43" s="53"/>
      <c r="FNY43" s="53"/>
      <c r="FNZ43" s="53"/>
      <c r="FOA43" s="53"/>
      <c r="FOB43" s="53"/>
      <c r="FOC43" s="53"/>
      <c r="FOD43" s="53"/>
      <c r="FOE43" s="53"/>
      <c r="FOF43" s="53"/>
      <c r="FOG43" s="53"/>
      <c r="FOH43" s="53"/>
      <c r="FOI43" s="53"/>
      <c r="FOJ43" s="53"/>
      <c r="FOK43" s="53"/>
      <c r="FOL43" s="53"/>
      <c r="FOM43" s="53"/>
      <c r="FON43" s="53"/>
      <c r="FOO43" s="53"/>
      <c r="FOP43" s="53"/>
      <c r="FOQ43" s="53"/>
      <c r="FOR43" s="53"/>
      <c r="FOS43" s="53"/>
      <c r="FOT43" s="53"/>
      <c r="FOU43" s="53"/>
      <c r="FOV43" s="53"/>
      <c r="FOW43" s="53"/>
      <c r="FOX43" s="53"/>
      <c r="FOY43" s="53"/>
      <c r="FOZ43" s="53"/>
      <c r="FPA43" s="53"/>
      <c r="FPB43" s="53"/>
      <c r="FPC43" s="53"/>
      <c r="FPD43" s="53"/>
      <c r="FPE43" s="53"/>
      <c r="FPF43" s="53"/>
      <c r="FPG43" s="53"/>
      <c r="FPH43" s="53"/>
      <c r="FPI43" s="53"/>
      <c r="FPJ43" s="53"/>
      <c r="FPK43" s="53"/>
      <c r="FPL43" s="53"/>
      <c r="FPM43" s="53"/>
      <c r="FPN43" s="53"/>
      <c r="FPO43" s="53"/>
      <c r="FPP43" s="53"/>
      <c r="FPQ43" s="53"/>
      <c r="FPR43" s="53"/>
      <c r="FPS43" s="53"/>
      <c r="FPT43" s="53"/>
      <c r="FPU43" s="53"/>
      <c r="FPV43" s="53"/>
      <c r="FPW43" s="53"/>
      <c r="FPX43" s="53"/>
      <c r="FPY43" s="53"/>
      <c r="FPZ43" s="53"/>
      <c r="FQA43" s="53"/>
      <c r="FQB43" s="53"/>
      <c r="FQC43" s="53"/>
      <c r="FQD43" s="53"/>
      <c r="FQE43" s="53"/>
      <c r="FQF43" s="53"/>
      <c r="FQG43" s="53"/>
      <c r="FQH43" s="53"/>
      <c r="FQI43" s="53"/>
      <c r="FQJ43" s="53"/>
      <c r="FQK43" s="53"/>
      <c r="FQL43" s="53"/>
      <c r="FQM43" s="53"/>
      <c r="FQN43" s="53"/>
      <c r="FQO43" s="53"/>
      <c r="FQP43" s="53"/>
      <c r="FQQ43" s="53"/>
      <c r="FQR43" s="53"/>
      <c r="FQS43" s="53"/>
      <c r="FQT43" s="53"/>
      <c r="FQU43" s="53"/>
      <c r="FQV43" s="53"/>
      <c r="FQW43" s="53"/>
      <c r="FQX43" s="53"/>
      <c r="FQY43" s="53"/>
      <c r="FQZ43" s="53"/>
      <c r="FRA43" s="53"/>
      <c r="FRB43" s="53"/>
      <c r="FRC43" s="53"/>
      <c r="FRD43" s="53"/>
      <c r="FRE43" s="53"/>
      <c r="FRF43" s="53"/>
      <c r="FRG43" s="53"/>
      <c r="FRH43" s="53"/>
      <c r="FRI43" s="53"/>
      <c r="FRJ43" s="53"/>
      <c r="FRK43" s="53"/>
      <c r="FRL43" s="53"/>
      <c r="FRM43" s="53"/>
      <c r="FRN43" s="53"/>
      <c r="FRO43" s="53"/>
      <c r="FRP43" s="53"/>
      <c r="FRQ43" s="53"/>
      <c r="FRR43" s="53"/>
      <c r="FRS43" s="53"/>
      <c r="FRT43" s="53"/>
      <c r="FRU43" s="53"/>
      <c r="FRV43" s="53"/>
      <c r="FRW43" s="53"/>
      <c r="FRX43" s="53"/>
      <c r="FRY43" s="53"/>
      <c r="FRZ43" s="53"/>
      <c r="FSA43" s="53"/>
      <c r="FSB43" s="53"/>
      <c r="FSC43" s="53"/>
      <c r="FSD43" s="53"/>
      <c r="FSE43" s="53"/>
      <c r="FSF43" s="53"/>
      <c r="FSG43" s="53"/>
      <c r="FSH43" s="53"/>
      <c r="FSI43" s="53"/>
      <c r="FSJ43" s="53"/>
      <c r="FSK43" s="53"/>
      <c r="FSL43" s="53"/>
      <c r="FSM43" s="53"/>
      <c r="FSN43" s="53"/>
      <c r="FSO43" s="53"/>
      <c r="FSP43" s="53"/>
      <c r="FSQ43" s="53"/>
      <c r="FSR43" s="53"/>
      <c r="FSS43" s="53"/>
      <c r="FST43" s="53"/>
      <c r="FSU43" s="53"/>
      <c r="FSV43" s="53"/>
      <c r="FSW43" s="53"/>
      <c r="FSX43" s="53"/>
      <c r="FSY43" s="53"/>
      <c r="FSZ43" s="53"/>
      <c r="FTA43" s="53"/>
      <c r="FTB43" s="53"/>
      <c r="FTC43" s="53"/>
      <c r="FTD43" s="53"/>
      <c r="FTE43" s="53"/>
      <c r="FTF43" s="53"/>
      <c r="FTG43" s="53"/>
      <c r="FTH43" s="53"/>
      <c r="FTI43" s="53"/>
      <c r="FTJ43" s="53"/>
      <c r="FTK43" s="53"/>
      <c r="FTL43" s="53"/>
      <c r="FTM43" s="53"/>
      <c r="FTN43" s="53"/>
      <c r="FTO43" s="53"/>
      <c r="FTP43" s="53"/>
      <c r="FTQ43" s="53"/>
      <c r="FTR43" s="53"/>
      <c r="FTS43" s="53"/>
      <c r="FTT43" s="53"/>
      <c r="FTU43" s="53"/>
      <c r="FTV43" s="53"/>
      <c r="FTW43" s="53"/>
      <c r="FTX43" s="53"/>
      <c r="FTY43" s="53"/>
      <c r="FTZ43" s="53"/>
      <c r="FUA43" s="53"/>
      <c r="FUB43" s="53"/>
      <c r="FUC43" s="53"/>
      <c r="FUD43" s="53"/>
      <c r="FUE43" s="53"/>
      <c r="FUF43" s="53"/>
      <c r="FUG43" s="53"/>
      <c r="FUH43" s="53"/>
      <c r="FUI43" s="53"/>
      <c r="FUJ43" s="53"/>
      <c r="FUK43" s="53"/>
      <c r="FUL43" s="53"/>
      <c r="FUM43" s="53"/>
      <c r="FUN43" s="53"/>
      <c r="FUO43" s="53"/>
      <c r="FUP43" s="53"/>
      <c r="FUQ43" s="53"/>
      <c r="FUR43" s="53"/>
      <c r="FUS43" s="53"/>
      <c r="FUT43" s="53"/>
      <c r="FUU43" s="53"/>
      <c r="FUV43" s="53"/>
      <c r="FUW43" s="53"/>
      <c r="FUX43" s="53"/>
      <c r="FUY43" s="53"/>
      <c r="FUZ43" s="53"/>
      <c r="FVA43" s="53"/>
      <c r="FVB43" s="53"/>
      <c r="FVC43" s="53"/>
      <c r="FVD43" s="53"/>
      <c r="FVE43" s="53"/>
      <c r="FVF43" s="53"/>
      <c r="FVG43" s="53"/>
      <c r="FVH43" s="53"/>
      <c r="FVI43" s="53"/>
      <c r="FVJ43" s="53"/>
      <c r="FVK43" s="53"/>
      <c r="FVL43" s="53"/>
      <c r="FVM43" s="53"/>
      <c r="FVN43" s="53"/>
      <c r="FVO43" s="53"/>
      <c r="FVP43" s="53"/>
      <c r="FVQ43" s="53"/>
      <c r="FVR43" s="53"/>
      <c r="FVS43" s="53"/>
      <c r="FVT43" s="53"/>
      <c r="FVU43" s="53"/>
      <c r="FVV43" s="53"/>
      <c r="FVW43" s="53"/>
      <c r="FVX43" s="53"/>
      <c r="FVY43" s="53"/>
      <c r="FVZ43" s="53"/>
      <c r="FWA43" s="53"/>
      <c r="FWB43" s="53"/>
      <c r="FWC43" s="53"/>
      <c r="FWD43" s="53"/>
      <c r="FWE43" s="53"/>
      <c r="FWF43" s="53"/>
      <c r="FWG43" s="53"/>
      <c r="FWH43" s="53"/>
      <c r="FWI43" s="53"/>
      <c r="FWJ43" s="53"/>
      <c r="FWK43" s="53"/>
      <c r="FWL43" s="53"/>
      <c r="FWM43" s="53"/>
      <c r="FWN43" s="53"/>
      <c r="FWO43" s="53"/>
      <c r="FWP43" s="53"/>
      <c r="FWQ43" s="53"/>
      <c r="FWR43" s="53"/>
      <c r="FWS43" s="53"/>
      <c r="FWT43" s="53"/>
      <c r="FWU43" s="53"/>
      <c r="FWV43" s="53"/>
      <c r="FWW43" s="53"/>
      <c r="FWX43" s="53"/>
      <c r="FWY43" s="53"/>
      <c r="FWZ43" s="53"/>
      <c r="FXA43" s="53"/>
      <c r="FXB43" s="53"/>
      <c r="FXC43" s="53"/>
      <c r="FXD43" s="53"/>
      <c r="FXE43" s="53"/>
      <c r="FXF43" s="53"/>
      <c r="FXG43" s="53"/>
      <c r="FXH43" s="53"/>
      <c r="FXI43" s="53"/>
      <c r="FXJ43" s="53"/>
      <c r="FXK43" s="53"/>
      <c r="FXL43" s="53"/>
      <c r="FXM43" s="53"/>
      <c r="FXN43" s="53"/>
      <c r="FXO43" s="53"/>
      <c r="FXP43" s="53"/>
      <c r="FXQ43" s="53"/>
      <c r="FXR43" s="53"/>
      <c r="FXS43" s="53"/>
      <c r="FXT43" s="53"/>
      <c r="FXU43" s="53"/>
      <c r="FXV43" s="53"/>
      <c r="FXW43" s="53"/>
      <c r="FXX43" s="53"/>
      <c r="FXY43" s="53"/>
      <c r="FXZ43" s="53"/>
      <c r="FYA43" s="53"/>
      <c r="FYB43" s="53"/>
      <c r="FYC43" s="53"/>
      <c r="FYD43" s="53"/>
      <c r="FYE43" s="53"/>
      <c r="FYF43" s="53"/>
      <c r="FYG43" s="53"/>
      <c r="FYH43" s="53"/>
      <c r="FYI43" s="53"/>
      <c r="FYJ43" s="53"/>
      <c r="FYK43" s="53"/>
      <c r="FYL43" s="53"/>
      <c r="FYM43" s="53"/>
      <c r="FYN43" s="53"/>
      <c r="FYO43" s="53"/>
      <c r="FYP43" s="53"/>
      <c r="FYQ43" s="53"/>
      <c r="FYR43" s="53"/>
      <c r="FYS43" s="53"/>
      <c r="FYT43" s="53"/>
      <c r="FYU43" s="53"/>
      <c r="FYV43" s="53"/>
      <c r="FYW43" s="53"/>
      <c r="FYX43" s="53"/>
      <c r="FYY43" s="53"/>
      <c r="FYZ43" s="53"/>
      <c r="FZA43" s="53"/>
      <c r="FZB43" s="53"/>
      <c r="FZC43" s="53"/>
      <c r="FZD43" s="53"/>
      <c r="FZE43" s="53"/>
      <c r="FZF43" s="53"/>
      <c r="FZG43" s="53"/>
      <c r="FZH43" s="53"/>
      <c r="FZI43" s="53"/>
      <c r="FZJ43" s="53"/>
      <c r="FZK43" s="53"/>
      <c r="FZL43" s="53"/>
      <c r="FZM43" s="53"/>
      <c r="FZN43" s="53"/>
      <c r="FZO43" s="53"/>
      <c r="FZP43" s="53"/>
      <c r="FZQ43" s="53"/>
      <c r="FZR43" s="53"/>
      <c r="FZS43" s="53"/>
      <c r="FZT43" s="53"/>
      <c r="FZU43" s="53"/>
      <c r="FZV43" s="53"/>
      <c r="FZW43" s="53"/>
      <c r="FZX43" s="53"/>
      <c r="FZY43" s="53"/>
      <c r="FZZ43" s="53"/>
      <c r="GAA43" s="53"/>
      <c r="GAB43" s="53"/>
      <c r="GAC43" s="53"/>
      <c r="GAD43" s="53"/>
      <c r="GAE43" s="53"/>
      <c r="GAF43" s="53"/>
      <c r="GAG43" s="53"/>
      <c r="GAH43" s="53"/>
      <c r="GAI43" s="53"/>
      <c r="GAJ43" s="53"/>
      <c r="GAK43" s="53"/>
      <c r="GAL43" s="53"/>
      <c r="GAM43" s="53"/>
      <c r="GAN43" s="53"/>
      <c r="GAO43" s="53"/>
      <c r="GAP43" s="53"/>
      <c r="GAQ43" s="53"/>
      <c r="GAR43" s="53"/>
      <c r="GAS43" s="53"/>
      <c r="GAT43" s="53"/>
      <c r="GAU43" s="53"/>
      <c r="GAV43" s="53"/>
      <c r="GAW43" s="53"/>
      <c r="GAX43" s="53"/>
      <c r="GAY43" s="53"/>
      <c r="GAZ43" s="53"/>
      <c r="GBA43" s="53"/>
      <c r="GBB43" s="53"/>
      <c r="GBC43" s="53"/>
      <c r="GBD43" s="53"/>
      <c r="GBE43" s="53"/>
      <c r="GBF43" s="53"/>
      <c r="GBG43" s="53"/>
      <c r="GBH43" s="53"/>
      <c r="GBI43" s="53"/>
      <c r="GBJ43" s="53"/>
      <c r="GBK43" s="53"/>
      <c r="GBL43" s="53"/>
      <c r="GBM43" s="53"/>
      <c r="GBN43" s="53"/>
      <c r="GBO43" s="53"/>
      <c r="GBP43" s="53"/>
      <c r="GBQ43" s="53"/>
      <c r="GBR43" s="53"/>
      <c r="GBS43" s="53"/>
      <c r="GBT43" s="53"/>
      <c r="GBU43" s="53"/>
      <c r="GBV43" s="53"/>
      <c r="GBW43" s="53"/>
      <c r="GBX43" s="53"/>
      <c r="GBY43" s="53"/>
      <c r="GBZ43" s="53"/>
      <c r="GCA43" s="53"/>
      <c r="GCB43" s="53"/>
      <c r="GCC43" s="53"/>
      <c r="GCD43" s="53"/>
      <c r="GCE43" s="53"/>
      <c r="GCF43" s="53"/>
      <c r="GCG43" s="53"/>
      <c r="GCH43" s="53"/>
      <c r="GCI43" s="53"/>
      <c r="GCJ43" s="53"/>
      <c r="GCK43" s="53"/>
      <c r="GCL43" s="53"/>
      <c r="GCM43" s="53"/>
      <c r="GCN43" s="53"/>
      <c r="GCO43" s="53"/>
      <c r="GCP43" s="53"/>
      <c r="GCQ43" s="53"/>
      <c r="GCR43" s="53"/>
      <c r="GCS43" s="53"/>
      <c r="GCT43" s="53"/>
      <c r="GCU43" s="53"/>
      <c r="GCV43" s="53"/>
      <c r="GCW43" s="53"/>
      <c r="GCX43" s="53"/>
      <c r="GCY43" s="53"/>
      <c r="GCZ43" s="53"/>
      <c r="GDA43" s="53"/>
      <c r="GDB43" s="53"/>
      <c r="GDC43" s="53"/>
      <c r="GDD43" s="53"/>
      <c r="GDE43" s="53"/>
      <c r="GDF43" s="53"/>
      <c r="GDG43" s="53"/>
      <c r="GDH43" s="53"/>
      <c r="GDI43" s="53"/>
      <c r="GDJ43" s="53"/>
      <c r="GDK43" s="53"/>
      <c r="GDL43" s="53"/>
      <c r="GDM43" s="53"/>
      <c r="GDN43" s="53"/>
      <c r="GDO43" s="53"/>
      <c r="GDP43" s="53"/>
      <c r="GDQ43" s="53"/>
      <c r="GDR43" s="53"/>
      <c r="GDS43" s="53"/>
      <c r="GDT43" s="53"/>
      <c r="GDU43" s="53"/>
      <c r="GDV43" s="53"/>
      <c r="GDW43" s="53"/>
      <c r="GDX43" s="53"/>
      <c r="GDY43" s="53"/>
      <c r="GDZ43" s="53"/>
      <c r="GEA43" s="53"/>
      <c r="GEB43" s="53"/>
      <c r="GEC43" s="53"/>
      <c r="GED43" s="53"/>
      <c r="GEE43" s="53"/>
      <c r="GEF43" s="53"/>
      <c r="GEG43" s="53"/>
      <c r="GEH43" s="53"/>
      <c r="GEI43" s="53"/>
      <c r="GEJ43" s="53"/>
      <c r="GEK43" s="53"/>
      <c r="GEL43" s="53"/>
      <c r="GEM43" s="53"/>
      <c r="GEN43" s="53"/>
      <c r="GEO43" s="53"/>
      <c r="GEP43" s="53"/>
      <c r="GEQ43" s="53"/>
      <c r="GER43" s="53"/>
      <c r="GES43" s="53"/>
      <c r="GET43" s="53"/>
      <c r="GEU43" s="53"/>
      <c r="GEV43" s="53"/>
      <c r="GEW43" s="53"/>
      <c r="GEX43" s="53"/>
      <c r="GEY43" s="53"/>
      <c r="GEZ43" s="53"/>
      <c r="GFA43" s="53"/>
      <c r="GFB43" s="53"/>
      <c r="GFC43" s="53"/>
      <c r="GFD43" s="53"/>
      <c r="GFE43" s="53"/>
      <c r="GFF43" s="53"/>
      <c r="GFG43" s="53"/>
      <c r="GFH43" s="53"/>
      <c r="GFI43" s="53"/>
      <c r="GFJ43" s="53"/>
      <c r="GFK43" s="53"/>
      <c r="GFL43" s="53"/>
      <c r="GFM43" s="53"/>
      <c r="GFN43" s="53"/>
      <c r="GFO43" s="53"/>
      <c r="GFP43" s="53"/>
      <c r="GFQ43" s="53"/>
      <c r="GFR43" s="53"/>
      <c r="GFS43" s="53"/>
      <c r="GFT43" s="53"/>
      <c r="GFU43" s="53"/>
      <c r="GFV43" s="53"/>
      <c r="GFW43" s="53"/>
      <c r="GFX43" s="53"/>
      <c r="GFY43" s="53"/>
      <c r="GFZ43" s="53"/>
      <c r="GGA43" s="53"/>
      <c r="GGB43" s="53"/>
      <c r="GGC43" s="53"/>
      <c r="GGD43" s="53"/>
      <c r="GGE43" s="53"/>
      <c r="GGF43" s="53"/>
      <c r="GGG43" s="53"/>
      <c r="GGH43" s="53"/>
      <c r="GGI43" s="53"/>
      <c r="GGJ43" s="53"/>
      <c r="GGK43" s="53"/>
      <c r="GGL43" s="53"/>
      <c r="GGM43" s="53"/>
      <c r="GGN43" s="53"/>
      <c r="GGO43" s="53"/>
      <c r="GGP43" s="53"/>
      <c r="GGQ43" s="53"/>
      <c r="GGR43" s="53"/>
      <c r="GGS43" s="53"/>
      <c r="GGT43" s="53"/>
      <c r="GGU43" s="53"/>
      <c r="GGV43" s="53"/>
      <c r="GGW43" s="53"/>
      <c r="GGX43" s="53"/>
      <c r="GGY43" s="53"/>
      <c r="GGZ43" s="53"/>
      <c r="GHA43" s="53"/>
      <c r="GHB43" s="53"/>
      <c r="GHC43" s="53"/>
      <c r="GHD43" s="53"/>
      <c r="GHE43" s="53"/>
      <c r="GHF43" s="53"/>
      <c r="GHG43" s="53"/>
      <c r="GHH43" s="53"/>
      <c r="GHI43" s="53"/>
      <c r="GHJ43" s="53"/>
      <c r="GHK43" s="53"/>
      <c r="GHL43" s="53"/>
      <c r="GHM43" s="53"/>
      <c r="GHN43" s="53"/>
      <c r="GHO43" s="53"/>
      <c r="GHP43" s="53"/>
      <c r="GHQ43" s="53"/>
      <c r="GHR43" s="53"/>
      <c r="GHS43" s="53"/>
      <c r="GHT43" s="53"/>
      <c r="GHU43" s="53"/>
      <c r="GHV43" s="53"/>
      <c r="GHW43" s="53"/>
      <c r="GHX43" s="53"/>
      <c r="GHY43" s="53"/>
      <c r="GHZ43" s="53"/>
      <c r="GIA43" s="53"/>
      <c r="GIB43" s="53"/>
      <c r="GIC43" s="53"/>
      <c r="GID43" s="53"/>
      <c r="GIE43" s="53"/>
      <c r="GIF43" s="53"/>
      <c r="GIG43" s="53"/>
      <c r="GIH43" s="53"/>
      <c r="GII43" s="53"/>
      <c r="GIJ43" s="53"/>
      <c r="GIK43" s="53"/>
      <c r="GIL43" s="53"/>
      <c r="GIM43" s="53"/>
      <c r="GIN43" s="53"/>
      <c r="GIO43" s="53"/>
      <c r="GIP43" s="53"/>
      <c r="GIQ43" s="53"/>
      <c r="GIR43" s="53"/>
      <c r="GIS43" s="53"/>
      <c r="GIT43" s="53"/>
      <c r="GIU43" s="53"/>
      <c r="GIV43" s="53"/>
      <c r="GIW43" s="53"/>
      <c r="GIX43" s="53"/>
      <c r="GIY43" s="53"/>
      <c r="GIZ43" s="53"/>
      <c r="GJA43" s="53"/>
      <c r="GJB43" s="53"/>
      <c r="GJC43" s="53"/>
      <c r="GJD43" s="53"/>
      <c r="GJE43" s="53"/>
      <c r="GJF43" s="53"/>
      <c r="GJG43" s="53"/>
      <c r="GJH43" s="53"/>
      <c r="GJI43" s="53"/>
      <c r="GJJ43" s="53"/>
      <c r="GJK43" s="53"/>
      <c r="GJL43" s="53"/>
      <c r="GJM43" s="53"/>
      <c r="GJN43" s="53"/>
      <c r="GJO43" s="53"/>
      <c r="GJP43" s="53"/>
      <c r="GJQ43" s="53"/>
      <c r="GJR43" s="53"/>
      <c r="GJS43" s="53"/>
      <c r="GJT43" s="53"/>
      <c r="GJU43" s="53"/>
      <c r="GJV43" s="53"/>
      <c r="GJW43" s="53"/>
      <c r="GJX43" s="53"/>
      <c r="GJY43" s="53"/>
      <c r="GJZ43" s="53"/>
      <c r="GKA43" s="53"/>
      <c r="GKB43" s="53"/>
      <c r="GKC43" s="53"/>
      <c r="GKD43" s="53"/>
      <c r="GKE43" s="53"/>
      <c r="GKF43" s="53"/>
      <c r="GKG43" s="53"/>
      <c r="GKH43" s="53"/>
      <c r="GKI43" s="53"/>
      <c r="GKJ43" s="53"/>
      <c r="GKK43" s="53"/>
      <c r="GKL43" s="53"/>
      <c r="GKM43" s="53"/>
      <c r="GKN43" s="53"/>
      <c r="GKO43" s="53"/>
      <c r="GKP43" s="53"/>
      <c r="GKQ43" s="53"/>
      <c r="GKR43" s="53"/>
      <c r="GKS43" s="53"/>
      <c r="GKT43" s="53"/>
      <c r="GKU43" s="53"/>
      <c r="GKV43" s="53"/>
      <c r="GKW43" s="53"/>
      <c r="GKX43" s="53"/>
      <c r="GKY43" s="53"/>
      <c r="GKZ43" s="53"/>
      <c r="GLA43" s="53"/>
      <c r="GLB43" s="53"/>
      <c r="GLC43" s="53"/>
      <c r="GLD43" s="53"/>
      <c r="GLE43" s="53"/>
      <c r="GLF43" s="53"/>
      <c r="GLG43" s="53"/>
      <c r="GLH43" s="53"/>
      <c r="GLI43" s="53"/>
      <c r="GLJ43" s="53"/>
      <c r="GLK43" s="53"/>
      <c r="GLL43" s="53"/>
      <c r="GLM43" s="53"/>
      <c r="GLN43" s="53"/>
      <c r="GLO43" s="53"/>
      <c r="GLP43" s="53"/>
      <c r="GLQ43" s="53"/>
      <c r="GLR43" s="53"/>
      <c r="GLS43" s="53"/>
      <c r="GLT43" s="53"/>
      <c r="GLU43" s="53"/>
      <c r="GLV43" s="53"/>
      <c r="GLW43" s="53"/>
      <c r="GLX43" s="53"/>
      <c r="GLY43" s="53"/>
      <c r="GLZ43" s="53"/>
      <c r="GMA43" s="53"/>
      <c r="GMB43" s="53"/>
      <c r="GMC43" s="53"/>
      <c r="GMD43" s="53"/>
      <c r="GME43" s="53"/>
      <c r="GMF43" s="53"/>
      <c r="GMG43" s="53"/>
      <c r="GMH43" s="53"/>
      <c r="GMI43" s="53"/>
      <c r="GMJ43" s="53"/>
      <c r="GMK43" s="53"/>
      <c r="GML43" s="53"/>
      <c r="GMM43" s="53"/>
      <c r="GMN43" s="53"/>
      <c r="GMO43" s="53"/>
      <c r="GMP43" s="53"/>
      <c r="GMQ43" s="53"/>
      <c r="GMR43" s="53"/>
      <c r="GMS43" s="53"/>
      <c r="GMT43" s="53"/>
      <c r="GMU43" s="53"/>
      <c r="GMV43" s="53"/>
      <c r="GMW43" s="53"/>
      <c r="GMX43" s="53"/>
      <c r="GMY43" s="53"/>
      <c r="GMZ43" s="53"/>
      <c r="GNA43" s="53"/>
      <c r="GNB43" s="53"/>
      <c r="GNC43" s="53"/>
      <c r="GND43" s="53"/>
      <c r="GNE43" s="53"/>
      <c r="GNF43" s="53"/>
      <c r="GNG43" s="53"/>
      <c r="GNH43" s="53"/>
      <c r="GNI43" s="53"/>
      <c r="GNJ43" s="53"/>
      <c r="GNK43" s="53"/>
      <c r="GNL43" s="53"/>
      <c r="GNM43" s="53"/>
      <c r="GNN43" s="53"/>
      <c r="GNO43" s="53"/>
      <c r="GNP43" s="53"/>
      <c r="GNQ43" s="53"/>
      <c r="GNR43" s="53"/>
      <c r="GNS43" s="53"/>
      <c r="GNT43" s="53"/>
      <c r="GNU43" s="53"/>
      <c r="GNV43" s="53"/>
      <c r="GNW43" s="53"/>
      <c r="GNX43" s="53"/>
      <c r="GNY43" s="53"/>
      <c r="GNZ43" s="53"/>
      <c r="GOA43" s="53"/>
      <c r="GOB43" s="53"/>
      <c r="GOC43" s="53"/>
      <c r="GOD43" s="53"/>
      <c r="GOE43" s="53"/>
      <c r="GOF43" s="53"/>
      <c r="GOG43" s="53"/>
      <c r="GOH43" s="53"/>
      <c r="GOI43" s="53"/>
      <c r="GOJ43" s="53"/>
      <c r="GOK43" s="53"/>
      <c r="GOL43" s="53"/>
      <c r="GOM43" s="53"/>
      <c r="GON43" s="53"/>
      <c r="GOO43" s="53"/>
      <c r="GOP43" s="53"/>
      <c r="GOQ43" s="53"/>
      <c r="GOR43" s="53"/>
      <c r="GOS43" s="53"/>
      <c r="GOT43" s="53"/>
      <c r="GOU43" s="53"/>
      <c r="GOV43" s="53"/>
      <c r="GOW43" s="53"/>
      <c r="GOX43" s="53"/>
      <c r="GOY43" s="53"/>
      <c r="GOZ43" s="53"/>
      <c r="GPA43" s="53"/>
      <c r="GPB43" s="53"/>
      <c r="GPC43" s="53"/>
      <c r="GPD43" s="53"/>
      <c r="GPE43" s="53"/>
      <c r="GPF43" s="53"/>
      <c r="GPG43" s="53"/>
      <c r="GPH43" s="53"/>
      <c r="GPI43" s="53"/>
      <c r="GPJ43" s="53"/>
      <c r="GPK43" s="53"/>
      <c r="GPL43" s="53"/>
      <c r="GPM43" s="53"/>
      <c r="GPN43" s="53"/>
      <c r="GPO43" s="53"/>
      <c r="GPP43" s="53"/>
      <c r="GPQ43" s="53"/>
      <c r="GPR43" s="53"/>
      <c r="GPS43" s="53"/>
      <c r="GPT43" s="53"/>
      <c r="GPU43" s="53"/>
      <c r="GPV43" s="53"/>
      <c r="GPW43" s="53"/>
      <c r="GPX43" s="53"/>
      <c r="GPY43" s="53"/>
      <c r="GPZ43" s="53"/>
      <c r="GQA43" s="53"/>
      <c r="GQB43" s="53"/>
      <c r="GQC43" s="53"/>
      <c r="GQD43" s="53"/>
      <c r="GQE43" s="53"/>
      <c r="GQF43" s="53"/>
      <c r="GQG43" s="53"/>
      <c r="GQH43" s="53"/>
      <c r="GQI43" s="53"/>
      <c r="GQJ43" s="53"/>
      <c r="GQK43" s="53"/>
      <c r="GQL43" s="53"/>
      <c r="GQM43" s="53"/>
      <c r="GQN43" s="53"/>
      <c r="GQO43" s="53"/>
      <c r="GQP43" s="53"/>
      <c r="GQQ43" s="53"/>
      <c r="GQR43" s="53"/>
      <c r="GQS43" s="53"/>
      <c r="GQT43" s="53"/>
      <c r="GQU43" s="53"/>
      <c r="GQV43" s="53"/>
      <c r="GQW43" s="53"/>
      <c r="GQX43" s="53"/>
      <c r="GQY43" s="53"/>
      <c r="GQZ43" s="53"/>
      <c r="GRA43" s="53"/>
      <c r="GRB43" s="53"/>
      <c r="GRC43" s="53"/>
      <c r="GRD43" s="53"/>
      <c r="GRE43" s="53"/>
      <c r="GRF43" s="53"/>
      <c r="GRG43" s="53"/>
      <c r="GRH43" s="53"/>
      <c r="GRI43" s="53"/>
      <c r="GRJ43" s="53"/>
      <c r="GRK43" s="53"/>
      <c r="GRL43" s="53"/>
      <c r="GRM43" s="53"/>
      <c r="GRN43" s="53"/>
      <c r="GRO43" s="53"/>
      <c r="GRP43" s="53"/>
      <c r="GRQ43" s="53"/>
      <c r="GRR43" s="53"/>
      <c r="GRS43" s="53"/>
      <c r="GRT43" s="53"/>
      <c r="GRU43" s="53"/>
      <c r="GRV43" s="53"/>
      <c r="GRW43" s="53"/>
      <c r="GRX43" s="53"/>
      <c r="GRY43" s="53"/>
      <c r="GRZ43" s="53"/>
      <c r="GSA43" s="53"/>
      <c r="GSB43" s="53"/>
      <c r="GSC43" s="53"/>
      <c r="GSD43" s="53"/>
      <c r="GSE43" s="53"/>
      <c r="GSF43" s="53"/>
      <c r="GSG43" s="53"/>
      <c r="GSH43" s="53"/>
      <c r="GSI43" s="53"/>
      <c r="GSJ43" s="53"/>
      <c r="GSK43" s="53"/>
      <c r="GSL43" s="53"/>
      <c r="GSM43" s="53"/>
      <c r="GSN43" s="53"/>
      <c r="GSO43" s="53"/>
      <c r="GSP43" s="53"/>
      <c r="GSQ43" s="53"/>
      <c r="GSR43" s="53"/>
      <c r="GSS43" s="53"/>
      <c r="GST43" s="53"/>
      <c r="GSU43" s="53"/>
      <c r="GSV43" s="53"/>
      <c r="GSW43" s="53"/>
      <c r="GSX43" s="53"/>
      <c r="GSY43" s="53"/>
      <c r="GSZ43" s="53"/>
      <c r="GTA43" s="53"/>
      <c r="GTB43" s="53"/>
      <c r="GTC43" s="53"/>
      <c r="GTD43" s="53"/>
      <c r="GTE43" s="53"/>
      <c r="GTF43" s="53"/>
      <c r="GTG43" s="53"/>
      <c r="GTH43" s="53"/>
      <c r="GTI43" s="53"/>
      <c r="GTJ43" s="53"/>
      <c r="GTK43" s="53"/>
      <c r="GTL43" s="53"/>
      <c r="GTM43" s="53"/>
      <c r="GTN43" s="53"/>
      <c r="GTO43" s="53"/>
      <c r="GTP43" s="53"/>
      <c r="GTQ43" s="53"/>
      <c r="GTR43" s="53"/>
      <c r="GTS43" s="53"/>
      <c r="GTT43" s="53"/>
      <c r="GTU43" s="53"/>
      <c r="GTV43" s="53"/>
      <c r="GTW43" s="53"/>
      <c r="GTX43" s="53"/>
      <c r="GTY43" s="53"/>
      <c r="GTZ43" s="53"/>
      <c r="GUA43" s="53"/>
      <c r="GUB43" s="53"/>
      <c r="GUC43" s="53"/>
      <c r="GUD43" s="53"/>
      <c r="GUE43" s="53"/>
      <c r="GUF43" s="53"/>
      <c r="GUG43" s="53"/>
      <c r="GUH43" s="53"/>
      <c r="GUI43" s="53"/>
      <c r="GUJ43" s="53"/>
      <c r="GUK43" s="53"/>
      <c r="GUL43" s="53"/>
      <c r="GUM43" s="53"/>
      <c r="GUN43" s="53"/>
      <c r="GUO43" s="53"/>
      <c r="GUP43" s="53"/>
      <c r="GUQ43" s="53"/>
      <c r="GUR43" s="53"/>
      <c r="GUS43" s="53"/>
      <c r="GUT43" s="53"/>
      <c r="GUU43" s="53"/>
      <c r="GUV43" s="53"/>
      <c r="GUW43" s="53"/>
      <c r="GUX43" s="53"/>
      <c r="GUY43" s="53"/>
      <c r="GUZ43" s="53"/>
      <c r="GVA43" s="53"/>
      <c r="GVB43" s="53"/>
      <c r="GVC43" s="53"/>
      <c r="GVD43" s="53"/>
      <c r="GVE43" s="53"/>
      <c r="GVF43" s="53"/>
      <c r="GVG43" s="53"/>
      <c r="GVH43" s="53"/>
      <c r="GVI43" s="53"/>
      <c r="GVJ43" s="53"/>
      <c r="GVK43" s="53"/>
      <c r="GVL43" s="53"/>
      <c r="GVM43" s="53"/>
      <c r="GVN43" s="53"/>
      <c r="GVO43" s="53"/>
      <c r="GVP43" s="53"/>
      <c r="GVQ43" s="53"/>
      <c r="GVR43" s="53"/>
      <c r="GVS43" s="53"/>
      <c r="GVT43" s="53"/>
      <c r="GVU43" s="53"/>
      <c r="GVV43" s="53"/>
      <c r="GVW43" s="53"/>
      <c r="GVX43" s="53"/>
      <c r="GVY43" s="53"/>
      <c r="GVZ43" s="53"/>
      <c r="GWA43" s="53"/>
      <c r="GWB43" s="53"/>
      <c r="GWC43" s="53"/>
      <c r="GWD43" s="53"/>
      <c r="GWE43" s="53"/>
      <c r="GWF43" s="53"/>
      <c r="GWG43" s="53"/>
      <c r="GWH43" s="53"/>
      <c r="GWI43" s="53"/>
      <c r="GWJ43" s="53"/>
      <c r="GWK43" s="53"/>
      <c r="GWL43" s="53"/>
      <c r="GWM43" s="53"/>
      <c r="GWN43" s="53"/>
      <c r="GWO43" s="53"/>
      <c r="GWP43" s="53"/>
      <c r="GWQ43" s="53"/>
      <c r="GWR43" s="53"/>
      <c r="GWS43" s="53"/>
      <c r="GWT43" s="53"/>
      <c r="GWU43" s="53"/>
      <c r="GWV43" s="53"/>
      <c r="GWW43" s="53"/>
      <c r="GWX43" s="53"/>
      <c r="GWY43" s="53"/>
      <c r="GWZ43" s="53"/>
      <c r="GXA43" s="53"/>
      <c r="GXB43" s="53"/>
      <c r="GXC43" s="53"/>
      <c r="GXD43" s="53"/>
      <c r="GXE43" s="53"/>
      <c r="GXF43" s="53"/>
      <c r="GXG43" s="53"/>
      <c r="GXH43" s="53"/>
      <c r="GXI43" s="53"/>
      <c r="GXJ43" s="53"/>
      <c r="GXK43" s="53"/>
      <c r="GXL43" s="53"/>
      <c r="GXM43" s="53"/>
      <c r="GXN43" s="53"/>
      <c r="GXO43" s="53"/>
      <c r="GXP43" s="53"/>
      <c r="GXQ43" s="53"/>
      <c r="GXR43" s="53"/>
      <c r="GXS43" s="53"/>
      <c r="GXT43" s="53"/>
      <c r="GXU43" s="53"/>
      <c r="GXV43" s="53"/>
      <c r="GXW43" s="53"/>
      <c r="GXX43" s="53"/>
      <c r="GXY43" s="53"/>
      <c r="GXZ43" s="53"/>
      <c r="GYA43" s="53"/>
      <c r="GYB43" s="53"/>
      <c r="GYC43" s="53"/>
      <c r="GYD43" s="53"/>
      <c r="GYE43" s="53"/>
      <c r="GYF43" s="53"/>
      <c r="GYG43" s="53"/>
      <c r="GYH43" s="53"/>
      <c r="GYI43" s="53"/>
      <c r="GYJ43" s="53"/>
      <c r="GYK43" s="53"/>
      <c r="GYL43" s="53"/>
      <c r="GYM43" s="53"/>
      <c r="GYN43" s="53"/>
      <c r="GYO43" s="53"/>
      <c r="GYP43" s="53"/>
      <c r="GYQ43" s="53"/>
      <c r="GYR43" s="53"/>
      <c r="GYS43" s="53"/>
      <c r="GYT43" s="53"/>
      <c r="GYU43" s="53"/>
      <c r="GYV43" s="53"/>
      <c r="GYW43" s="53"/>
      <c r="GYX43" s="53"/>
      <c r="GYY43" s="53"/>
      <c r="GYZ43" s="53"/>
      <c r="GZA43" s="53"/>
      <c r="GZB43" s="53"/>
      <c r="GZC43" s="53"/>
      <c r="GZD43" s="53"/>
      <c r="GZE43" s="53"/>
      <c r="GZF43" s="53"/>
      <c r="GZG43" s="53"/>
      <c r="GZH43" s="53"/>
      <c r="GZI43" s="53"/>
      <c r="GZJ43" s="53"/>
      <c r="GZK43" s="53"/>
      <c r="GZL43" s="53"/>
      <c r="GZM43" s="53"/>
      <c r="GZN43" s="53"/>
      <c r="GZO43" s="53"/>
      <c r="GZP43" s="53"/>
      <c r="GZQ43" s="53"/>
      <c r="GZR43" s="53"/>
      <c r="GZS43" s="53"/>
      <c r="GZT43" s="53"/>
      <c r="GZU43" s="53"/>
      <c r="GZV43" s="53"/>
      <c r="GZW43" s="53"/>
      <c r="GZX43" s="53"/>
      <c r="GZY43" s="53"/>
      <c r="GZZ43" s="53"/>
      <c r="HAA43" s="53"/>
      <c r="HAB43" s="53"/>
      <c r="HAC43" s="53"/>
      <c r="HAD43" s="53"/>
      <c r="HAE43" s="53"/>
      <c r="HAF43" s="53"/>
      <c r="HAG43" s="53"/>
      <c r="HAH43" s="53"/>
      <c r="HAI43" s="53"/>
      <c r="HAJ43" s="53"/>
      <c r="HAK43" s="53"/>
      <c r="HAL43" s="53"/>
      <c r="HAM43" s="53"/>
      <c r="HAN43" s="53"/>
      <c r="HAO43" s="53"/>
      <c r="HAP43" s="53"/>
      <c r="HAQ43" s="53"/>
      <c r="HAR43" s="53"/>
      <c r="HAS43" s="53"/>
      <c r="HAT43" s="53"/>
      <c r="HAU43" s="53"/>
      <c r="HAV43" s="53"/>
      <c r="HAW43" s="53"/>
      <c r="HAX43" s="53"/>
      <c r="HAY43" s="53"/>
      <c r="HAZ43" s="53"/>
      <c r="HBA43" s="53"/>
      <c r="HBB43" s="53"/>
      <c r="HBC43" s="53"/>
      <c r="HBD43" s="53"/>
      <c r="HBE43" s="53"/>
      <c r="HBF43" s="53"/>
      <c r="HBG43" s="53"/>
      <c r="HBH43" s="53"/>
      <c r="HBI43" s="53"/>
      <c r="HBJ43" s="53"/>
      <c r="HBK43" s="53"/>
      <c r="HBL43" s="53"/>
      <c r="HBM43" s="53"/>
      <c r="HBN43" s="53"/>
      <c r="HBO43" s="53"/>
      <c r="HBP43" s="53"/>
      <c r="HBQ43" s="53"/>
      <c r="HBR43" s="53"/>
      <c r="HBS43" s="53"/>
      <c r="HBT43" s="53"/>
      <c r="HBU43" s="53"/>
      <c r="HBV43" s="53"/>
      <c r="HBW43" s="53"/>
      <c r="HBX43" s="53"/>
      <c r="HBY43" s="53"/>
      <c r="HBZ43" s="53"/>
      <c r="HCA43" s="53"/>
      <c r="HCB43" s="53"/>
      <c r="HCC43" s="53"/>
      <c r="HCD43" s="53"/>
      <c r="HCE43" s="53"/>
      <c r="HCF43" s="53"/>
      <c r="HCG43" s="53"/>
      <c r="HCH43" s="53"/>
      <c r="HCI43" s="53"/>
      <c r="HCJ43" s="53"/>
      <c r="HCK43" s="53"/>
      <c r="HCL43" s="53"/>
      <c r="HCM43" s="53"/>
      <c r="HCN43" s="53"/>
      <c r="HCO43" s="53"/>
      <c r="HCP43" s="53"/>
      <c r="HCQ43" s="53"/>
      <c r="HCR43" s="53"/>
      <c r="HCS43" s="53"/>
      <c r="HCT43" s="53"/>
      <c r="HCU43" s="53"/>
      <c r="HCV43" s="53"/>
      <c r="HCW43" s="53"/>
      <c r="HCX43" s="53"/>
      <c r="HCY43" s="53"/>
      <c r="HCZ43" s="53"/>
      <c r="HDA43" s="53"/>
      <c r="HDB43" s="53"/>
      <c r="HDC43" s="53"/>
      <c r="HDD43" s="53"/>
      <c r="HDE43" s="53"/>
      <c r="HDF43" s="53"/>
      <c r="HDG43" s="53"/>
      <c r="HDH43" s="53"/>
      <c r="HDI43" s="53"/>
      <c r="HDJ43" s="53"/>
      <c r="HDK43" s="53"/>
      <c r="HDL43" s="53"/>
      <c r="HDM43" s="53"/>
      <c r="HDN43" s="53"/>
      <c r="HDO43" s="53"/>
      <c r="HDP43" s="53"/>
      <c r="HDQ43" s="53"/>
      <c r="HDR43" s="53"/>
      <c r="HDS43" s="53"/>
      <c r="HDT43" s="53"/>
      <c r="HDU43" s="53"/>
      <c r="HDV43" s="53"/>
      <c r="HDW43" s="53"/>
      <c r="HDX43" s="53"/>
      <c r="HDY43" s="53"/>
      <c r="HDZ43" s="53"/>
      <c r="HEA43" s="53"/>
      <c r="HEB43" s="53"/>
      <c r="HEC43" s="53"/>
      <c r="HED43" s="53"/>
      <c r="HEE43" s="53"/>
      <c r="HEF43" s="53"/>
      <c r="HEG43" s="53"/>
      <c r="HEH43" s="53"/>
      <c r="HEI43" s="53"/>
      <c r="HEJ43" s="53"/>
      <c r="HEK43" s="53"/>
      <c r="HEL43" s="53"/>
      <c r="HEM43" s="53"/>
      <c r="HEN43" s="53"/>
      <c r="HEO43" s="53"/>
      <c r="HEP43" s="53"/>
      <c r="HEQ43" s="53"/>
      <c r="HER43" s="53"/>
      <c r="HES43" s="53"/>
      <c r="HET43" s="53"/>
      <c r="HEU43" s="53"/>
      <c r="HEV43" s="53"/>
      <c r="HEW43" s="53"/>
      <c r="HEX43" s="53"/>
      <c r="HEY43" s="53"/>
      <c r="HEZ43" s="53"/>
      <c r="HFA43" s="53"/>
      <c r="HFB43" s="53"/>
      <c r="HFC43" s="53"/>
      <c r="HFD43" s="53"/>
      <c r="HFE43" s="53"/>
      <c r="HFF43" s="53"/>
      <c r="HFG43" s="53"/>
      <c r="HFH43" s="53"/>
      <c r="HFI43" s="53"/>
      <c r="HFJ43" s="53"/>
      <c r="HFK43" s="53"/>
      <c r="HFL43" s="53"/>
      <c r="HFM43" s="53"/>
      <c r="HFN43" s="53"/>
      <c r="HFO43" s="53"/>
      <c r="HFP43" s="53"/>
      <c r="HFQ43" s="53"/>
      <c r="HFR43" s="53"/>
      <c r="HFS43" s="53"/>
      <c r="HFT43" s="53"/>
      <c r="HFU43" s="53"/>
      <c r="HFV43" s="53"/>
      <c r="HFW43" s="53"/>
      <c r="HFX43" s="53"/>
      <c r="HFY43" s="53"/>
      <c r="HFZ43" s="53"/>
      <c r="HGA43" s="53"/>
      <c r="HGB43" s="53"/>
      <c r="HGC43" s="53"/>
      <c r="HGD43" s="53"/>
      <c r="HGE43" s="53"/>
      <c r="HGF43" s="53"/>
      <c r="HGG43" s="53"/>
      <c r="HGH43" s="53"/>
      <c r="HGI43" s="53"/>
      <c r="HGJ43" s="53"/>
      <c r="HGK43" s="53"/>
      <c r="HGL43" s="53"/>
      <c r="HGM43" s="53"/>
      <c r="HGN43" s="53"/>
      <c r="HGO43" s="53"/>
      <c r="HGP43" s="53"/>
      <c r="HGQ43" s="53"/>
      <c r="HGR43" s="53"/>
      <c r="HGS43" s="53"/>
      <c r="HGT43" s="53"/>
      <c r="HGU43" s="53"/>
      <c r="HGV43" s="53"/>
      <c r="HGW43" s="53"/>
      <c r="HGX43" s="53"/>
      <c r="HGY43" s="53"/>
      <c r="HGZ43" s="53"/>
      <c r="HHA43" s="53"/>
      <c r="HHB43" s="53"/>
      <c r="HHC43" s="53"/>
      <c r="HHD43" s="53"/>
      <c r="HHE43" s="53"/>
      <c r="HHF43" s="53"/>
      <c r="HHG43" s="53"/>
      <c r="HHH43" s="53"/>
      <c r="HHI43" s="53"/>
      <c r="HHJ43" s="53"/>
      <c r="HHK43" s="53"/>
      <c r="HHL43" s="53"/>
      <c r="HHM43" s="53"/>
      <c r="HHN43" s="53"/>
      <c r="HHO43" s="53"/>
      <c r="HHP43" s="53"/>
      <c r="HHQ43" s="53"/>
      <c r="HHR43" s="53"/>
      <c r="HHS43" s="53"/>
      <c r="HHT43" s="53"/>
      <c r="HHU43" s="53"/>
      <c r="HHV43" s="53"/>
      <c r="HHW43" s="53"/>
      <c r="HHX43" s="53"/>
      <c r="HHY43" s="53"/>
      <c r="HHZ43" s="53"/>
      <c r="HIA43" s="53"/>
      <c r="HIB43" s="53"/>
      <c r="HIC43" s="53"/>
      <c r="HID43" s="53"/>
      <c r="HIE43" s="53"/>
      <c r="HIF43" s="53"/>
      <c r="HIG43" s="53"/>
      <c r="HIH43" s="53"/>
      <c r="HII43" s="53"/>
      <c r="HIJ43" s="53"/>
      <c r="HIK43" s="53"/>
      <c r="HIL43" s="53"/>
      <c r="HIM43" s="53"/>
      <c r="HIN43" s="53"/>
      <c r="HIO43" s="53"/>
      <c r="HIP43" s="53"/>
      <c r="HIQ43" s="53"/>
      <c r="HIR43" s="53"/>
      <c r="HIS43" s="53"/>
      <c r="HIT43" s="53"/>
      <c r="HIU43" s="53"/>
      <c r="HIV43" s="53"/>
      <c r="HIW43" s="53"/>
      <c r="HIX43" s="53"/>
      <c r="HIY43" s="53"/>
      <c r="HIZ43" s="53"/>
      <c r="HJA43" s="53"/>
      <c r="HJB43" s="53"/>
      <c r="HJC43" s="53"/>
      <c r="HJD43" s="53"/>
      <c r="HJE43" s="53"/>
      <c r="HJF43" s="53"/>
      <c r="HJG43" s="53"/>
      <c r="HJH43" s="53"/>
      <c r="HJI43" s="53"/>
      <c r="HJJ43" s="53"/>
      <c r="HJK43" s="53"/>
      <c r="HJL43" s="53"/>
      <c r="HJM43" s="53"/>
      <c r="HJN43" s="53"/>
      <c r="HJO43" s="53"/>
      <c r="HJP43" s="53"/>
      <c r="HJQ43" s="53"/>
      <c r="HJR43" s="53"/>
      <c r="HJS43" s="53"/>
      <c r="HJT43" s="53"/>
      <c r="HJU43" s="53"/>
      <c r="HJV43" s="53"/>
      <c r="HJW43" s="53"/>
      <c r="HJX43" s="53"/>
      <c r="HJY43" s="53"/>
      <c r="HJZ43" s="53"/>
      <c r="HKA43" s="53"/>
      <c r="HKB43" s="53"/>
      <c r="HKC43" s="53"/>
      <c r="HKD43" s="53"/>
      <c r="HKE43" s="53"/>
      <c r="HKF43" s="53"/>
      <c r="HKG43" s="53"/>
      <c r="HKH43" s="53"/>
      <c r="HKI43" s="53"/>
      <c r="HKJ43" s="53"/>
      <c r="HKK43" s="53"/>
      <c r="HKL43" s="53"/>
      <c r="HKM43" s="53"/>
      <c r="HKN43" s="53"/>
      <c r="HKO43" s="53"/>
      <c r="HKP43" s="53"/>
      <c r="HKQ43" s="53"/>
      <c r="HKR43" s="53"/>
      <c r="HKS43" s="53"/>
      <c r="HKT43" s="53"/>
      <c r="HKU43" s="53"/>
      <c r="HKV43" s="53"/>
      <c r="HKW43" s="53"/>
      <c r="HKX43" s="53"/>
      <c r="HKY43" s="53"/>
      <c r="HKZ43" s="53"/>
      <c r="HLA43" s="53"/>
      <c r="HLB43" s="53"/>
      <c r="HLC43" s="53"/>
      <c r="HLD43" s="53"/>
      <c r="HLE43" s="53"/>
      <c r="HLF43" s="53"/>
      <c r="HLG43" s="53"/>
      <c r="HLH43" s="53"/>
      <c r="HLI43" s="53"/>
      <c r="HLJ43" s="53"/>
      <c r="HLK43" s="53"/>
      <c r="HLL43" s="53"/>
      <c r="HLM43" s="53"/>
      <c r="HLN43" s="53"/>
      <c r="HLO43" s="53"/>
      <c r="HLP43" s="53"/>
      <c r="HLQ43" s="53"/>
      <c r="HLR43" s="53"/>
      <c r="HLS43" s="53"/>
      <c r="HLT43" s="53"/>
      <c r="HLU43" s="53"/>
      <c r="HLV43" s="53"/>
      <c r="HLW43" s="53"/>
      <c r="HLX43" s="53"/>
      <c r="HLY43" s="53"/>
      <c r="HLZ43" s="53"/>
      <c r="HMA43" s="53"/>
      <c r="HMB43" s="53"/>
      <c r="HMC43" s="53"/>
      <c r="HMD43" s="53"/>
      <c r="HME43" s="53"/>
      <c r="HMF43" s="53"/>
      <c r="HMG43" s="53"/>
      <c r="HMH43" s="53"/>
      <c r="HMI43" s="53"/>
      <c r="HMJ43" s="53"/>
      <c r="HMK43" s="53"/>
      <c r="HML43" s="53"/>
      <c r="HMM43" s="53"/>
      <c r="HMN43" s="53"/>
      <c r="HMO43" s="53"/>
      <c r="HMP43" s="53"/>
      <c r="HMQ43" s="53"/>
      <c r="HMR43" s="53"/>
      <c r="HMS43" s="53"/>
      <c r="HMT43" s="53"/>
      <c r="HMU43" s="53"/>
      <c r="HMV43" s="53"/>
      <c r="HMW43" s="53"/>
      <c r="HMX43" s="53"/>
      <c r="HMY43" s="53"/>
      <c r="HMZ43" s="53"/>
      <c r="HNA43" s="53"/>
      <c r="HNB43" s="53"/>
      <c r="HNC43" s="53"/>
      <c r="HND43" s="53"/>
      <c r="HNE43" s="53"/>
      <c r="HNF43" s="53"/>
      <c r="HNG43" s="53"/>
      <c r="HNH43" s="53"/>
      <c r="HNI43" s="53"/>
      <c r="HNJ43" s="53"/>
      <c r="HNK43" s="53"/>
      <c r="HNL43" s="53"/>
      <c r="HNM43" s="53"/>
      <c r="HNN43" s="53"/>
      <c r="HNO43" s="53"/>
      <c r="HNP43" s="53"/>
      <c r="HNQ43" s="53"/>
      <c r="HNR43" s="53"/>
      <c r="HNS43" s="53"/>
      <c r="HNT43" s="53"/>
      <c r="HNU43" s="53"/>
      <c r="HNV43" s="53"/>
      <c r="HNW43" s="53"/>
      <c r="HNX43" s="53"/>
      <c r="HNY43" s="53"/>
      <c r="HNZ43" s="53"/>
      <c r="HOA43" s="53"/>
      <c r="HOB43" s="53"/>
      <c r="HOC43" s="53"/>
      <c r="HOD43" s="53"/>
      <c r="HOE43" s="53"/>
      <c r="HOF43" s="53"/>
      <c r="HOG43" s="53"/>
      <c r="HOH43" s="53"/>
      <c r="HOI43" s="53"/>
      <c r="HOJ43" s="53"/>
      <c r="HOK43" s="53"/>
      <c r="HOL43" s="53"/>
      <c r="HOM43" s="53"/>
      <c r="HON43" s="53"/>
      <c r="HOO43" s="53"/>
      <c r="HOP43" s="53"/>
      <c r="HOQ43" s="53"/>
      <c r="HOR43" s="53"/>
      <c r="HOS43" s="53"/>
      <c r="HOT43" s="53"/>
      <c r="HOU43" s="53"/>
      <c r="HOV43" s="53"/>
      <c r="HOW43" s="53"/>
      <c r="HOX43" s="53"/>
      <c r="HOY43" s="53"/>
      <c r="HOZ43" s="53"/>
      <c r="HPA43" s="53"/>
      <c r="HPB43" s="53"/>
      <c r="HPC43" s="53"/>
      <c r="HPD43" s="53"/>
      <c r="HPE43" s="53"/>
      <c r="HPF43" s="53"/>
      <c r="HPG43" s="53"/>
      <c r="HPH43" s="53"/>
      <c r="HPI43" s="53"/>
      <c r="HPJ43" s="53"/>
      <c r="HPK43" s="53"/>
      <c r="HPL43" s="53"/>
      <c r="HPM43" s="53"/>
      <c r="HPN43" s="53"/>
      <c r="HPO43" s="53"/>
      <c r="HPP43" s="53"/>
      <c r="HPQ43" s="53"/>
      <c r="HPR43" s="53"/>
      <c r="HPS43" s="53"/>
      <c r="HPT43" s="53"/>
      <c r="HPU43" s="53"/>
      <c r="HPV43" s="53"/>
      <c r="HPW43" s="53"/>
      <c r="HPX43" s="53"/>
      <c r="HPY43" s="53"/>
      <c r="HPZ43" s="53"/>
      <c r="HQA43" s="53"/>
      <c r="HQB43" s="53"/>
      <c r="HQC43" s="53"/>
      <c r="HQD43" s="53"/>
      <c r="HQE43" s="53"/>
      <c r="HQF43" s="53"/>
      <c r="HQG43" s="53"/>
      <c r="HQH43" s="53"/>
      <c r="HQI43" s="53"/>
      <c r="HQJ43" s="53"/>
      <c r="HQK43" s="53"/>
      <c r="HQL43" s="53"/>
      <c r="HQM43" s="53"/>
      <c r="HQN43" s="53"/>
      <c r="HQO43" s="53"/>
      <c r="HQP43" s="53"/>
      <c r="HQQ43" s="53"/>
      <c r="HQR43" s="53"/>
      <c r="HQS43" s="53"/>
      <c r="HQT43" s="53"/>
      <c r="HQU43" s="53"/>
      <c r="HQV43" s="53"/>
      <c r="HQW43" s="53"/>
      <c r="HQX43" s="53"/>
      <c r="HQY43" s="53"/>
      <c r="HQZ43" s="53"/>
      <c r="HRA43" s="53"/>
      <c r="HRB43" s="53"/>
      <c r="HRC43" s="53"/>
      <c r="HRD43" s="53"/>
      <c r="HRE43" s="53"/>
      <c r="HRF43" s="53"/>
      <c r="HRG43" s="53"/>
      <c r="HRH43" s="53"/>
      <c r="HRI43" s="53"/>
      <c r="HRJ43" s="53"/>
      <c r="HRK43" s="53"/>
      <c r="HRL43" s="53"/>
      <c r="HRM43" s="53"/>
      <c r="HRN43" s="53"/>
      <c r="HRO43" s="53"/>
      <c r="HRP43" s="53"/>
      <c r="HRQ43" s="53"/>
      <c r="HRR43" s="53"/>
      <c r="HRS43" s="53"/>
      <c r="HRT43" s="53"/>
      <c r="HRU43" s="53"/>
      <c r="HRV43" s="53"/>
      <c r="HRW43" s="53"/>
      <c r="HRX43" s="53"/>
      <c r="HRY43" s="53"/>
      <c r="HRZ43" s="53"/>
      <c r="HSA43" s="53"/>
      <c r="HSB43" s="53"/>
      <c r="HSC43" s="53"/>
      <c r="HSD43" s="53"/>
      <c r="HSE43" s="53"/>
      <c r="HSF43" s="53"/>
      <c r="HSG43" s="53"/>
      <c r="HSH43" s="53"/>
      <c r="HSI43" s="53"/>
      <c r="HSJ43" s="53"/>
      <c r="HSK43" s="53"/>
      <c r="HSL43" s="53"/>
      <c r="HSM43" s="53"/>
      <c r="HSN43" s="53"/>
      <c r="HSO43" s="53"/>
      <c r="HSP43" s="53"/>
      <c r="HSQ43" s="53"/>
      <c r="HSR43" s="53"/>
      <c r="HSS43" s="53"/>
      <c r="HST43" s="53"/>
      <c r="HSU43" s="53"/>
      <c r="HSV43" s="53"/>
      <c r="HSW43" s="53"/>
      <c r="HSX43" s="53"/>
      <c r="HSY43" s="53"/>
      <c r="HSZ43" s="53"/>
      <c r="HTA43" s="53"/>
      <c r="HTB43" s="53"/>
      <c r="HTC43" s="53"/>
      <c r="HTD43" s="53"/>
      <c r="HTE43" s="53"/>
      <c r="HTF43" s="53"/>
      <c r="HTG43" s="53"/>
      <c r="HTH43" s="53"/>
      <c r="HTI43" s="53"/>
      <c r="HTJ43" s="53"/>
      <c r="HTK43" s="53"/>
      <c r="HTL43" s="53"/>
      <c r="HTM43" s="53"/>
      <c r="HTN43" s="53"/>
      <c r="HTO43" s="53"/>
      <c r="HTP43" s="53"/>
      <c r="HTQ43" s="53"/>
      <c r="HTR43" s="53"/>
      <c r="HTS43" s="53"/>
      <c r="HTT43" s="53"/>
      <c r="HTU43" s="53"/>
      <c r="HTV43" s="53"/>
      <c r="HTW43" s="53"/>
      <c r="HTX43" s="53"/>
      <c r="HTY43" s="53"/>
      <c r="HTZ43" s="53"/>
      <c r="HUA43" s="53"/>
      <c r="HUB43" s="53"/>
      <c r="HUC43" s="53"/>
      <c r="HUD43" s="53"/>
      <c r="HUE43" s="53"/>
      <c r="HUF43" s="53"/>
      <c r="HUG43" s="53"/>
      <c r="HUH43" s="53"/>
      <c r="HUI43" s="53"/>
      <c r="HUJ43" s="53"/>
      <c r="HUK43" s="53"/>
      <c r="HUL43" s="53"/>
      <c r="HUM43" s="53"/>
      <c r="HUN43" s="53"/>
      <c r="HUO43" s="53"/>
      <c r="HUP43" s="53"/>
      <c r="HUQ43" s="53"/>
      <c r="HUR43" s="53"/>
      <c r="HUS43" s="53"/>
      <c r="HUT43" s="53"/>
      <c r="HUU43" s="53"/>
      <c r="HUV43" s="53"/>
      <c r="HUW43" s="53"/>
      <c r="HUX43" s="53"/>
      <c r="HUY43" s="53"/>
      <c r="HUZ43" s="53"/>
      <c r="HVA43" s="53"/>
      <c r="HVB43" s="53"/>
      <c r="HVC43" s="53"/>
      <c r="HVD43" s="53"/>
      <c r="HVE43" s="53"/>
      <c r="HVF43" s="53"/>
      <c r="HVG43" s="53"/>
      <c r="HVH43" s="53"/>
      <c r="HVI43" s="53"/>
      <c r="HVJ43" s="53"/>
      <c r="HVK43" s="53"/>
      <c r="HVL43" s="53"/>
      <c r="HVM43" s="53"/>
      <c r="HVN43" s="53"/>
      <c r="HVO43" s="53"/>
      <c r="HVP43" s="53"/>
      <c r="HVQ43" s="53"/>
      <c r="HVR43" s="53"/>
      <c r="HVS43" s="53"/>
      <c r="HVT43" s="53"/>
      <c r="HVU43" s="53"/>
      <c r="HVV43" s="53"/>
      <c r="HVW43" s="53"/>
      <c r="HVX43" s="53"/>
      <c r="HVY43" s="53"/>
      <c r="HVZ43" s="53"/>
      <c r="HWA43" s="53"/>
      <c r="HWB43" s="53"/>
      <c r="HWC43" s="53"/>
      <c r="HWD43" s="53"/>
      <c r="HWE43" s="53"/>
      <c r="HWF43" s="53"/>
      <c r="HWG43" s="53"/>
      <c r="HWH43" s="53"/>
      <c r="HWI43" s="53"/>
      <c r="HWJ43" s="53"/>
      <c r="HWK43" s="53"/>
      <c r="HWL43" s="53"/>
      <c r="HWM43" s="53"/>
      <c r="HWN43" s="53"/>
      <c r="HWO43" s="53"/>
      <c r="HWP43" s="53"/>
      <c r="HWQ43" s="53"/>
      <c r="HWR43" s="53"/>
      <c r="HWS43" s="53"/>
      <c r="HWT43" s="53"/>
      <c r="HWU43" s="53"/>
      <c r="HWV43" s="53"/>
      <c r="HWW43" s="53"/>
      <c r="HWX43" s="53"/>
      <c r="HWY43" s="53"/>
      <c r="HWZ43" s="53"/>
      <c r="HXA43" s="53"/>
      <c r="HXB43" s="53"/>
      <c r="HXC43" s="53"/>
      <c r="HXD43" s="53"/>
      <c r="HXE43" s="53"/>
      <c r="HXF43" s="53"/>
      <c r="HXG43" s="53"/>
      <c r="HXH43" s="53"/>
      <c r="HXI43" s="53"/>
      <c r="HXJ43" s="53"/>
      <c r="HXK43" s="53"/>
      <c r="HXL43" s="53"/>
      <c r="HXM43" s="53"/>
      <c r="HXN43" s="53"/>
      <c r="HXO43" s="53"/>
      <c r="HXP43" s="53"/>
      <c r="HXQ43" s="53"/>
      <c r="HXR43" s="53"/>
      <c r="HXS43" s="53"/>
      <c r="HXT43" s="53"/>
      <c r="HXU43" s="53"/>
      <c r="HXV43" s="53"/>
      <c r="HXW43" s="53"/>
      <c r="HXX43" s="53"/>
      <c r="HXY43" s="53"/>
      <c r="HXZ43" s="53"/>
      <c r="HYA43" s="53"/>
      <c r="HYB43" s="53"/>
      <c r="HYC43" s="53"/>
      <c r="HYD43" s="53"/>
      <c r="HYE43" s="53"/>
      <c r="HYF43" s="53"/>
      <c r="HYG43" s="53"/>
      <c r="HYH43" s="53"/>
      <c r="HYI43" s="53"/>
      <c r="HYJ43" s="53"/>
      <c r="HYK43" s="53"/>
      <c r="HYL43" s="53"/>
      <c r="HYM43" s="53"/>
      <c r="HYN43" s="53"/>
      <c r="HYO43" s="53"/>
      <c r="HYP43" s="53"/>
      <c r="HYQ43" s="53"/>
      <c r="HYR43" s="53"/>
      <c r="HYS43" s="53"/>
      <c r="HYT43" s="53"/>
      <c r="HYU43" s="53"/>
      <c r="HYV43" s="53"/>
      <c r="HYW43" s="53"/>
      <c r="HYX43" s="53"/>
      <c r="HYY43" s="53"/>
      <c r="HYZ43" s="53"/>
      <c r="HZA43" s="53"/>
      <c r="HZB43" s="53"/>
      <c r="HZC43" s="53"/>
      <c r="HZD43" s="53"/>
      <c r="HZE43" s="53"/>
      <c r="HZF43" s="53"/>
      <c r="HZG43" s="53"/>
      <c r="HZH43" s="53"/>
      <c r="HZI43" s="53"/>
      <c r="HZJ43" s="53"/>
      <c r="HZK43" s="53"/>
      <c r="HZL43" s="53"/>
      <c r="HZM43" s="53"/>
      <c r="HZN43" s="53"/>
      <c r="HZO43" s="53"/>
      <c r="HZP43" s="53"/>
      <c r="HZQ43" s="53"/>
      <c r="HZR43" s="53"/>
      <c r="HZS43" s="53"/>
      <c r="HZT43" s="53"/>
      <c r="HZU43" s="53"/>
      <c r="HZV43" s="53"/>
      <c r="HZW43" s="53"/>
      <c r="HZX43" s="53"/>
      <c r="HZY43" s="53"/>
      <c r="HZZ43" s="53"/>
      <c r="IAA43" s="53"/>
      <c r="IAB43" s="53"/>
      <c r="IAC43" s="53"/>
      <c r="IAD43" s="53"/>
      <c r="IAE43" s="53"/>
      <c r="IAF43" s="53"/>
      <c r="IAG43" s="53"/>
      <c r="IAH43" s="53"/>
      <c r="IAI43" s="53"/>
      <c r="IAJ43" s="53"/>
      <c r="IAK43" s="53"/>
      <c r="IAL43" s="53"/>
      <c r="IAM43" s="53"/>
      <c r="IAN43" s="53"/>
      <c r="IAO43" s="53"/>
      <c r="IAP43" s="53"/>
      <c r="IAQ43" s="53"/>
      <c r="IAR43" s="53"/>
      <c r="IAS43" s="53"/>
      <c r="IAT43" s="53"/>
      <c r="IAU43" s="53"/>
      <c r="IAV43" s="53"/>
      <c r="IAW43" s="53"/>
      <c r="IAX43" s="53"/>
      <c r="IAY43" s="53"/>
      <c r="IAZ43" s="53"/>
      <c r="IBA43" s="53"/>
      <c r="IBB43" s="53"/>
      <c r="IBC43" s="53"/>
      <c r="IBD43" s="53"/>
      <c r="IBE43" s="53"/>
      <c r="IBF43" s="53"/>
      <c r="IBG43" s="53"/>
      <c r="IBH43" s="53"/>
      <c r="IBI43" s="53"/>
      <c r="IBJ43" s="53"/>
      <c r="IBK43" s="53"/>
      <c r="IBL43" s="53"/>
      <c r="IBM43" s="53"/>
      <c r="IBN43" s="53"/>
      <c r="IBO43" s="53"/>
      <c r="IBP43" s="53"/>
      <c r="IBQ43" s="53"/>
      <c r="IBR43" s="53"/>
      <c r="IBS43" s="53"/>
      <c r="IBT43" s="53"/>
      <c r="IBU43" s="53"/>
      <c r="IBV43" s="53"/>
      <c r="IBW43" s="53"/>
      <c r="IBX43" s="53"/>
      <c r="IBY43" s="53"/>
      <c r="IBZ43" s="53"/>
      <c r="ICA43" s="53"/>
      <c r="ICB43" s="53"/>
      <c r="ICC43" s="53"/>
      <c r="ICD43" s="53"/>
      <c r="ICE43" s="53"/>
      <c r="ICF43" s="53"/>
      <c r="ICG43" s="53"/>
      <c r="ICH43" s="53"/>
      <c r="ICI43" s="53"/>
      <c r="ICJ43" s="53"/>
      <c r="ICK43" s="53"/>
      <c r="ICL43" s="53"/>
      <c r="ICM43" s="53"/>
      <c r="ICN43" s="53"/>
      <c r="ICO43" s="53"/>
      <c r="ICP43" s="53"/>
      <c r="ICQ43" s="53"/>
      <c r="ICR43" s="53"/>
      <c r="ICS43" s="53"/>
      <c r="ICT43" s="53"/>
      <c r="ICU43" s="53"/>
      <c r="ICV43" s="53"/>
      <c r="ICW43" s="53"/>
      <c r="ICX43" s="53"/>
      <c r="ICY43" s="53"/>
      <c r="ICZ43" s="53"/>
      <c r="IDA43" s="53"/>
      <c r="IDB43" s="53"/>
      <c r="IDC43" s="53"/>
      <c r="IDD43" s="53"/>
      <c r="IDE43" s="53"/>
      <c r="IDF43" s="53"/>
      <c r="IDG43" s="53"/>
      <c r="IDH43" s="53"/>
      <c r="IDI43" s="53"/>
      <c r="IDJ43" s="53"/>
      <c r="IDK43" s="53"/>
      <c r="IDL43" s="53"/>
      <c r="IDM43" s="53"/>
      <c r="IDN43" s="53"/>
      <c r="IDO43" s="53"/>
      <c r="IDP43" s="53"/>
      <c r="IDQ43" s="53"/>
      <c r="IDR43" s="53"/>
      <c r="IDS43" s="53"/>
      <c r="IDT43" s="53"/>
      <c r="IDU43" s="53"/>
      <c r="IDV43" s="53"/>
      <c r="IDW43" s="53"/>
      <c r="IDX43" s="53"/>
      <c r="IDY43" s="53"/>
      <c r="IDZ43" s="53"/>
      <c r="IEA43" s="53"/>
      <c r="IEB43" s="53"/>
      <c r="IEC43" s="53"/>
      <c r="IED43" s="53"/>
      <c r="IEE43" s="53"/>
      <c r="IEF43" s="53"/>
      <c r="IEG43" s="53"/>
      <c r="IEH43" s="53"/>
      <c r="IEI43" s="53"/>
      <c r="IEJ43" s="53"/>
      <c r="IEK43" s="53"/>
      <c r="IEL43" s="53"/>
      <c r="IEM43" s="53"/>
      <c r="IEN43" s="53"/>
      <c r="IEO43" s="53"/>
      <c r="IEP43" s="53"/>
      <c r="IEQ43" s="53"/>
      <c r="IER43" s="53"/>
      <c r="IES43" s="53"/>
      <c r="IET43" s="53"/>
      <c r="IEU43" s="53"/>
      <c r="IEV43" s="53"/>
      <c r="IEW43" s="53"/>
      <c r="IEX43" s="53"/>
      <c r="IEY43" s="53"/>
      <c r="IEZ43" s="53"/>
      <c r="IFA43" s="53"/>
      <c r="IFB43" s="53"/>
      <c r="IFC43" s="53"/>
      <c r="IFD43" s="53"/>
      <c r="IFE43" s="53"/>
      <c r="IFF43" s="53"/>
      <c r="IFG43" s="53"/>
      <c r="IFH43" s="53"/>
      <c r="IFI43" s="53"/>
      <c r="IFJ43" s="53"/>
      <c r="IFK43" s="53"/>
      <c r="IFL43" s="53"/>
      <c r="IFM43" s="53"/>
      <c r="IFN43" s="53"/>
      <c r="IFO43" s="53"/>
      <c r="IFP43" s="53"/>
      <c r="IFQ43" s="53"/>
      <c r="IFR43" s="53"/>
      <c r="IFS43" s="53"/>
      <c r="IFT43" s="53"/>
      <c r="IFU43" s="53"/>
      <c r="IFV43" s="53"/>
      <c r="IFW43" s="53"/>
      <c r="IFX43" s="53"/>
      <c r="IFY43" s="53"/>
      <c r="IFZ43" s="53"/>
      <c r="IGA43" s="53"/>
      <c r="IGB43" s="53"/>
      <c r="IGC43" s="53"/>
      <c r="IGD43" s="53"/>
      <c r="IGE43" s="53"/>
      <c r="IGF43" s="53"/>
      <c r="IGG43" s="53"/>
      <c r="IGH43" s="53"/>
      <c r="IGI43" s="53"/>
      <c r="IGJ43" s="53"/>
      <c r="IGK43" s="53"/>
      <c r="IGL43" s="53"/>
      <c r="IGM43" s="53"/>
      <c r="IGN43" s="53"/>
      <c r="IGO43" s="53"/>
      <c r="IGP43" s="53"/>
      <c r="IGQ43" s="53"/>
      <c r="IGR43" s="53"/>
      <c r="IGS43" s="53"/>
      <c r="IGT43" s="53"/>
      <c r="IGU43" s="53"/>
      <c r="IGV43" s="53"/>
      <c r="IGW43" s="53"/>
      <c r="IGX43" s="53"/>
      <c r="IGY43" s="53"/>
      <c r="IGZ43" s="53"/>
      <c r="IHA43" s="53"/>
      <c r="IHB43" s="53"/>
      <c r="IHC43" s="53"/>
      <c r="IHD43" s="53"/>
      <c r="IHE43" s="53"/>
      <c r="IHF43" s="53"/>
      <c r="IHG43" s="53"/>
      <c r="IHH43" s="53"/>
      <c r="IHI43" s="53"/>
      <c r="IHJ43" s="53"/>
      <c r="IHK43" s="53"/>
      <c r="IHL43" s="53"/>
      <c r="IHM43" s="53"/>
      <c r="IHN43" s="53"/>
      <c r="IHO43" s="53"/>
      <c r="IHP43" s="53"/>
      <c r="IHQ43" s="53"/>
      <c r="IHR43" s="53"/>
      <c r="IHS43" s="53"/>
      <c r="IHT43" s="53"/>
      <c r="IHU43" s="53"/>
      <c r="IHV43" s="53"/>
      <c r="IHW43" s="53"/>
      <c r="IHX43" s="53"/>
      <c r="IHY43" s="53"/>
      <c r="IHZ43" s="53"/>
      <c r="IIA43" s="53"/>
      <c r="IIB43" s="53"/>
      <c r="IIC43" s="53"/>
      <c r="IID43" s="53"/>
      <c r="IIE43" s="53"/>
      <c r="IIF43" s="53"/>
      <c r="IIG43" s="53"/>
      <c r="IIH43" s="53"/>
      <c r="III43" s="53"/>
      <c r="IIJ43" s="53"/>
      <c r="IIK43" s="53"/>
      <c r="IIL43" s="53"/>
      <c r="IIM43" s="53"/>
      <c r="IIN43" s="53"/>
      <c r="IIO43" s="53"/>
      <c r="IIP43" s="53"/>
      <c r="IIQ43" s="53"/>
      <c r="IIR43" s="53"/>
      <c r="IIS43" s="53"/>
      <c r="IIT43" s="53"/>
      <c r="IIU43" s="53"/>
      <c r="IIV43" s="53"/>
      <c r="IIW43" s="53"/>
      <c r="IIX43" s="53"/>
      <c r="IIY43" s="53"/>
      <c r="IIZ43" s="53"/>
      <c r="IJA43" s="53"/>
      <c r="IJB43" s="53"/>
      <c r="IJC43" s="53"/>
      <c r="IJD43" s="53"/>
      <c r="IJE43" s="53"/>
      <c r="IJF43" s="53"/>
      <c r="IJG43" s="53"/>
      <c r="IJH43" s="53"/>
      <c r="IJI43" s="53"/>
      <c r="IJJ43" s="53"/>
      <c r="IJK43" s="53"/>
      <c r="IJL43" s="53"/>
      <c r="IJM43" s="53"/>
      <c r="IJN43" s="53"/>
      <c r="IJO43" s="53"/>
      <c r="IJP43" s="53"/>
      <c r="IJQ43" s="53"/>
      <c r="IJR43" s="53"/>
      <c r="IJS43" s="53"/>
      <c r="IJT43" s="53"/>
      <c r="IJU43" s="53"/>
      <c r="IJV43" s="53"/>
      <c r="IJW43" s="53"/>
      <c r="IJX43" s="53"/>
      <c r="IJY43" s="53"/>
      <c r="IJZ43" s="53"/>
      <c r="IKA43" s="53"/>
      <c r="IKB43" s="53"/>
      <c r="IKC43" s="53"/>
      <c r="IKD43" s="53"/>
      <c r="IKE43" s="53"/>
      <c r="IKF43" s="53"/>
      <c r="IKG43" s="53"/>
      <c r="IKH43" s="53"/>
      <c r="IKI43" s="53"/>
      <c r="IKJ43" s="53"/>
      <c r="IKK43" s="53"/>
      <c r="IKL43" s="53"/>
      <c r="IKM43" s="53"/>
      <c r="IKN43" s="53"/>
      <c r="IKO43" s="53"/>
      <c r="IKP43" s="53"/>
      <c r="IKQ43" s="53"/>
      <c r="IKR43" s="53"/>
      <c r="IKS43" s="53"/>
      <c r="IKT43" s="53"/>
      <c r="IKU43" s="53"/>
      <c r="IKV43" s="53"/>
      <c r="IKW43" s="53"/>
      <c r="IKX43" s="53"/>
      <c r="IKY43" s="53"/>
      <c r="IKZ43" s="53"/>
      <c r="ILA43" s="53"/>
      <c r="ILB43" s="53"/>
      <c r="ILC43" s="53"/>
      <c r="ILD43" s="53"/>
      <c r="ILE43" s="53"/>
      <c r="ILF43" s="53"/>
      <c r="ILG43" s="53"/>
      <c r="ILH43" s="53"/>
      <c r="ILI43" s="53"/>
      <c r="ILJ43" s="53"/>
      <c r="ILK43" s="53"/>
      <c r="ILL43" s="53"/>
      <c r="ILM43" s="53"/>
      <c r="ILN43" s="53"/>
      <c r="ILO43" s="53"/>
      <c r="ILP43" s="53"/>
      <c r="ILQ43" s="53"/>
      <c r="ILR43" s="53"/>
      <c r="ILS43" s="53"/>
      <c r="ILT43" s="53"/>
      <c r="ILU43" s="53"/>
      <c r="ILV43" s="53"/>
      <c r="ILW43" s="53"/>
      <c r="ILX43" s="53"/>
      <c r="ILY43" s="53"/>
      <c r="ILZ43" s="53"/>
      <c r="IMA43" s="53"/>
      <c r="IMB43" s="53"/>
      <c r="IMC43" s="53"/>
      <c r="IMD43" s="53"/>
      <c r="IME43" s="53"/>
      <c r="IMF43" s="53"/>
      <c r="IMG43" s="53"/>
      <c r="IMH43" s="53"/>
      <c r="IMI43" s="53"/>
      <c r="IMJ43" s="53"/>
      <c r="IMK43" s="53"/>
      <c r="IML43" s="53"/>
      <c r="IMM43" s="53"/>
      <c r="IMN43" s="53"/>
      <c r="IMO43" s="53"/>
      <c r="IMP43" s="53"/>
      <c r="IMQ43" s="53"/>
      <c r="IMR43" s="53"/>
      <c r="IMS43" s="53"/>
      <c r="IMT43" s="53"/>
      <c r="IMU43" s="53"/>
      <c r="IMV43" s="53"/>
      <c r="IMW43" s="53"/>
      <c r="IMX43" s="53"/>
      <c r="IMY43" s="53"/>
      <c r="IMZ43" s="53"/>
      <c r="INA43" s="53"/>
      <c r="INB43" s="53"/>
      <c r="INC43" s="53"/>
      <c r="IND43" s="53"/>
      <c r="INE43" s="53"/>
      <c r="INF43" s="53"/>
      <c r="ING43" s="53"/>
      <c r="INH43" s="53"/>
      <c r="INI43" s="53"/>
      <c r="INJ43" s="53"/>
      <c r="INK43" s="53"/>
      <c r="INL43" s="53"/>
      <c r="INM43" s="53"/>
      <c r="INN43" s="53"/>
      <c r="INO43" s="53"/>
      <c r="INP43" s="53"/>
      <c r="INQ43" s="53"/>
      <c r="INR43" s="53"/>
      <c r="INS43" s="53"/>
      <c r="INT43" s="53"/>
      <c r="INU43" s="53"/>
      <c r="INV43" s="53"/>
      <c r="INW43" s="53"/>
      <c r="INX43" s="53"/>
      <c r="INY43" s="53"/>
      <c r="INZ43" s="53"/>
      <c r="IOA43" s="53"/>
      <c r="IOB43" s="53"/>
      <c r="IOC43" s="53"/>
      <c r="IOD43" s="53"/>
      <c r="IOE43" s="53"/>
      <c r="IOF43" s="53"/>
      <c r="IOG43" s="53"/>
      <c r="IOH43" s="53"/>
      <c r="IOI43" s="53"/>
      <c r="IOJ43" s="53"/>
      <c r="IOK43" s="53"/>
      <c r="IOL43" s="53"/>
      <c r="IOM43" s="53"/>
      <c r="ION43" s="53"/>
      <c r="IOO43" s="53"/>
      <c r="IOP43" s="53"/>
      <c r="IOQ43" s="53"/>
      <c r="IOR43" s="53"/>
      <c r="IOS43" s="53"/>
      <c r="IOT43" s="53"/>
      <c r="IOU43" s="53"/>
      <c r="IOV43" s="53"/>
      <c r="IOW43" s="53"/>
      <c r="IOX43" s="53"/>
      <c r="IOY43" s="53"/>
      <c r="IOZ43" s="53"/>
      <c r="IPA43" s="53"/>
      <c r="IPB43" s="53"/>
      <c r="IPC43" s="53"/>
      <c r="IPD43" s="53"/>
      <c r="IPE43" s="53"/>
      <c r="IPF43" s="53"/>
      <c r="IPG43" s="53"/>
      <c r="IPH43" s="53"/>
      <c r="IPI43" s="53"/>
      <c r="IPJ43" s="53"/>
      <c r="IPK43" s="53"/>
      <c r="IPL43" s="53"/>
      <c r="IPM43" s="53"/>
      <c r="IPN43" s="53"/>
      <c r="IPO43" s="53"/>
      <c r="IPP43" s="53"/>
      <c r="IPQ43" s="53"/>
      <c r="IPR43" s="53"/>
      <c r="IPS43" s="53"/>
      <c r="IPT43" s="53"/>
      <c r="IPU43" s="53"/>
      <c r="IPV43" s="53"/>
      <c r="IPW43" s="53"/>
      <c r="IPX43" s="53"/>
      <c r="IPY43" s="53"/>
      <c r="IPZ43" s="53"/>
      <c r="IQA43" s="53"/>
      <c r="IQB43" s="53"/>
      <c r="IQC43" s="53"/>
      <c r="IQD43" s="53"/>
      <c r="IQE43" s="53"/>
      <c r="IQF43" s="53"/>
      <c r="IQG43" s="53"/>
      <c r="IQH43" s="53"/>
      <c r="IQI43" s="53"/>
      <c r="IQJ43" s="53"/>
      <c r="IQK43" s="53"/>
      <c r="IQL43" s="53"/>
      <c r="IQM43" s="53"/>
      <c r="IQN43" s="53"/>
      <c r="IQO43" s="53"/>
      <c r="IQP43" s="53"/>
      <c r="IQQ43" s="53"/>
      <c r="IQR43" s="53"/>
      <c r="IQS43" s="53"/>
      <c r="IQT43" s="53"/>
      <c r="IQU43" s="53"/>
      <c r="IQV43" s="53"/>
      <c r="IQW43" s="53"/>
      <c r="IQX43" s="53"/>
      <c r="IQY43" s="53"/>
      <c r="IQZ43" s="53"/>
      <c r="IRA43" s="53"/>
      <c r="IRB43" s="53"/>
      <c r="IRC43" s="53"/>
      <c r="IRD43" s="53"/>
      <c r="IRE43" s="53"/>
      <c r="IRF43" s="53"/>
      <c r="IRG43" s="53"/>
      <c r="IRH43" s="53"/>
      <c r="IRI43" s="53"/>
      <c r="IRJ43" s="53"/>
      <c r="IRK43" s="53"/>
      <c r="IRL43" s="53"/>
      <c r="IRM43" s="53"/>
      <c r="IRN43" s="53"/>
      <c r="IRO43" s="53"/>
      <c r="IRP43" s="53"/>
      <c r="IRQ43" s="53"/>
      <c r="IRR43" s="53"/>
      <c r="IRS43" s="53"/>
      <c r="IRT43" s="53"/>
      <c r="IRU43" s="53"/>
      <c r="IRV43" s="53"/>
      <c r="IRW43" s="53"/>
      <c r="IRX43" s="53"/>
      <c r="IRY43" s="53"/>
      <c r="IRZ43" s="53"/>
      <c r="ISA43" s="53"/>
      <c r="ISB43" s="53"/>
      <c r="ISC43" s="53"/>
      <c r="ISD43" s="53"/>
      <c r="ISE43" s="53"/>
      <c r="ISF43" s="53"/>
      <c r="ISG43" s="53"/>
      <c r="ISH43" s="53"/>
      <c r="ISI43" s="53"/>
      <c r="ISJ43" s="53"/>
      <c r="ISK43" s="53"/>
      <c r="ISL43" s="53"/>
      <c r="ISM43" s="53"/>
      <c r="ISN43" s="53"/>
      <c r="ISO43" s="53"/>
      <c r="ISP43" s="53"/>
      <c r="ISQ43" s="53"/>
      <c r="ISR43" s="53"/>
      <c r="ISS43" s="53"/>
      <c r="IST43" s="53"/>
      <c r="ISU43" s="53"/>
      <c r="ISV43" s="53"/>
      <c r="ISW43" s="53"/>
      <c r="ISX43" s="53"/>
      <c r="ISY43" s="53"/>
      <c r="ISZ43" s="53"/>
      <c r="ITA43" s="53"/>
      <c r="ITB43" s="53"/>
      <c r="ITC43" s="53"/>
      <c r="ITD43" s="53"/>
      <c r="ITE43" s="53"/>
      <c r="ITF43" s="53"/>
      <c r="ITG43" s="53"/>
      <c r="ITH43" s="53"/>
      <c r="ITI43" s="53"/>
      <c r="ITJ43" s="53"/>
      <c r="ITK43" s="53"/>
      <c r="ITL43" s="53"/>
      <c r="ITM43" s="53"/>
      <c r="ITN43" s="53"/>
      <c r="ITO43" s="53"/>
      <c r="ITP43" s="53"/>
      <c r="ITQ43" s="53"/>
      <c r="ITR43" s="53"/>
      <c r="ITS43" s="53"/>
      <c r="ITT43" s="53"/>
      <c r="ITU43" s="53"/>
      <c r="ITV43" s="53"/>
      <c r="ITW43" s="53"/>
      <c r="ITX43" s="53"/>
      <c r="ITY43" s="53"/>
      <c r="ITZ43" s="53"/>
      <c r="IUA43" s="53"/>
      <c r="IUB43" s="53"/>
      <c r="IUC43" s="53"/>
      <c r="IUD43" s="53"/>
      <c r="IUE43" s="53"/>
      <c r="IUF43" s="53"/>
      <c r="IUG43" s="53"/>
      <c r="IUH43" s="53"/>
      <c r="IUI43" s="53"/>
      <c r="IUJ43" s="53"/>
      <c r="IUK43" s="53"/>
      <c r="IUL43" s="53"/>
      <c r="IUM43" s="53"/>
      <c r="IUN43" s="53"/>
      <c r="IUO43" s="53"/>
      <c r="IUP43" s="53"/>
      <c r="IUQ43" s="53"/>
      <c r="IUR43" s="53"/>
      <c r="IUS43" s="53"/>
      <c r="IUT43" s="53"/>
      <c r="IUU43" s="53"/>
      <c r="IUV43" s="53"/>
      <c r="IUW43" s="53"/>
      <c r="IUX43" s="53"/>
      <c r="IUY43" s="53"/>
      <c r="IUZ43" s="53"/>
      <c r="IVA43" s="53"/>
      <c r="IVB43" s="53"/>
      <c r="IVC43" s="53"/>
      <c r="IVD43" s="53"/>
      <c r="IVE43" s="53"/>
      <c r="IVF43" s="53"/>
      <c r="IVG43" s="53"/>
      <c r="IVH43" s="53"/>
      <c r="IVI43" s="53"/>
      <c r="IVJ43" s="53"/>
      <c r="IVK43" s="53"/>
      <c r="IVL43" s="53"/>
      <c r="IVM43" s="53"/>
      <c r="IVN43" s="53"/>
      <c r="IVO43" s="53"/>
      <c r="IVP43" s="53"/>
      <c r="IVQ43" s="53"/>
      <c r="IVR43" s="53"/>
      <c r="IVS43" s="53"/>
      <c r="IVT43" s="53"/>
      <c r="IVU43" s="53"/>
      <c r="IVV43" s="53"/>
      <c r="IVW43" s="53"/>
      <c r="IVX43" s="53"/>
      <c r="IVY43" s="53"/>
      <c r="IVZ43" s="53"/>
      <c r="IWA43" s="53"/>
      <c r="IWB43" s="53"/>
      <c r="IWC43" s="53"/>
      <c r="IWD43" s="53"/>
      <c r="IWE43" s="53"/>
      <c r="IWF43" s="53"/>
      <c r="IWG43" s="53"/>
      <c r="IWH43" s="53"/>
      <c r="IWI43" s="53"/>
      <c r="IWJ43" s="53"/>
      <c r="IWK43" s="53"/>
      <c r="IWL43" s="53"/>
      <c r="IWM43" s="53"/>
      <c r="IWN43" s="53"/>
      <c r="IWO43" s="53"/>
      <c r="IWP43" s="53"/>
      <c r="IWQ43" s="53"/>
      <c r="IWR43" s="53"/>
      <c r="IWS43" s="53"/>
      <c r="IWT43" s="53"/>
      <c r="IWU43" s="53"/>
      <c r="IWV43" s="53"/>
      <c r="IWW43" s="53"/>
      <c r="IWX43" s="53"/>
      <c r="IWY43" s="53"/>
      <c r="IWZ43" s="53"/>
      <c r="IXA43" s="53"/>
      <c r="IXB43" s="53"/>
      <c r="IXC43" s="53"/>
      <c r="IXD43" s="53"/>
      <c r="IXE43" s="53"/>
      <c r="IXF43" s="53"/>
      <c r="IXG43" s="53"/>
      <c r="IXH43" s="53"/>
      <c r="IXI43" s="53"/>
      <c r="IXJ43" s="53"/>
      <c r="IXK43" s="53"/>
      <c r="IXL43" s="53"/>
      <c r="IXM43" s="53"/>
      <c r="IXN43" s="53"/>
      <c r="IXO43" s="53"/>
      <c r="IXP43" s="53"/>
      <c r="IXQ43" s="53"/>
      <c r="IXR43" s="53"/>
      <c r="IXS43" s="53"/>
      <c r="IXT43" s="53"/>
      <c r="IXU43" s="53"/>
      <c r="IXV43" s="53"/>
      <c r="IXW43" s="53"/>
      <c r="IXX43" s="53"/>
      <c r="IXY43" s="53"/>
      <c r="IXZ43" s="53"/>
      <c r="IYA43" s="53"/>
      <c r="IYB43" s="53"/>
      <c r="IYC43" s="53"/>
      <c r="IYD43" s="53"/>
      <c r="IYE43" s="53"/>
      <c r="IYF43" s="53"/>
      <c r="IYG43" s="53"/>
      <c r="IYH43" s="53"/>
      <c r="IYI43" s="53"/>
      <c r="IYJ43" s="53"/>
      <c r="IYK43" s="53"/>
      <c r="IYL43" s="53"/>
      <c r="IYM43" s="53"/>
      <c r="IYN43" s="53"/>
      <c r="IYO43" s="53"/>
      <c r="IYP43" s="53"/>
      <c r="IYQ43" s="53"/>
      <c r="IYR43" s="53"/>
      <c r="IYS43" s="53"/>
      <c r="IYT43" s="53"/>
      <c r="IYU43" s="53"/>
      <c r="IYV43" s="53"/>
      <c r="IYW43" s="53"/>
      <c r="IYX43" s="53"/>
      <c r="IYY43" s="53"/>
      <c r="IYZ43" s="53"/>
      <c r="IZA43" s="53"/>
      <c r="IZB43" s="53"/>
      <c r="IZC43" s="53"/>
      <c r="IZD43" s="53"/>
      <c r="IZE43" s="53"/>
      <c r="IZF43" s="53"/>
      <c r="IZG43" s="53"/>
      <c r="IZH43" s="53"/>
      <c r="IZI43" s="53"/>
      <c r="IZJ43" s="53"/>
      <c r="IZK43" s="53"/>
      <c r="IZL43" s="53"/>
      <c r="IZM43" s="53"/>
      <c r="IZN43" s="53"/>
      <c r="IZO43" s="53"/>
      <c r="IZP43" s="53"/>
      <c r="IZQ43" s="53"/>
      <c r="IZR43" s="53"/>
      <c r="IZS43" s="53"/>
      <c r="IZT43" s="53"/>
      <c r="IZU43" s="53"/>
      <c r="IZV43" s="53"/>
      <c r="IZW43" s="53"/>
      <c r="IZX43" s="53"/>
      <c r="IZY43" s="53"/>
      <c r="IZZ43" s="53"/>
      <c r="JAA43" s="53"/>
      <c r="JAB43" s="53"/>
      <c r="JAC43" s="53"/>
      <c r="JAD43" s="53"/>
      <c r="JAE43" s="53"/>
      <c r="JAF43" s="53"/>
      <c r="JAG43" s="53"/>
      <c r="JAH43" s="53"/>
      <c r="JAI43" s="53"/>
      <c r="JAJ43" s="53"/>
      <c r="JAK43" s="53"/>
      <c r="JAL43" s="53"/>
      <c r="JAM43" s="53"/>
      <c r="JAN43" s="53"/>
      <c r="JAO43" s="53"/>
      <c r="JAP43" s="53"/>
      <c r="JAQ43" s="53"/>
      <c r="JAR43" s="53"/>
      <c r="JAS43" s="53"/>
      <c r="JAT43" s="53"/>
      <c r="JAU43" s="53"/>
      <c r="JAV43" s="53"/>
      <c r="JAW43" s="53"/>
      <c r="JAX43" s="53"/>
      <c r="JAY43" s="53"/>
      <c r="JAZ43" s="53"/>
      <c r="JBA43" s="53"/>
      <c r="JBB43" s="53"/>
      <c r="JBC43" s="53"/>
      <c r="JBD43" s="53"/>
      <c r="JBE43" s="53"/>
      <c r="JBF43" s="53"/>
      <c r="JBG43" s="53"/>
      <c r="JBH43" s="53"/>
      <c r="JBI43" s="53"/>
      <c r="JBJ43" s="53"/>
      <c r="JBK43" s="53"/>
      <c r="JBL43" s="53"/>
      <c r="JBM43" s="53"/>
      <c r="JBN43" s="53"/>
      <c r="JBO43" s="53"/>
      <c r="JBP43" s="53"/>
      <c r="JBQ43" s="53"/>
      <c r="JBR43" s="53"/>
      <c r="JBS43" s="53"/>
      <c r="JBT43" s="53"/>
      <c r="JBU43" s="53"/>
      <c r="JBV43" s="53"/>
      <c r="JBW43" s="53"/>
      <c r="JBX43" s="53"/>
      <c r="JBY43" s="53"/>
      <c r="JBZ43" s="53"/>
      <c r="JCA43" s="53"/>
      <c r="JCB43" s="53"/>
      <c r="JCC43" s="53"/>
      <c r="JCD43" s="53"/>
      <c r="JCE43" s="53"/>
      <c r="JCF43" s="53"/>
      <c r="JCG43" s="53"/>
      <c r="JCH43" s="53"/>
      <c r="JCI43" s="53"/>
      <c r="JCJ43" s="53"/>
      <c r="JCK43" s="53"/>
      <c r="JCL43" s="53"/>
      <c r="JCM43" s="53"/>
      <c r="JCN43" s="53"/>
      <c r="JCO43" s="53"/>
      <c r="JCP43" s="53"/>
      <c r="JCQ43" s="53"/>
      <c r="JCR43" s="53"/>
      <c r="JCS43" s="53"/>
      <c r="JCT43" s="53"/>
      <c r="JCU43" s="53"/>
      <c r="JCV43" s="53"/>
      <c r="JCW43" s="53"/>
      <c r="JCX43" s="53"/>
      <c r="JCY43" s="53"/>
      <c r="JCZ43" s="53"/>
      <c r="JDA43" s="53"/>
      <c r="JDB43" s="53"/>
      <c r="JDC43" s="53"/>
      <c r="JDD43" s="53"/>
      <c r="JDE43" s="53"/>
      <c r="JDF43" s="53"/>
      <c r="JDG43" s="53"/>
      <c r="JDH43" s="53"/>
      <c r="JDI43" s="53"/>
      <c r="JDJ43" s="53"/>
      <c r="JDK43" s="53"/>
      <c r="JDL43" s="53"/>
      <c r="JDM43" s="53"/>
      <c r="JDN43" s="53"/>
      <c r="JDO43" s="53"/>
      <c r="JDP43" s="53"/>
      <c r="JDQ43" s="53"/>
      <c r="JDR43" s="53"/>
      <c r="JDS43" s="53"/>
      <c r="JDT43" s="53"/>
      <c r="JDU43" s="53"/>
      <c r="JDV43" s="53"/>
      <c r="JDW43" s="53"/>
      <c r="JDX43" s="53"/>
      <c r="JDY43" s="53"/>
      <c r="JDZ43" s="53"/>
      <c r="JEA43" s="53"/>
      <c r="JEB43" s="53"/>
      <c r="JEC43" s="53"/>
      <c r="JED43" s="53"/>
      <c r="JEE43" s="53"/>
      <c r="JEF43" s="53"/>
      <c r="JEG43" s="53"/>
      <c r="JEH43" s="53"/>
      <c r="JEI43" s="53"/>
      <c r="JEJ43" s="53"/>
      <c r="JEK43" s="53"/>
      <c r="JEL43" s="53"/>
      <c r="JEM43" s="53"/>
      <c r="JEN43" s="53"/>
      <c r="JEO43" s="53"/>
      <c r="JEP43" s="53"/>
      <c r="JEQ43" s="53"/>
      <c r="JER43" s="53"/>
      <c r="JES43" s="53"/>
      <c r="JET43" s="53"/>
      <c r="JEU43" s="53"/>
      <c r="JEV43" s="53"/>
      <c r="JEW43" s="53"/>
      <c r="JEX43" s="53"/>
      <c r="JEY43" s="53"/>
      <c r="JEZ43" s="53"/>
      <c r="JFA43" s="53"/>
      <c r="JFB43" s="53"/>
      <c r="JFC43" s="53"/>
      <c r="JFD43" s="53"/>
      <c r="JFE43" s="53"/>
      <c r="JFF43" s="53"/>
      <c r="JFG43" s="53"/>
      <c r="JFH43" s="53"/>
      <c r="JFI43" s="53"/>
      <c r="JFJ43" s="53"/>
      <c r="JFK43" s="53"/>
      <c r="JFL43" s="53"/>
      <c r="JFM43" s="53"/>
      <c r="JFN43" s="53"/>
      <c r="JFO43" s="53"/>
      <c r="JFP43" s="53"/>
      <c r="JFQ43" s="53"/>
      <c r="JFR43" s="53"/>
      <c r="JFS43" s="53"/>
      <c r="JFT43" s="53"/>
      <c r="JFU43" s="53"/>
      <c r="JFV43" s="53"/>
      <c r="JFW43" s="53"/>
      <c r="JFX43" s="53"/>
      <c r="JFY43" s="53"/>
      <c r="JFZ43" s="53"/>
      <c r="JGA43" s="53"/>
      <c r="JGB43" s="53"/>
      <c r="JGC43" s="53"/>
      <c r="JGD43" s="53"/>
      <c r="JGE43" s="53"/>
      <c r="JGF43" s="53"/>
      <c r="JGG43" s="53"/>
      <c r="JGH43" s="53"/>
      <c r="JGI43" s="53"/>
      <c r="JGJ43" s="53"/>
      <c r="JGK43" s="53"/>
      <c r="JGL43" s="53"/>
      <c r="JGM43" s="53"/>
      <c r="JGN43" s="53"/>
      <c r="JGO43" s="53"/>
      <c r="JGP43" s="53"/>
      <c r="JGQ43" s="53"/>
      <c r="JGR43" s="53"/>
      <c r="JGS43" s="53"/>
      <c r="JGT43" s="53"/>
      <c r="JGU43" s="53"/>
      <c r="JGV43" s="53"/>
      <c r="JGW43" s="53"/>
      <c r="JGX43" s="53"/>
      <c r="JGY43" s="53"/>
      <c r="JGZ43" s="53"/>
      <c r="JHA43" s="53"/>
      <c r="JHB43" s="53"/>
      <c r="JHC43" s="53"/>
      <c r="JHD43" s="53"/>
      <c r="JHE43" s="53"/>
      <c r="JHF43" s="53"/>
      <c r="JHG43" s="53"/>
      <c r="JHH43" s="53"/>
      <c r="JHI43" s="53"/>
      <c r="JHJ43" s="53"/>
      <c r="JHK43" s="53"/>
      <c r="JHL43" s="53"/>
      <c r="JHM43" s="53"/>
      <c r="JHN43" s="53"/>
      <c r="JHO43" s="53"/>
      <c r="JHP43" s="53"/>
      <c r="JHQ43" s="53"/>
      <c r="JHR43" s="53"/>
      <c r="JHS43" s="53"/>
      <c r="JHT43" s="53"/>
      <c r="JHU43" s="53"/>
      <c r="JHV43" s="53"/>
      <c r="JHW43" s="53"/>
      <c r="JHX43" s="53"/>
      <c r="JHY43" s="53"/>
      <c r="JHZ43" s="53"/>
      <c r="JIA43" s="53"/>
      <c r="JIB43" s="53"/>
      <c r="JIC43" s="53"/>
      <c r="JID43" s="53"/>
      <c r="JIE43" s="53"/>
      <c r="JIF43" s="53"/>
      <c r="JIG43" s="53"/>
      <c r="JIH43" s="53"/>
      <c r="JII43" s="53"/>
      <c r="JIJ43" s="53"/>
      <c r="JIK43" s="53"/>
      <c r="JIL43" s="53"/>
      <c r="JIM43" s="53"/>
      <c r="JIN43" s="53"/>
      <c r="JIO43" s="53"/>
      <c r="JIP43" s="53"/>
      <c r="JIQ43" s="53"/>
      <c r="JIR43" s="53"/>
      <c r="JIS43" s="53"/>
      <c r="JIT43" s="53"/>
      <c r="JIU43" s="53"/>
      <c r="JIV43" s="53"/>
      <c r="JIW43" s="53"/>
      <c r="JIX43" s="53"/>
      <c r="JIY43" s="53"/>
      <c r="JIZ43" s="53"/>
      <c r="JJA43" s="53"/>
      <c r="JJB43" s="53"/>
      <c r="JJC43" s="53"/>
      <c r="JJD43" s="53"/>
      <c r="JJE43" s="53"/>
      <c r="JJF43" s="53"/>
      <c r="JJG43" s="53"/>
      <c r="JJH43" s="53"/>
      <c r="JJI43" s="53"/>
      <c r="JJJ43" s="53"/>
      <c r="JJK43" s="53"/>
      <c r="JJL43" s="53"/>
      <c r="JJM43" s="53"/>
      <c r="JJN43" s="53"/>
      <c r="JJO43" s="53"/>
      <c r="JJP43" s="53"/>
      <c r="JJQ43" s="53"/>
      <c r="JJR43" s="53"/>
      <c r="JJS43" s="53"/>
      <c r="JJT43" s="53"/>
      <c r="JJU43" s="53"/>
      <c r="JJV43" s="53"/>
      <c r="JJW43" s="53"/>
      <c r="JJX43" s="53"/>
      <c r="JJY43" s="53"/>
      <c r="JJZ43" s="53"/>
      <c r="JKA43" s="53"/>
      <c r="JKB43" s="53"/>
      <c r="JKC43" s="53"/>
      <c r="JKD43" s="53"/>
      <c r="JKE43" s="53"/>
      <c r="JKF43" s="53"/>
      <c r="JKG43" s="53"/>
      <c r="JKH43" s="53"/>
      <c r="JKI43" s="53"/>
      <c r="JKJ43" s="53"/>
      <c r="JKK43" s="53"/>
      <c r="JKL43" s="53"/>
      <c r="JKM43" s="53"/>
      <c r="JKN43" s="53"/>
      <c r="JKO43" s="53"/>
      <c r="JKP43" s="53"/>
      <c r="JKQ43" s="53"/>
      <c r="JKR43" s="53"/>
      <c r="JKS43" s="53"/>
      <c r="JKT43" s="53"/>
      <c r="JKU43" s="53"/>
      <c r="JKV43" s="53"/>
      <c r="JKW43" s="53"/>
      <c r="JKX43" s="53"/>
      <c r="JKY43" s="53"/>
      <c r="JKZ43" s="53"/>
      <c r="JLA43" s="53"/>
      <c r="JLB43" s="53"/>
      <c r="JLC43" s="53"/>
      <c r="JLD43" s="53"/>
      <c r="JLE43" s="53"/>
      <c r="JLF43" s="53"/>
      <c r="JLG43" s="53"/>
      <c r="JLH43" s="53"/>
      <c r="JLI43" s="53"/>
      <c r="JLJ43" s="53"/>
      <c r="JLK43" s="53"/>
      <c r="JLL43" s="53"/>
      <c r="JLM43" s="53"/>
      <c r="JLN43" s="53"/>
      <c r="JLO43" s="53"/>
      <c r="JLP43" s="53"/>
      <c r="JLQ43" s="53"/>
      <c r="JLR43" s="53"/>
      <c r="JLS43" s="53"/>
      <c r="JLT43" s="53"/>
      <c r="JLU43" s="53"/>
      <c r="JLV43" s="53"/>
      <c r="JLW43" s="53"/>
      <c r="JLX43" s="53"/>
      <c r="JLY43" s="53"/>
      <c r="JLZ43" s="53"/>
      <c r="JMA43" s="53"/>
      <c r="JMB43" s="53"/>
      <c r="JMC43" s="53"/>
      <c r="JMD43" s="53"/>
      <c r="JME43" s="53"/>
      <c r="JMF43" s="53"/>
      <c r="JMG43" s="53"/>
      <c r="JMH43" s="53"/>
      <c r="JMI43" s="53"/>
      <c r="JMJ43" s="53"/>
      <c r="JMK43" s="53"/>
      <c r="JML43" s="53"/>
      <c r="JMM43" s="53"/>
      <c r="JMN43" s="53"/>
      <c r="JMO43" s="53"/>
      <c r="JMP43" s="53"/>
      <c r="JMQ43" s="53"/>
      <c r="JMR43" s="53"/>
      <c r="JMS43" s="53"/>
      <c r="JMT43" s="53"/>
      <c r="JMU43" s="53"/>
      <c r="JMV43" s="53"/>
      <c r="JMW43" s="53"/>
      <c r="JMX43" s="53"/>
      <c r="JMY43" s="53"/>
      <c r="JMZ43" s="53"/>
      <c r="JNA43" s="53"/>
      <c r="JNB43" s="53"/>
      <c r="JNC43" s="53"/>
      <c r="JND43" s="53"/>
      <c r="JNE43" s="53"/>
      <c r="JNF43" s="53"/>
      <c r="JNG43" s="53"/>
      <c r="JNH43" s="53"/>
      <c r="JNI43" s="53"/>
      <c r="JNJ43" s="53"/>
      <c r="JNK43" s="53"/>
      <c r="JNL43" s="53"/>
      <c r="JNM43" s="53"/>
      <c r="JNN43" s="53"/>
      <c r="JNO43" s="53"/>
      <c r="JNP43" s="53"/>
      <c r="JNQ43" s="53"/>
      <c r="JNR43" s="53"/>
      <c r="JNS43" s="53"/>
      <c r="JNT43" s="53"/>
      <c r="JNU43" s="53"/>
      <c r="JNV43" s="53"/>
      <c r="JNW43" s="53"/>
      <c r="JNX43" s="53"/>
      <c r="JNY43" s="53"/>
      <c r="JNZ43" s="53"/>
      <c r="JOA43" s="53"/>
      <c r="JOB43" s="53"/>
      <c r="JOC43" s="53"/>
      <c r="JOD43" s="53"/>
      <c r="JOE43" s="53"/>
      <c r="JOF43" s="53"/>
      <c r="JOG43" s="53"/>
      <c r="JOH43" s="53"/>
      <c r="JOI43" s="53"/>
      <c r="JOJ43" s="53"/>
      <c r="JOK43" s="53"/>
      <c r="JOL43" s="53"/>
      <c r="JOM43" s="53"/>
      <c r="JON43" s="53"/>
      <c r="JOO43" s="53"/>
      <c r="JOP43" s="53"/>
      <c r="JOQ43" s="53"/>
      <c r="JOR43" s="53"/>
      <c r="JOS43" s="53"/>
      <c r="JOT43" s="53"/>
      <c r="JOU43" s="53"/>
      <c r="JOV43" s="53"/>
      <c r="JOW43" s="53"/>
      <c r="JOX43" s="53"/>
      <c r="JOY43" s="53"/>
      <c r="JOZ43" s="53"/>
      <c r="JPA43" s="53"/>
      <c r="JPB43" s="53"/>
      <c r="JPC43" s="53"/>
      <c r="JPD43" s="53"/>
      <c r="JPE43" s="53"/>
      <c r="JPF43" s="53"/>
      <c r="JPG43" s="53"/>
      <c r="JPH43" s="53"/>
      <c r="JPI43" s="53"/>
      <c r="JPJ43" s="53"/>
      <c r="JPK43" s="53"/>
      <c r="JPL43" s="53"/>
      <c r="JPM43" s="53"/>
      <c r="JPN43" s="53"/>
      <c r="JPO43" s="53"/>
      <c r="JPP43" s="53"/>
      <c r="JPQ43" s="53"/>
      <c r="JPR43" s="53"/>
      <c r="JPS43" s="53"/>
      <c r="JPT43" s="53"/>
      <c r="JPU43" s="53"/>
      <c r="JPV43" s="53"/>
      <c r="JPW43" s="53"/>
      <c r="JPX43" s="53"/>
      <c r="JPY43" s="53"/>
      <c r="JPZ43" s="53"/>
      <c r="JQA43" s="53"/>
      <c r="JQB43" s="53"/>
      <c r="JQC43" s="53"/>
      <c r="JQD43" s="53"/>
      <c r="JQE43" s="53"/>
      <c r="JQF43" s="53"/>
      <c r="JQG43" s="53"/>
      <c r="JQH43" s="53"/>
      <c r="JQI43" s="53"/>
      <c r="JQJ43" s="53"/>
      <c r="JQK43" s="53"/>
      <c r="JQL43" s="53"/>
      <c r="JQM43" s="53"/>
      <c r="JQN43" s="53"/>
      <c r="JQO43" s="53"/>
      <c r="JQP43" s="53"/>
      <c r="JQQ43" s="53"/>
      <c r="JQR43" s="53"/>
      <c r="JQS43" s="53"/>
      <c r="JQT43" s="53"/>
      <c r="JQU43" s="53"/>
      <c r="JQV43" s="53"/>
      <c r="JQW43" s="53"/>
      <c r="JQX43" s="53"/>
      <c r="JQY43" s="53"/>
      <c r="JQZ43" s="53"/>
      <c r="JRA43" s="53"/>
      <c r="JRB43" s="53"/>
      <c r="JRC43" s="53"/>
      <c r="JRD43" s="53"/>
      <c r="JRE43" s="53"/>
      <c r="JRF43" s="53"/>
      <c r="JRG43" s="53"/>
      <c r="JRH43" s="53"/>
      <c r="JRI43" s="53"/>
      <c r="JRJ43" s="53"/>
      <c r="JRK43" s="53"/>
      <c r="JRL43" s="53"/>
      <c r="JRM43" s="53"/>
      <c r="JRN43" s="53"/>
      <c r="JRO43" s="53"/>
      <c r="JRP43" s="53"/>
      <c r="JRQ43" s="53"/>
      <c r="JRR43" s="53"/>
      <c r="JRS43" s="53"/>
      <c r="JRT43" s="53"/>
      <c r="JRU43" s="53"/>
      <c r="JRV43" s="53"/>
      <c r="JRW43" s="53"/>
      <c r="JRX43" s="53"/>
      <c r="JRY43" s="53"/>
      <c r="JRZ43" s="53"/>
      <c r="JSA43" s="53"/>
      <c r="JSB43" s="53"/>
      <c r="JSC43" s="53"/>
      <c r="JSD43" s="53"/>
      <c r="JSE43" s="53"/>
      <c r="JSF43" s="53"/>
      <c r="JSG43" s="53"/>
      <c r="JSH43" s="53"/>
      <c r="JSI43" s="53"/>
      <c r="JSJ43" s="53"/>
      <c r="JSK43" s="53"/>
      <c r="JSL43" s="53"/>
      <c r="JSM43" s="53"/>
      <c r="JSN43" s="53"/>
      <c r="JSO43" s="53"/>
      <c r="JSP43" s="53"/>
      <c r="JSQ43" s="53"/>
      <c r="JSR43" s="53"/>
      <c r="JSS43" s="53"/>
      <c r="JST43" s="53"/>
      <c r="JSU43" s="53"/>
      <c r="JSV43" s="53"/>
      <c r="JSW43" s="53"/>
      <c r="JSX43" s="53"/>
      <c r="JSY43" s="53"/>
      <c r="JSZ43" s="53"/>
      <c r="JTA43" s="53"/>
      <c r="JTB43" s="53"/>
      <c r="JTC43" s="53"/>
      <c r="JTD43" s="53"/>
      <c r="JTE43" s="53"/>
      <c r="JTF43" s="53"/>
      <c r="JTG43" s="53"/>
      <c r="JTH43" s="53"/>
      <c r="JTI43" s="53"/>
      <c r="JTJ43" s="53"/>
      <c r="JTK43" s="53"/>
      <c r="JTL43" s="53"/>
      <c r="JTM43" s="53"/>
      <c r="JTN43" s="53"/>
      <c r="JTO43" s="53"/>
      <c r="JTP43" s="53"/>
      <c r="JTQ43" s="53"/>
      <c r="JTR43" s="53"/>
      <c r="JTS43" s="53"/>
      <c r="JTT43" s="53"/>
      <c r="JTU43" s="53"/>
      <c r="JTV43" s="53"/>
      <c r="JTW43" s="53"/>
      <c r="JTX43" s="53"/>
      <c r="JTY43" s="53"/>
      <c r="JTZ43" s="53"/>
      <c r="JUA43" s="53"/>
      <c r="JUB43" s="53"/>
      <c r="JUC43" s="53"/>
      <c r="JUD43" s="53"/>
      <c r="JUE43" s="53"/>
      <c r="JUF43" s="53"/>
      <c r="JUG43" s="53"/>
      <c r="JUH43" s="53"/>
      <c r="JUI43" s="53"/>
      <c r="JUJ43" s="53"/>
      <c r="JUK43" s="53"/>
      <c r="JUL43" s="53"/>
      <c r="JUM43" s="53"/>
      <c r="JUN43" s="53"/>
      <c r="JUO43" s="53"/>
      <c r="JUP43" s="53"/>
      <c r="JUQ43" s="53"/>
      <c r="JUR43" s="53"/>
      <c r="JUS43" s="53"/>
      <c r="JUT43" s="53"/>
      <c r="JUU43" s="53"/>
      <c r="JUV43" s="53"/>
      <c r="JUW43" s="53"/>
      <c r="JUX43" s="53"/>
      <c r="JUY43" s="53"/>
      <c r="JUZ43" s="53"/>
      <c r="JVA43" s="53"/>
      <c r="JVB43" s="53"/>
      <c r="JVC43" s="53"/>
      <c r="JVD43" s="53"/>
      <c r="JVE43" s="53"/>
      <c r="JVF43" s="53"/>
      <c r="JVG43" s="53"/>
      <c r="JVH43" s="53"/>
      <c r="JVI43" s="53"/>
      <c r="JVJ43" s="53"/>
      <c r="JVK43" s="53"/>
      <c r="JVL43" s="53"/>
      <c r="JVM43" s="53"/>
      <c r="JVN43" s="53"/>
      <c r="JVO43" s="53"/>
      <c r="JVP43" s="53"/>
      <c r="JVQ43" s="53"/>
      <c r="JVR43" s="53"/>
      <c r="JVS43" s="53"/>
      <c r="JVT43" s="53"/>
      <c r="JVU43" s="53"/>
      <c r="JVV43" s="53"/>
      <c r="JVW43" s="53"/>
      <c r="JVX43" s="53"/>
      <c r="JVY43" s="53"/>
      <c r="JVZ43" s="53"/>
      <c r="JWA43" s="53"/>
      <c r="JWB43" s="53"/>
      <c r="JWC43" s="53"/>
      <c r="JWD43" s="53"/>
      <c r="JWE43" s="53"/>
      <c r="JWF43" s="53"/>
      <c r="JWG43" s="53"/>
      <c r="JWH43" s="53"/>
      <c r="JWI43" s="53"/>
      <c r="JWJ43" s="53"/>
      <c r="JWK43" s="53"/>
      <c r="JWL43" s="53"/>
      <c r="JWM43" s="53"/>
      <c r="JWN43" s="53"/>
      <c r="JWO43" s="53"/>
      <c r="JWP43" s="53"/>
      <c r="JWQ43" s="53"/>
      <c r="JWR43" s="53"/>
      <c r="JWS43" s="53"/>
      <c r="JWT43" s="53"/>
      <c r="JWU43" s="53"/>
      <c r="JWV43" s="53"/>
      <c r="JWW43" s="53"/>
      <c r="JWX43" s="53"/>
      <c r="JWY43" s="53"/>
      <c r="JWZ43" s="53"/>
      <c r="JXA43" s="53"/>
      <c r="JXB43" s="53"/>
      <c r="JXC43" s="53"/>
      <c r="JXD43" s="53"/>
      <c r="JXE43" s="53"/>
      <c r="JXF43" s="53"/>
      <c r="JXG43" s="53"/>
      <c r="JXH43" s="53"/>
      <c r="JXI43" s="53"/>
      <c r="JXJ43" s="53"/>
      <c r="JXK43" s="53"/>
      <c r="JXL43" s="53"/>
      <c r="JXM43" s="53"/>
      <c r="JXN43" s="53"/>
      <c r="JXO43" s="53"/>
      <c r="JXP43" s="53"/>
      <c r="JXQ43" s="53"/>
      <c r="JXR43" s="53"/>
      <c r="JXS43" s="53"/>
      <c r="JXT43" s="53"/>
      <c r="JXU43" s="53"/>
      <c r="JXV43" s="53"/>
      <c r="JXW43" s="53"/>
      <c r="JXX43" s="53"/>
      <c r="JXY43" s="53"/>
      <c r="JXZ43" s="53"/>
      <c r="JYA43" s="53"/>
      <c r="JYB43" s="53"/>
      <c r="JYC43" s="53"/>
      <c r="JYD43" s="53"/>
      <c r="JYE43" s="53"/>
      <c r="JYF43" s="53"/>
      <c r="JYG43" s="53"/>
      <c r="JYH43" s="53"/>
      <c r="JYI43" s="53"/>
      <c r="JYJ43" s="53"/>
      <c r="JYK43" s="53"/>
      <c r="JYL43" s="53"/>
      <c r="JYM43" s="53"/>
      <c r="JYN43" s="53"/>
      <c r="JYO43" s="53"/>
      <c r="JYP43" s="53"/>
      <c r="JYQ43" s="53"/>
      <c r="JYR43" s="53"/>
      <c r="JYS43" s="53"/>
      <c r="JYT43" s="53"/>
      <c r="JYU43" s="53"/>
      <c r="JYV43" s="53"/>
      <c r="JYW43" s="53"/>
      <c r="JYX43" s="53"/>
      <c r="JYY43" s="53"/>
      <c r="JYZ43" s="53"/>
      <c r="JZA43" s="53"/>
      <c r="JZB43" s="53"/>
      <c r="JZC43" s="53"/>
      <c r="JZD43" s="53"/>
      <c r="JZE43" s="53"/>
      <c r="JZF43" s="53"/>
      <c r="JZG43" s="53"/>
      <c r="JZH43" s="53"/>
      <c r="JZI43" s="53"/>
      <c r="JZJ43" s="53"/>
      <c r="JZK43" s="53"/>
      <c r="JZL43" s="53"/>
      <c r="JZM43" s="53"/>
      <c r="JZN43" s="53"/>
      <c r="JZO43" s="53"/>
      <c r="JZP43" s="53"/>
      <c r="JZQ43" s="53"/>
      <c r="JZR43" s="53"/>
      <c r="JZS43" s="53"/>
      <c r="JZT43" s="53"/>
      <c r="JZU43" s="53"/>
      <c r="JZV43" s="53"/>
      <c r="JZW43" s="53"/>
      <c r="JZX43" s="53"/>
      <c r="JZY43" s="53"/>
      <c r="JZZ43" s="53"/>
      <c r="KAA43" s="53"/>
      <c r="KAB43" s="53"/>
      <c r="KAC43" s="53"/>
      <c r="KAD43" s="53"/>
      <c r="KAE43" s="53"/>
      <c r="KAF43" s="53"/>
      <c r="KAG43" s="53"/>
      <c r="KAH43" s="53"/>
      <c r="KAI43" s="53"/>
      <c r="KAJ43" s="53"/>
      <c r="KAK43" s="53"/>
      <c r="KAL43" s="53"/>
      <c r="KAM43" s="53"/>
      <c r="KAN43" s="53"/>
      <c r="KAO43" s="53"/>
      <c r="KAP43" s="53"/>
      <c r="KAQ43" s="53"/>
      <c r="KAR43" s="53"/>
      <c r="KAS43" s="53"/>
      <c r="KAT43" s="53"/>
      <c r="KAU43" s="53"/>
      <c r="KAV43" s="53"/>
      <c r="KAW43" s="53"/>
      <c r="KAX43" s="53"/>
      <c r="KAY43" s="53"/>
      <c r="KAZ43" s="53"/>
      <c r="KBA43" s="53"/>
      <c r="KBB43" s="53"/>
      <c r="KBC43" s="53"/>
      <c r="KBD43" s="53"/>
      <c r="KBE43" s="53"/>
      <c r="KBF43" s="53"/>
      <c r="KBG43" s="53"/>
      <c r="KBH43" s="53"/>
      <c r="KBI43" s="53"/>
      <c r="KBJ43" s="53"/>
      <c r="KBK43" s="53"/>
      <c r="KBL43" s="53"/>
      <c r="KBM43" s="53"/>
      <c r="KBN43" s="53"/>
      <c r="KBO43" s="53"/>
      <c r="KBP43" s="53"/>
      <c r="KBQ43" s="53"/>
      <c r="KBR43" s="53"/>
      <c r="KBS43" s="53"/>
      <c r="KBT43" s="53"/>
      <c r="KBU43" s="53"/>
      <c r="KBV43" s="53"/>
      <c r="KBW43" s="53"/>
      <c r="KBX43" s="53"/>
      <c r="KBY43" s="53"/>
      <c r="KBZ43" s="53"/>
      <c r="KCA43" s="53"/>
      <c r="KCB43" s="53"/>
      <c r="KCC43" s="53"/>
      <c r="KCD43" s="53"/>
      <c r="KCE43" s="53"/>
      <c r="KCF43" s="53"/>
      <c r="KCG43" s="53"/>
      <c r="KCH43" s="53"/>
      <c r="KCI43" s="53"/>
      <c r="KCJ43" s="53"/>
      <c r="KCK43" s="53"/>
      <c r="KCL43" s="53"/>
      <c r="KCM43" s="53"/>
      <c r="KCN43" s="53"/>
      <c r="KCO43" s="53"/>
      <c r="KCP43" s="53"/>
      <c r="KCQ43" s="53"/>
      <c r="KCR43" s="53"/>
      <c r="KCS43" s="53"/>
      <c r="KCT43" s="53"/>
      <c r="KCU43" s="53"/>
      <c r="KCV43" s="53"/>
      <c r="KCW43" s="53"/>
      <c r="KCX43" s="53"/>
      <c r="KCY43" s="53"/>
      <c r="KCZ43" s="53"/>
      <c r="KDA43" s="53"/>
      <c r="KDB43" s="53"/>
      <c r="KDC43" s="53"/>
      <c r="KDD43" s="53"/>
      <c r="KDE43" s="53"/>
      <c r="KDF43" s="53"/>
      <c r="KDG43" s="53"/>
      <c r="KDH43" s="53"/>
      <c r="KDI43" s="53"/>
      <c r="KDJ43" s="53"/>
      <c r="KDK43" s="53"/>
      <c r="KDL43" s="53"/>
      <c r="KDM43" s="53"/>
      <c r="KDN43" s="53"/>
      <c r="KDO43" s="53"/>
      <c r="KDP43" s="53"/>
      <c r="KDQ43" s="53"/>
      <c r="KDR43" s="53"/>
      <c r="KDS43" s="53"/>
      <c r="KDT43" s="53"/>
      <c r="KDU43" s="53"/>
      <c r="KDV43" s="53"/>
      <c r="KDW43" s="53"/>
      <c r="KDX43" s="53"/>
      <c r="KDY43" s="53"/>
      <c r="KDZ43" s="53"/>
      <c r="KEA43" s="53"/>
      <c r="KEB43" s="53"/>
      <c r="KEC43" s="53"/>
      <c r="KED43" s="53"/>
      <c r="KEE43" s="53"/>
      <c r="KEF43" s="53"/>
      <c r="KEG43" s="53"/>
      <c r="KEH43" s="53"/>
      <c r="KEI43" s="53"/>
      <c r="KEJ43" s="53"/>
      <c r="KEK43" s="53"/>
      <c r="KEL43" s="53"/>
      <c r="KEM43" s="53"/>
      <c r="KEN43" s="53"/>
      <c r="KEO43" s="53"/>
      <c r="KEP43" s="53"/>
      <c r="KEQ43" s="53"/>
      <c r="KER43" s="53"/>
      <c r="KES43" s="53"/>
      <c r="KET43" s="53"/>
      <c r="KEU43" s="53"/>
      <c r="KEV43" s="53"/>
      <c r="KEW43" s="53"/>
      <c r="KEX43" s="53"/>
      <c r="KEY43" s="53"/>
      <c r="KEZ43" s="53"/>
      <c r="KFA43" s="53"/>
      <c r="KFB43" s="53"/>
      <c r="KFC43" s="53"/>
      <c r="KFD43" s="53"/>
      <c r="KFE43" s="53"/>
      <c r="KFF43" s="53"/>
      <c r="KFG43" s="53"/>
      <c r="KFH43" s="53"/>
      <c r="KFI43" s="53"/>
      <c r="KFJ43" s="53"/>
      <c r="KFK43" s="53"/>
      <c r="KFL43" s="53"/>
      <c r="KFM43" s="53"/>
      <c r="KFN43" s="53"/>
      <c r="KFO43" s="53"/>
      <c r="KFP43" s="53"/>
      <c r="KFQ43" s="53"/>
      <c r="KFR43" s="53"/>
      <c r="KFS43" s="53"/>
      <c r="KFT43" s="53"/>
      <c r="KFU43" s="53"/>
      <c r="KFV43" s="53"/>
      <c r="KFW43" s="53"/>
      <c r="KFX43" s="53"/>
      <c r="KFY43" s="53"/>
      <c r="KFZ43" s="53"/>
      <c r="KGA43" s="53"/>
      <c r="KGB43" s="53"/>
      <c r="KGC43" s="53"/>
      <c r="KGD43" s="53"/>
      <c r="KGE43" s="53"/>
      <c r="KGF43" s="53"/>
      <c r="KGG43" s="53"/>
      <c r="KGH43" s="53"/>
      <c r="KGI43" s="53"/>
      <c r="KGJ43" s="53"/>
      <c r="KGK43" s="53"/>
      <c r="KGL43" s="53"/>
      <c r="KGM43" s="53"/>
      <c r="KGN43" s="53"/>
      <c r="KGO43" s="53"/>
      <c r="KGP43" s="53"/>
      <c r="KGQ43" s="53"/>
      <c r="KGR43" s="53"/>
      <c r="KGS43" s="53"/>
      <c r="KGT43" s="53"/>
      <c r="KGU43" s="53"/>
      <c r="KGV43" s="53"/>
      <c r="KGW43" s="53"/>
      <c r="KGX43" s="53"/>
      <c r="KGY43" s="53"/>
      <c r="KGZ43" s="53"/>
      <c r="KHA43" s="53"/>
      <c r="KHB43" s="53"/>
      <c r="KHC43" s="53"/>
      <c r="KHD43" s="53"/>
      <c r="KHE43" s="53"/>
      <c r="KHF43" s="53"/>
      <c r="KHG43" s="53"/>
      <c r="KHH43" s="53"/>
      <c r="KHI43" s="53"/>
      <c r="KHJ43" s="53"/>
      <c r="KHK43" s="53"/>
      <c r="KHL43" s="53"/>
      <c r="KHM43" s="53"/>
      <c r="KHN43" s="53"/>
      <c r="KHO43" s="53"/>
      <c r="KHP43" s="53"/>
      <c r="KHQ43" s="53"/>
      <c r="KHR43" s="53"/>
      <c r="KHS43" s="53"/>
      <c r="KHT43" s="53"/>
      <c r="KHU43" s="53"/>
      <c r="KHV43" s="53"/>
      <c r="KHW43" s="53"/>
      <c r="KHX43" s="53"/>
      <c r="KHY43" s="53"/>
      <c r="KHZ43" s="53"/>
      <c r="KIA43" s="53"/>
      <c r="KIB43" s="53"/>
      <c r="KIC43" s="53"/>
      <c r="KID43" s="53"/>
      <c r="KIE43" s="53"/>
      <c r="KIF43" s="53"/>
      <c r="KIG43" s="53"/>
      <c r="KIH43" s="53"/>
      <c r="KII43" s="53"/>
      <c r="KIJ43" s="53"/>
      <c r="KIK43" s="53"/>
      <c r="KIL43" s="53"/>
      <c r="KIM43" s="53"/>
      <c r="KIN43" s="53"/>
      <c r="KIO43" s="53"/>
      <c r="KIP43" s="53"/>
      <c r="KIQ43" s="53"/>
      <c r="KIR43" s="53"/>
      <c r="KIS43" s="53"/>
      <c r="KIT43" s="53"/>
      <c r="KIU43" s="53"/>
      <c r="KIV43" s="53"/>
      <c r="KIW43" s="53"/>
      <c r="KIX43" s="53"/>
      <c r="KIY43" s="53"/>
      <c r="KIZ43" s="53"/>
      <c r="KJA43" s="53"/>
      <c r="KJB43" s="53"/>
      <c r="KJC43" s="53"/>
      <c r="KJD43" s="53"/>
      <c r="KJE43" s="53"/>
      <c r="KJF43" s="53"/>
      <c r="KJG43" s="53"/>
      <c r="KJH43" s="53"/>
      <c r="KJI43" s="53"/>
      <c r="KJJ43" s="53"/>
      <c r="KJK43" s="53"/>
      <c r="KJL43" s="53"/>
      <c r="KJM43" s="53"/>
      <c r="KJN43" s="53"/>
      <c r="KJO43" s="53"/>
      <c r="KJP43" s="53"/>
      <c r="KJQ43" s="53"/>
      <c r="KJR43" s="53"/>
      <c r="KJS43" s="53"/>
      <c r="KJT43" s="53"/>
      <c r="KJU43" s="53"/>
      <c r="KJV43" s="53"/>
      <c r="KJW43" s="53"/>
      <c r="KJX43" s="53"/>
      <c r="KJY43" s="53"/>
      <c r="KJZ43" s="53"/>
      <c r="KKA43" s="53"/>
      <c r="KKB43" s="53"/>
      <c r="KKC43" s="53"/>
      <c r="KKD43" s="53"/>
      <c r="KKE43" s="53"/>
      <c r="KKF43" s="53"/>
      <c r="KKG43" s="53"/>
      <c r="KKH43" s="53"/>
      <c r="KKI43" s="53"/>
      <c r="KKJ43" s="53"/>
      <c r="KKK43" s="53"/>
      <c r="KKL43" s="53"/>
      <c r="KKM43" s="53"/>
      <c r="KKN43" s="53"/>
      <c r="KKO43" s="53"/>
      <c r="KKP43" s="53"/>
      <c r="KKQ43" s="53"/>
      <c r="KKR43" s="53"/>
      <c r="KKS43" s="53"/>
      <c r="KKT43" s="53"/>
      <c r="KKU43" s="53"/>
      <c r="KKV43" s="53"/>
      <c r="KKW43" s="53"/>
      <c r="KKX43" s="53"/>
      <c r="KKY43" s="53"/>
      <c r="KKZ43" s="53"/>
      <c r="KLA43" s="53"/>
      <c r="KLB43" s="53"/>
      <c r="KLC43" s="53"/>
      <c r="KLD43" s="53"/>
      <c r="KLE43" s="53"/>
      <c r="KLF43" s="53"/>
      <c r="KLG43" s="53"/>
      <c r="KLH43" s="53"/>
      <c r="KLI43" s="53"/>
      <c r="KLJ43" s="53"/>
      <c r="KLK43" s="53"/>
      <c r="KLL43" s="53"/>
      <c r="KLM43" s="53"/>
      <c r="KLN43" s="53"/>
      <c r="KLO43" s="53"/>
      <c r="KLP43" s="53"/>
      <c r="KLQ43" s="53"/>
      <c r="KLR43" s="53"/>
      <c r="KLS43" s="53"/>
      <c r="KLT43" s="53"/>
      <c r="KLU43" s="53"/>
      <c r="KLV43" s="53"/>
      <c r="KLW43" s="53"/>
      <c r="KLX43" s="53"/>
      <c r="KLY43" s="53"/>
      <c r="KLZ43" s="53"/>
      <c r="KMA43" s="53"/>
      <c r="KMB43" s="53"/>
      <c r="KMC43" s="53"/>
      <c r="KMD43" s="53"/>
      <c r="KME43" s="53"/>
      <c r="KMF43" s="53"/>
      <c r="KMG43" s="53"/>
      <c r="KMH43" s="53"/>
      <c r="KMI43" s="53"/>
      <c r="KMJ43" s="53"/>
      <c r="KMK43" s="53"/>
      <c r="KML43" s="53"/>
      <c r="KMM43" s="53"/>
      <c r="KMN43" s="53"/>
      <c r="KMO43" s="53"/>
      <c r="KMP43" s="53"/>
      <c r="KMQ43" s="53"/>
      <c r="KMR43" s="53"/>
      <c r="KMS43" s="53"/>
      <c r="KMT43" s="53"/>
      <c r="KMU43" s="53"/>
      <c r="KMV43" s="53"/>
      <c r="KMW43" s="53"/>
      <c r="KMX43" s="53"/>
      <c r="KMY43" s="53"/>
      <c r="KMZ43" s="53"/>
      <c r="KNA43" s="53"/>
      <c r="KNB43" s="53"/>
      <c r="KNC43" s="53"/>
      <c r="KND43" s="53"/>
      <c r="KNE43" s="53"/>
      <c r="KNF43" s="53"/>
      <c r="KNG43" s="53"/>
      <c r="KNH43" s="53"/>
      <c r="KNI43" s="53"/>
      <c r="KNJ43" s="53"/>
      <c r="KNK43" s="53"/>
      <c r="KNL43" s="53"/>
      <c r="KNM43" s="53"/>
      <c r="KNN43" s="53"/>
      <c r="KNO43" s="53"/>
      <c r="KNP43" s="53"/>
      <c r="KNQ43" s="53"/>
      <c r="KNR43" s="53"/>
      <c r="KNS43" s="53"/>
      <c r="KNT43" s="53"/>
      <c r="KNU43" s="53"/>
      <c r="KNV43" s="53"/>
      <c r="KNW43" s="53"/>
      <c r="KNX43" s="53"/>
      <c r="KNY43" s="53"/>
      <c r="KNZ43" s="53"/>
      <c r="KOA43" s="53"/>
      <c r="KOB43" s="53"/>
      <c r="KOC43" s="53"/>
      <c r="KOD43" s="53"/>
      <c r="KOE43" s="53"/>
      <c r="KOF43" s="53"/>
      <c r="KOG43" s="53"/>
      <c r="KOH43" s="53"/>
      <c r="KOI43" s="53"/>
      <c r="KOJ43" s="53"/>
      <c r="KOK43" s="53"/>
      <c r="KOL43" s="53"/>
      <c r="KOM43" s="53"/>
      <c r="KON43" s="53"/>
      <c r="KOO43" s="53"/>
      <c r="KOP43" s="53"/>
      <c r="KOQ43" s="53"/>
      <c r="KOR43" s="53"/>
      <c r="KOS43" s="53"/>
      <c r="KOT43" s="53"/>
      <c r="KOU43" s="53"/>
      <c r="KOV43" s="53"/>
      <c r="KOW43" s="53"/>
      <c r="KOX43" s="53"/>
      <c r="KOY43" s="53"/>
      <c r="KOZ43" s="53"/>
      <c r="KPA43" s="53"/>
      <c r="KPB43" s="53"/>
      <c r="KPC43" s="53"/>
      <c r="KPD43" s="53"/>
      <c r="KPE43" s="53"/>
      <c r="KPF43" s="53"/>
      <c r="KPG43" s="53"/>
      <c r="KPH43" s="53"/>
      <c r="KPI43" s="53"/>
      <c r="KPJ43" s="53"/>
      <c r="KPK43" s="53"/>
      <c r="KPL43" s="53"/>
      <c r="KPM43" s="53"/>
      <c r="KPN43" s="53"/>
      <c r="KPO43" s="53"/>
      <c r="KPP43" s="53"/>
      <c r="KPQ43" s="53"/>
      <c r="KPR43" s="53"/>
      <c r="KPS43" s="53"/>
      <c r="KPT43" s="53"/>
      <c r="KPU43" s="53"/>
      <c r="KPV43" s="53"/>
      <c r="KPW43" s="53"/>
      <c r="KPX43" s="53"/>
      <c r="KPY43" s="53"/>
      <c r="KPZ43" s="53"/>
      <c r="KQA43" s="53"/>
      <c r="KQB43" s="53"/>
      <c r="KQC43" s="53"/>
      <c r="KQD43" s="53"/>
      <c r="KQE43" s="53"/>
      <c r="KQF43" s="53"/>
      <c r="KQG43" s="53"/>
      <c r="KQH43" s="53"/>
      <c r="KQI43" s="53"/>
      <c r="KQJ43" s="53"/>
      <c r="KQK43" s="53"/>
      <c r="KQL43" s="53"/>
      <c r="KQM43" s="53"/>
      <c r="KQN43" s="53"/>
      <c r="KQO43" s="53"/>
      <c r="KQP43" s="53"/>
      <c r="KQQ43" s="53"/>
      <c r="KQR43" s="53"/>
      <c r="KQS43" s="53"/>
      <c r="KQT43" s="53"/>
      <c r="KQU43" s="53"/>
      <c r="KQV43" s="53"/>
      <c r="KQW43" s="53"/>
      <c r="KQX43" s="53"/>
      <c r="KQY43" s="53"/>
      <c r="KQZ43" s="53"/>
      <c r="KRA43" s="53"/>
      <c r="KRB43" s="53"/>
      <c r="KRC43" s="53"/>
      <c r="KRD43" s="53"/>
      <c r="KRE43" s="53"/>
      <c r="KRF43" s="53"/>
      <c r="KRG43" s="53"/>
      <c r="KRH43" s="53"/>
      <c r="KRI43" s="53"/>
      <c r="KRJ43" s="53"/>
      <c r="KRK43" s="53"/>
      <c r="KRL43" s="53"/>
      <c r="KRM43" s="53"/>
      <c r="KRN43" s="53"/>
      <c r="KRO43" s="53"/>
      <c r="KRP43" s="53"/>
      <c r="KRQ43" s="53"/>
      <c r="KRR43" s="53"/>
      <c r="KRS43" s="53"/>
      <c r="KRT43" s="53"/>
      <c r="KRU43" s="53"/>
      <c r="KRV43" s="53"/>
      <c r="KRW43" s="53"/>
      <c r="KRX43" s="53"/>
      <c r="KRY43" s="53"/>
      <c r="KRZ43" s="53"/>
      <c r="KSA43" s="53"/>
      <c r="KSB43" s="53"/>
      <c r="KSC43" s="53"/>
      <c r="KSD43" s="53"/>
      <c r="KSE43" s="53"/>
      <c r="KSF43" s="53"/>
      <c r="KSG43" s="53"/>
      <c r="KSH43" s="53"/>
      <c r="KSI43" s="53"/>
      <c r="KSJ43" s="53"/>
      <c r="KSK43" s="53"/>
      <c r="KSL43" s="53"/>
      <c r="KSM43" s="53"/>
      <c r="KSN43" s="53"/>
      <c r="KSO43" s="53"/>
      <c r="KSP43" s="53"/>
      <c r="KSQ43" s="53"/>
      <c r="KSR43" s="53"/>
      <c r="KSS43" s="53"/>
      <c r="KST43" s="53"/>
      <c r="KSU43" s="53"/>
      <c r="KSV43" s="53"/>
      <c r="KSW43" s="53"/>
      <c r="KSX43" s="53"/>
      <c r="KSY43" s="53"/>
      <c r="KSZ43" s="53"/>
      <c r="KTA43" s="53"/>
      <c r="KTB43" s="53"/>
      <c r="KTC43" s="53"/>
      <c r="KTD43" s="53"/>
      <c r="KTE43" s="53"/>
      <c r="KTF43" s="53"/>
      <c r="KTG43" s="53"/>
      <c r="KTH43" s="53"/>
      <c r="KTI43" s="53"/>
      <c r="KTJ43" s="53"/>
      <c r="KTK43" s="53"/>
      <c r="KTL43" s="53"/>
      <c r="KTM43" s="53"/>
      <c r="KTN43" s="53"/>
      <c r="KTO43" s="53"/>
      <c r="KTP43" s="53"/>
      <c r="KTQ43" s="53"/>
      <c r="KTR43" s="53"/>
      <c r="KTS43" s="53"/>
      <c r="KTT43" s="53"/>
      <c r="KTU43" s="53"/>
      <c r="KTV43" s="53"/>
      <c r="KTW43" s="53"/>
      <c r="KTX43" s="53"/>
      <c r="KTY43" s="53"/>
      <c r="KTZ43" s="53"/>
      <c r="KUA43" s="53"/>
      <c r="KUB43" s="53"/>
      <c r="KUC43" s="53"/>
      <c r="KUD43" s="53"/>
      <c r="KUE43" s="53"/>
      <c r="KUF43" s="53"/>
      <c r="KUG43" s="53"/>
      <c r="KUH43" s="53"/>
      <c r="KUI43" s="53"/>
      <c r="KUJ43" s="53"/>
      <c r="KUK43" s="53"/>
      <c r="KUL43" s="53"/>
      <c r="KUM43" s="53"/>
      <c r="KUN43" s="53"/>
      <c r="KUO43" s="53"/>
      <c r="KUP43" s="53"/>
      <c r="KUQ43" s="53"/>
      <c r="KUR43" s="53"/>
      <c r="KUS43" s="53"/>
      <c r="KUT43" s="53"/>
      <c r="KUU43" s="53"/>
      <c r="KUV43" s="53"/>
      <c r="KUW43" s="53"/>
      <c r="KUX43" s="53"/>
      <c r="KUY43" s="53"/>
      <c r="KUZ43" s="53"/>
      <c r="KVA43" s="53"/>
      <c r="KVB43" s="53"/>
      <c r="KVC43" s="53"/>
      <c r="KVD43" s="53"/>
      <c r="KVE43" s="53"/>
      <c r="KVF43" s="53"/>
      <c r="KVG43" s="53"/>
      <c r="KVH43" s="53"/>
      <c r="KVI43" s="53"/>
      <c r="KVJ43" s="53"/>
      <c r="KVK43" s="53"/>
      <c r="KVL43" s="53"/>
      <c r="KVM43" s="53"/>
      <c r="KVN43" s="53"/>
      <c r="KVO43" s="53"/>
      <c r="KVP43" s="53"/>
      <c r="KVQ43" s="53"/>
      <c r="KVR43" s="53"/>
      <c r="KVS43" s="53"/>
      <c r="KVT43" s="53"/>
      <c r="KVU43" s="53"/>
      <c r="KVV43" s="53"/>
      <c r="KVW43" s="53"/>
      <c r="KVX43" s="53"/>
      <c r="KVY43" s="53"/>
      <c r="KVZ43" s="53"/>
      <c r="KWA43" s="53"/>
      <c r="KWB43" s="53"/>
      <c r="KWC43" s="53"/>
      <c r="KWD43" s="53"/>
      <c r="KWE43" s="53"/>
      <c r="KWF43" s="53"/>
      <c r="KWG43" s="53"/>
      <c r="KWH43" s="53"/>
      <c r="KWI43" s="53"/>
      <c r="KWJ43" s="53"/>
      <c r="KWK43" s="53"/>
      <c r="KWL43" s="53"/>
      <c r="KWM43" s="53"/>
      <c r="KWN43" s="53"/>
      <c r="KWO43" s="53"/>
      <c r="KWP43" s="53"/>
      <c r="KWQ43" s="53"/>
      <c r="KWR43" s="53"/>
      <c r="KWS43" s="53"/>
      <c r="KWT43" s="53"/>
      <c r="KWU43" s="53"/>
      <c r="KWV43" s="53"/>
      <c r="KWW43" s="53"/>
      <c r="KWX43" s="53"/>
      <c r="KWY43" s="53"/>
      <c r="KWZ43" s="53"/>
      <c r="KXA43" s="53"/>
      <c r="KXB43" s="53"/>
      <c r="KXC43" s="53"/>
      <c r="KXD43" s="53"/>
      <c r="KXE43" s="53"/>
      <c r="KXF43" s="53"/>
      <c r="KXG43" s="53"/>
      <c r="KXH43" s="53"/>
      <c r="KXI43" s="53"/>
      <c r="KXJ43" s="53"/>
      <c r="KXK43" s="53"/>
      <c r="KXL43" s="53"/>
      <c r="KXM43" s="53"/>
      <c r="KXN43" s="53"/>
      <c r="KXO43" s="53"/>
      <c r="KXP43" s="53"/>
      <c r="KXQ43" s="53"/>
      <c r="KXR43" s="53"/>
      <c r="KXS43" s="53"/>
      <c r="KXT43" s="53"/>
      <c r="KXU43" s="53"/>
      <c r="KXV43" s="53"/>
      <c r="KXW43" s="53"/>
      <c r="KXX43" s="53"/>
      <c r="KXY43" s="53"/>
      <c r="KXZ43" s="53"/>
      <c r="KYA43" s="53"/>
      <c r="KYB43" s="53"/>
      <c r="KYC43" s="53"/>
      <c r="KYD43" s="53"/>
      <c r="KYE43" s="53"/>
      <c r="KYF43" s="53"/>
      <c r="KYG43" s="53"/>
      <c r="KYH43" s="53"/>
      <c r="KYI43" s="53"/>
      <c r="KYJ43" s="53"/>
      <c r="KYK43" s="53"/>
      <c r="KYL43" s="53"/>
      <c r="KYM43" s="53"/>
      <c r="KYN43" s="53"/>
      <c r="KYO43" s="53"/>
      <c r="KYP43" s="53"/>
      <c r="KYQ43" s="53"/>
      <c r="KYR43" s="53"/>
      <c r="KYS43" s="53"/>
      <c r="KYT43" s="53"/>
      <c r="KYU43" s="53"/>
      <c r="KYV43" s="53"/>
      <c r="KYW43" s="53"/>
      <c r="KYX43" s="53"/>
      <c r="KYY43" s="53"/>
      <c r="KYZ43" s="53"/>
      <c r="KZA43" s="53"/>
      <c r="KZB43" s="53"/>
      <c r="KZC43" s="53"/>
      <c r="KZD43" s="53"/>
      <c r="KZE43" s="53"/>
      <c r="KZF43" s="53"/>
      <c r="KZG43" s="53"/>
      <c r="KZH43" s="53"/>
      <c r="KZI43" s="53"/>
      <c r="KZJ43" s="53"/>
      <c r="KZK43" s="53"/>
      <c r="KZL43" s="53"/>
      <c r="KZM43" s="53"/>
      <c r="KZN43" s="53"/>
      <c r="KZO43" s="53"/>
      <c r="KZP43" s="53"/>
      <c r="KZQ43" s="53"/>
      <c r="KZR43" s="53"/>
      <c r="KZS43" s="53"/>
      <c r="KZT43" s="53"/>
      <c r="KZU43" s="53"/>
      <c r="KZV43" s="53"/>
      <c r="KZW43" s="53"/>
      <c r="KZX43" s="53"/>
      <c r="KZY43" s="53"/>
      <c r="KZZ43" s="53"/>
      <c r="LAA43" s="53"/>
      <c r="LAB43" s="53"/>
      <c r="LAC43" s="53"/>
      <c r="LAD43" s="53"/>
      <c r="LAE43" s="53"/>
      <c r="LAF43" s="53"/>
      <c r="LAG43" s="53"/>
      <c r="LAH43" s="53"/>
      <c r="LAI43" s="53"/>
      <c r="LAJ43" s="53"/>
      <c r="LAK43" s="53"/>
      <c r="LAL43" s="53"/>
      <c r="LAM43" s="53"/>
      <c r="LAN43" s="53"/>
      <c r="LAO43" s="53"/>
      <c r="LAP43" s="53"/>
      <c r="LAQ43" s="53"/>
      <c r="LAR43" s="53"/>
      <c r="LAS43" s="53"/>
      <c r="LAT43" s="53"/>
      <c r="LAU43" s="53"/>
      <c r="LAV43" s="53"/>
      <c r="LAW43" s="53"/>
      <c r="LAX43" s="53"/>
      <c r="LAY43" s="53"/>
      <c r="LAZ43" s="53"/>
      <c r="LBA43" s="53"/>
      <c r="LBB43" s="53"/>
      <c r="LBC43" s="53"/>
      <c r="LBD43" s="53"/>
      <c r="LBE43" s="53"/>
      <c r="LBF43" s="53"/>
      <c r="LBG43" s="53"/>
      <c r="LBH43" s="53"/>
      <c r="LBI43" s="53"/>
      <c r="LBJ43" s="53"/>
      <c r="LBK43" s="53"/>
      <c r="LBL43" s="53"/>
      <c r="LBM43" s="53"/>
      <c r="LBN43" s="53"/>
      <c r="LBO43" s="53"/>
      <c r="LBP43" s="53"/>
      <c r="LBQ43" s="53"/>
      <c r="LBR43" s="53"/>
      <c r="LBS43" s="53"/>
      <c r="LBT43" s="53"/>
      <c r="LBU43" s="53"/>
      <c r="LBV43" s="53"/>
      <c r="LBW43" s="53"/>
      <c r="LBX43" s="53"/>
      <c r="LBY43" s="53"/>
      <c r="LBZ43" s="53"/>
      <c r="LCA43" s="53"/>
      <c r="LCB43" s="53"/>
      <c r="LCC43" s="53"/>
      <c r="LCD43" s="53"/>
      <c r="LCE43" s="53"/>
      <c r="LCF43" s="53"/>
      <c r="LCG43" s="53"/>
      <c r="LCH43" s="53"/>
      <c r="LCI43" s="53"/>
      <c r="LCJ43" s="53"/>
      <c r="LCK43" s="53"/>
      <c r="LCL43" s="53"/>
      <c r="LCM43" s="53"/>
      <c r="LCN43" s="53"/>
      <c r="LCO43" s="53"/>
      <c r="LCP43" s="53"/>
      <c r="LCQ43" s="53"/>
      <c r="LCR43" s="53"/>
      <c r="LCS43" s="53"/>
      <c r="LCT43" s="53"/>
      <c r="LCU43" s="53"/>
      <c r="LCV43" s="53"/>
      <c r="LCW43" s="53"/>
      <c r="LCX43" s="53"/>
      <c r="LCY43" s="53"/>
      <c r="LCZ43" s="53"/>
      <c r="LDA43" s="53"/>
      <c r="LDB43" s="53"/>
      <c r="LDC43" s="53"/>
      <c r="LDD43" s="53"/>
      <c r="LDE43" s="53"/>
      <c r="LDF43" s="53"/>
      <c r="LDG43" s="53"/>
      <c r="LDH43" s="53"/>
      <c r="LDI43" s="53"/>
      <c r="LDJ43" s="53"/>
      <c r="LDK43" s="53"/>
      <c r="LDL43" s="53"/>
      <c r="LDM43" s="53"/>
      <c r="LDN43" s="53"/>
      <c r="LDO43" s="53"/>
      <c r="LDP43" s="53"/>
      <c r="LDQ43" s="53"/>
      <c r="LDR43" s="53"/>
      <c r="LDS43" s="53"/>
      <c r="LDT43" s="53"/>
      <c r="LDU43" s="53"/>
      <c r="LDV43" s="53"/>
      <c r="LDW43" s="53"/>
      <c r="LDX43" s="53"/>
      <c r="LDY43" s="53"/>
      <c r="LDZ43" s="53"/>
      <c r="LEA43" s="53"/>
      <c r="LEB43" s="53"/>
      <c r="LEC43" s="53"/>
      <c r="LED43" s="53"/>
      <c r="LEE43" s="53"/>
      <c r="LEF43" s="53"/>
      <c r="LEG43" s="53"/>
      <c r="LEH43" s="53"/>
      <c r="LEI43" s="53"/>
      <c r="LEJ43" s="53"/>
      <c r="LEK43" s="53"/>
      <c r="LEL43" s="53"/>
      <c r="LEM43" s="53"/>
      <c r="LEN43" s="53"/>
      <c r="LEO43" s="53"/>
      <c r="LEP43" s="53"/>
      <c r="LEQ43" s="53"/>
      <c r="LER43" s="53"/>
      <c r="LES43" s="53"/>
      <c r="LET43" s="53"/>
      <c r="LEU43" s="53"/>
      <c r="LEV43" s="53"/>
      <c r="LEW43" s="53"/>
      <c r="LEX43" s="53"/>
      <c r="LEY43" s="53"/>
      <c r="LEZ43" s="53"/>
      <c r="LFA43" s="53"/>
      <c r="LFB43" s="53"/>
      <c r="LFC43" s="53"/>
      <c r="LFD43" s="53"/>
      <c r="LFE43" s="53"/>
      <c r="LFF43" s="53"/>
      <c r="LFG43" s="53"/>
      <c r="LFH43" s="53"/>
      <c r="LFI43" s="53"/>
      <c r="LFJ43" s="53"/>
      <c r="LFK43" s="53"/>
      <c r="LFL43" s="53"/>
      <c r="LFM43" s="53"/>
      <c r="LFN43" s="53"/>
      <c r="LFO43" s="53"/>
      <c r="LFP43" s="53"/>
      <c r="LFQ43" s="53"/>
      <c r="LFR43" s="53"/>
      <c r="LFS43" s="53"/>
      <c r="LFT43" s="53"/>
      <c r="LFU43" s="53"/>
      <c r="LFV43" s="53"/>
      <c r="LFW43" s="53"/>
      <c r="LFX43" s="53"/>
      <c r="LFY43" s="53"/>
      <c r="LFZ43" s="53"/>
      <c r="LGA43" s="53"/>
      <c r="LGB43" s="53"/>
      <c r="LGC43" s="53"/>
      <c r="LGD43" s="53"/>
      <c r="LGE43" s="53"/>
      <c r="LGF43" s="53"/>
      <c r="LGG43" s="53"/>
      <c r="LGH43" s="53"/>
      <c r="LGI43" s="53"/>
      <c r="LGJ43" s="53"/>
      <c r="LGK43" s="53"/>
      <c r="LGL43" s="53"/>
      <c r="LGM43" s="53"/>
      <c r="LGN43" s="53"/>
      <c r="LGO43" s="53"/>
      <c r="LGP43" s="53"/>
      <c r="LGQ43" s="53"/>
      <c r="LGR43" s="53"/>
      <c r="LGS43" s="53"/>
      <c r="LGT43" s="53"/>
      <c r="LGU43" s="53"/>
      <c r="LGV43" s="53"/>
      <c r="LGW43" s="53"/>
      <c r="LGX43" s="53"/>
      <c r="LGY43" s="53"/>
      <c r="LGZ43" s="53"/>
      <c r="LHA43" s="53"/>
      <c r="LHB43" s="53"/>
      <c r="LHC43" s="53"/>
      <c r="LHD43" s="53"/>
      <c r="LHE43" s="53"/>
      <c r="LHF43" s="53"/>
      <c r="LHG43" s="53"/>
      <c r="LHH43" s="53"/>
      <c r="LHI43" s="53"/>
      <c r="LHJ43" s="53"/>
      <c r="LHK43" s="53"/>
      <c r="LHL43" s="53"/>
      <c r="LHM43" s="53"/>
      <c r="LHN43" s="53"/>
      <c r="LHO43" s="53"/>
      <c r="LHP43" s="53"/>
      <c r="LHQ43" s="53"/>
      <c r="LHR43" s="53"/>
      <c r="LHS43" s="53"/>
      <c r="LHT43" s="53"/>
      <c r="LHU43" s="53"/>
      <c r="LHV43" s="53"/>
      <c r="LHW43" s="53"/>
      <c r="LHX43" s="53"/>
      <c r="LHY43" s="53"/>
      <c r="LHZ43" s="53"/>
      <c r="LIA43" s="53"/>
      <c r="LIB43" s="53"/>
      <c r="LIC43" s="53"/>
      <c r="LID43" s="53"/>
      <c r="LIE43" s="53"/>
      <c r="LIF43" s="53"/>
      <c r="LIG43" s="53"/>
      <c r="LIH43" s="53"/>
      <c r="LII43" s="53"/>
      <c r="LIJ43" s="53"/>
      <c r="LIK43" s="53"/>
      <c r="LIL43" s="53"/>
      <c r="LIM43" s="53"/>
      <c r="LIN43" s="53"/>
      <c r="LIO43" s="53"/>
      <c r="LIP43" s="53"/>
      <c r="LIQ43" s="53"/>
      <c r="LIR43" s="53"/>
      <c r="LIS43" s="53"/>
      <c r="LIT43" s="53"/>
      <c r="LIU43" s="53"/>
      <c r="LIV43" s="53"/>
      <c r="LIW43" s="53"/>
      <c r="LIX43" s="53"/>
      <c r="LIY43" s="53"/>
      <c r="LIZ43" s="53"/>
      <c r="LJA43" s="53"/>
      <c r="LJB43" s="53"/>
      <c r="LJC43" s="53"/>
      <c r="LJD43" s="53"/>
      <c r="LJE43" s="53"/>
      <c r="LJF43" s="53"/>
      <c r="LJG43" s="53"/>
      <c r="LJH43" s="53"/>
      <c r="LJI43" s="53"/>
      <c r="LJJ43" s="53"/>
      <c r="LJK43" s="53"/>
      <c r="LJL43" s="53"/>
      <c r="LJM43" s="53"/>
      <c r="LJN43" s="53"/>
      <c r="LJO43" s="53"/>
      <c r="LJP43" s="53"/>
      <c r="LJQ43" s="53"/>
      <c r="LJR43" s="53"/>
      <c r="LJS43" s="53"/>
      <c r="LJT43" s="53"/>
      <c r="LJU43" s="53"/>
      <c r="LJV43" s="53"/>
      <c r="LJW43" s="53"/>
      <c r="LJX43" s="53"/>
      <c r="LJY43" s="53"/>
      <c r="LJZ43" s="53"/>
      <c r="LKA43" s="53"/>
      <c r="LKB43" s="53"/>
      <c r="LKC43" s="53"/>
      <c r="LKD43" s="53"/>
      <c r="LKE43" s="53"/>
      <c r="LKF43" s="53"/>
      <c r="LKG43" s="53"/>
      <c r="LKH43" s="53"/>
      <c r="LKI43" s="53"/>
      <c r="LKJ43" s="53"/>
      <c r="LKK43" s="53"/>
      <c r="LKL43" s="53"/>
      <c r="LKM43" s="53"/>
      <c r="LKN43" s="53"/>
      <c r="LKO43" s="53"/>
      <c r="LKP43" s="53"/>
      <c r="LKQ43" s="53"/>
      <c r="LKR43" s="53"/>
      <c r="LKS43" s="53"/>
      <c r="LKT43" s="53"/>
      <c r="LKU43" s="53"/>
      <c r="LKV43" s="53"/>
      <c r="LKW43" s="53"/>
      <c r="LKX43" s="53"/>
      <c r="LKY43" s="53"/>
      <c r="LKZ43" s="53"/>
      <c r="LLA43" s="53"/>
      <c r="LLB43" s="53"/>
      <c r="LLC43" s="53"/>
      <c r="LLD43" s="53"/>
      <c r="LLE43" s="53"/>
      <c r="LLF43" s="53"/>
      <c r="LLG43" s="53"/>
      <c r="LLH43" s="53"/>
      <c r="LLI43" s="53"/>
      <c r="LLJ43" s="53"/>
      <c r="LLK43" s="53"/>
      <c r="LLL43" s="53"/>
      <c r="LLM43" s="53"/>
      <c r="LLN43" s="53"/>
      <c r="LLO43" s="53"/>
      <c r="LLP43" s="53"/>
      <c r="LLQ43" s="53"/>
      <c r="LLR43" s="53"/>
      <c r="LLS43" s="53"/>
      <c r="LLT43" s="53"/>
      <c r="LLU43" s="53"/>
      <c r="LLV43" s="53"/>
      <c r="LLW43" s="53"/>
      <c r="LLX43" s="53"/>
      <c r="LLY43" s="53"/>
      <c r="LLZ43" s="53"/>
      <c r="LMA43" s="53"/>
      <c r="LMB43" s="53"/>
      <c r="LMC43" s="53"/>
      <c r="LMD43" s="53"/>
      <c r="LME43" s="53"/>
      <c r="LMF43" s="53"/>
      <c r="LMG43" s="53"/>
      <c r="LMH43" s="53"/>
      <c r="LMI43" s="53"/>
      <c r="LMJ43" s="53"/>
      <c r="LMK43" s="53"/>
      <c r="LML43" s="53"/>
      <c r="LMM43" s="53"/>
      <c r="LMN43" s="53"/>
      <c r="LMO43" s="53"/>
      <c r="LMP43" s="53"/>
      <c r="LMQ43" s="53"/>
      <c r="LMR43" s="53"/>
      <c r="LMS43" s="53"/>
      <c r="LMT43" s="53"/>
      <c r="LMU43" s="53"/>
      <c r="LMV43" s="53"/>
      <c r="LMW43" s="53"/>
      <c r="LMX43" s="53"/>
      <c r="LMY43" s="53"/>
      <c r="LMZ43" s="53"/>
      <c r="LNA43" s="53"/>
      <c r="LNB43" s="53"/>
      <c r="LNC43" s="53"/>
      <c r="LND43" s="53"/>
      <c r="LNE43" s="53"/>
      <c r="LNF43" s="53"/>
      <c r="LNG43" s="53"/>
      <c r="LNH43" s="53"/>
      <c r="LNI43" s="53"/>
      <c r="LNJ43" s="53"/>
      <c r="LNK43" s="53"/>
      <c r="LNL43" s="53"/>
      <c r="LNM43" s="53"/>
      <c r="LNN43" s="53"/>
      <c r="LNO43" s="53"/>
      <c r="LNP43" s="53"/>
      <c r="LNQ43" s="53"/>
      <c r="LNR43" s="53"/>
      <c r="LNS43" s="53"/>
      <c r="LNT43" s="53"/>
      <c r="LNU43" s="53"/>
      <c r="LNV43" s="53"/>
      <c r="LNW43" s="53"/>
      <c r="LNX43" s="53"/>
      <c r="LNY43" s="53"/>
      <c r="LNZ43" s="53"/>
      <c r="LOA43" s="53"/>
      <c r="LOB43" s="53"/>
      <c r="LOC43" s="53"/>
      <c r="LOD43" s="53"/>
      <c r="LOE43" s="53"/>
      <c r="LOF43" s="53"/>
      <c r="LOG43" s="53"/>
      <c r="LOH43" s="53"/>
      <c r="LOI43" s="53"/>
      <c r="LOJ43" s="53"/>
      <c r="LOK43" s="53"/>
      <c r="LOL43" s="53"/>
      <c r="LOM43" s="53"/>
      <c r="LON43" s="53"/>
      <c r="LOO43" s="53"/>
      <c r="LOP43" s="53"/>
      <c r="LOQ43" s="53"/>
      <c r="LOR43" s="53"/>
      <c r="LOS43" s="53"/>
      <c r="LOT43" s="53"/>
      <c r="LOU43" s="53"/>
      <c r="LOV43" s="53"/>
      <c r="LOW43" s="53"/>
      <c r="LOX43" s="53"/>
      <c r="LOY43" s="53"/>
      <c r="LOZ43" s="53"/>
      <c r="LPA43" s="53"/>
      <c r="LPB43" s="53"/>
      <c r="LPC43" s="53"/>
      <c r="LPD43" s="53"/>
      <c r="LPE43" s="53"/>
      <c r="LPF43" s="53"/>
      <c r="LPG43" s="53"/>
      <c r="LPH43" s="53"/>
      <c r="LPI43" s="53"/>
      <c r="LPJ43" s="53"/>
      <c r="LPK43" s="53"/>
      <c r="LPL43" s="53"/>
      <c r="LPM43" s="53"/>
      <c r="LPN43" s="53"/>
      <c r="LPO43" s="53"/>
      <c r="LPP43" s="53"/>
      <c r="LPQ43" s="53"/>
      <c r="LPR43" s="53"/>
      <c r="LPS43" s="53"/>
      <c r="LPT43" s="53"/>
      <c r="LPU43" s="53"/>
      <c r="LPV43" s="53"/>
      <c r="LPW43" s="53"/>
      <c r="LPX43" s="53"/>
      <c r="LPY43" s="53"/>
      <c r="LPZ43" s="53"/>
      <c r="LQA43" s="53"/>
      <c r="LQB43" s="53"/>
      <c r="LQC43" s="53"/>
      <c r="LQD43" s="53"/>
      <c r="LQE43" s="53"/>
      <c r="LQF43" s="53"/>
      <c r="LQG43" s="53"/>
      <c r="LQH43" s="53"/>
      <c r="LQI43" s="53"/>
      <c r="LQJ43" s="53"/>
      <c r="LQK43" s="53"/>
      <c r="LQL43" s="53"/>
      <c r="LQM43" s="53"/>
      <c r="LQN43" s="53"/>
      <c r="LQO43" s="53"/>
      <c r="LQP43" s="53"/>
      <c r="LQQ43" s="53"/>
      <c r="LQR43" s="53"/>
      <c r="LQS43" s="53"/>
      <c r="LQT43" s="53"/>
      <c r="LQU43" s="53"/>
      <c r="LQV43" s="53"/>
      <c r="LQW43" s="53"/>
      <c r="LQX43" s="53"/>
      <c r="LQY43" s="53"/>
      <c r="LQZ43" s="53"/>
      <c r="LRA43" s="53"/>
      <c r="LRB43" s="53"/>
      <c r="LRC43" s="53"/>
      <c r="LRD43" s="53"/>
      <c r="LRE43" s="53"/>
      <c r="LRF43" s="53"/>
      <c r="LRG43" s="53"/>
      <c r="LRH43" s="53"/>
      <c r="LRI43" s="53"/>
      <c r="LRJ43" s="53"/>
      <c r="LRK43" s="53"/>
      <c r="LRL43" s="53"/>
      <c r="LRM43" s="53"/>
      <c r="LRN43" s="53"/>
      <c r="LRO43" s="53"/>
      <c r="LRP43" s="53"/>
      <c r="LRQ43" s="53"/>
      <c r="LRR43" s="53"/>
      <c r="LRS43" s="53"/>
      <c r="LRT43" s="53"/>
      <c r="LRU43" s="53"/>
      <c r="LRV43" s="53"/>
      <c r="LRW43" s="53"/>
      <c r="LRX43" s="53"/>
      <c r="LRY43" s="53"/>
      <c r="LRZ43" s="53"/>
      <c r="LSA43" s="53"/>
      <c r="LSB43" s="53"/>
      <c r="LSC43" s="53"/>
      <c r="LSD43" s="53"/>
      <c r="LSE43" s="53"/>
      <c r="LSF43" s="53"/>
      <c r="LSG43" s="53"/>
      <c r="LSH43" s="53"/>
      <c r="LSI43" s="53"/>
      <c r="LSJ43" s="53"/>
      <c r="LSK43" s="53"/>
      <c r="LSL43" s="53"/>
      <c r="LSM43" s="53"/>
      <c r="LSN43" s="53"/>
      <c r="LSO43" s="53"/>
      <c r="LSP43" s="53"/>
      <c r="LSQ43" s="53"/>
      <c r="LSR43" s="53"/>
      <c r="LSS43" s="53"/>
      <c r="LST43" s="53"/>
      <c r="LSU43" s="53"/>
      <c r="LSV43" s="53"/>
      <c r="LSW43" s="53"/>
      <c r="LSX43" s="53"/>
      <c r="LSY43" s="53"/>
      <c r="LSZ43" s="53"/>
      <c r="LTA43" s="53"/>
      <c r="LTB43" s="53"/>
      <c r="LTC43" s="53"/>
      <c r="LTD43" s="53"/>
      <c r="LTE43" s="53"/>
      <c r="LTF43" s="53"/>
      <c r="LTG43" s="53"/>
      <c r="LTH43" s="53"/>
      <c r="LTI43" s="53"/>
      <c r="LTJ43" s="53"/>
      <c r="LTK43" s="53"/>
      <c r="LTL43" s="53"/>
      <c r="LTM43" s="53"/>
      <c r="LTN43" s="53"/>
      <c r="LTO43" s="53"/>
      <c r="LTP43" s="53"/>
      <c r="LTQ43" s="53"/>
      <c r="LTR43" s="53"/>
      <c r="LTS43" s="53"/>
      <c r="LTT43" s="53"/>
      <c r="LTU43" s="53"/>
      <c r="LTV43" s="53"/>
      <c r="LTW43" s="53"/>
      <c r="LTX43" s="53"/>
      <c r="LTY43" s="53"/>
      <c r="LTZ43" s="53"/>
      <c r="LUA43" s="53"/>
      <c r="LUB43" s="53"/>
      <c r="LUC43" s="53"/>
      <c r="LUD43" s="53"/>
      <c r="LUE43" s="53"/>
      <c r="LUF43" s="53"/>
      <c r="LUG43" s="53"/>
      <c r="LUH43" s="53"/>
      <c r="LUI43" s="53"/>
      <c r="LUJ43" s="53"/>
      <c r="LUK43" s="53"/>
      <c r="LUL43" s="53"/>
      <c r="LUM43" s="53"/>
      <c r="LUN43" s="53"/>
      <c r="LUO43" s="53"/>
      <c r="LUP43" s="53"/>
      <c r="LUQ43" s="53"/>
      <c r="LUR43" s="53"/>
      <c r="LUS43" s="53"/>
      <c r="LUT43" s="53"/>
      <c r="LUU43" s="53"/>
      <c r="LUV43" s="53"/>
      <c r="LUW43" s="53"/>
      <c r="LUX43" s="53"/>
      <c r="LUY43" s="53"/>
      <c r="LUZ43" s="53"/>
      <c r="LVA43" s="53"/>
      <c r="LVB43" s="53"/>
      <c r="LVC43" s="53"/>
      <c r="LVD43" s="53"/>
      <c r="LVE43" s="53"/>
      <c r="LVF43" s="53"/>
      <c r="LVG43" s="53"/>
      <c r="LVH43" s="53"/>
      <c r="LVI43" s="53"/>
      <c r="LVJ43" s="53"/>
      <c r="LVK43" s="53"/>
      <c r="LVL43" s="53"/>
      <c r="LVM43" s="53"/>
      <c r="LVN43" s="53"/>
      <c r="LVO43" s="53"/>
      <c r="LVP43" s="53"/>
      <c r="LVQ43" s="53"/>
      <c r="LVR43" s="53"/>
      <c r="LVS43" s="53"/>
      <c r="LVT43" s="53"/>
      <c r="LVU43" s="53"/>
      <c r="LVV43" s="53"/>
      <c r="LVW43" s="53"/>
      <c r="LVX43" s="53"/>
      <c r="LVY43" s="53"/>
      <c r="LVZ43" s="53"/>
      <c r="LWA43" s="53"/>
      <c r="LWB43" s="53"/>
      <c r="LWC43" s="53"/>
      <c r="LWD43" s="53"/>
      <c r="LWE43" s="53"/>
      <c r="LWF43" s="53"/>
      <c r="LWG43" s="53"/>
      <c r="LWH43" s="53"/>
      <c r="LWI43" s="53"/>
      <c r="LWJ43" s="53"/>
      <c r="LWK43" s="53"/>
      <c r="LWL43" s="53"/>
      <c r="LWM43" s="53"/>
      <c r="LWN43" s="53"/>
      <c r="LWO43" s="53"/>
      <c r="LWP43" s="53"/>
      <c r="LWQ43" s="53"/>
      <c r="LWR43" s="53"/>
      <c r="LWS43" s="53"/>
      <c r="LWT43" s="53"/>
      <c r="LWU43" s="53"/>
      <c r="LWV43" s="53"/>
      <c r="LWW43" s="53"/>
      <c r="LWX43" s="53"/>
      <c r="LWY43" s="53"/>
      <c r="LWZ43" s="53"/>
      <c r="LXA43" s="53"/>
      <c r="LXB43" s="53"/>
      <c r="LXC43" s="53"/>
      <c r="LXD43" s="53"/>
      <c r="LXE43" s="53"/>
      <c r="LXF43" s="53"/>
      <c r="LXG43" s="53"/>
      <c r="LXH43" s="53"/>
      <c r="LXI43" s="53"/>
      <c r="LXJ43" s="53"/>
      <c r="LXK43" s="53"/>
      <c r="LXL43" s="53"/>
      <c r="LXM43" s="53"/>
      <c r="LXN43" s="53"/>
      <c r="LXO43" s="53"/>
      <c r="LXP43" s="53"/>
      <c r="LXQ43" s="53"/>
      <c r="LXR43" s="53"/>
      <c r="LXS43" s="53"/>
      <c r="LXT43" s="53"/>
      <c r="LXU43" s="53"/>
      <c r="LXV43" s="53"/>
      <c r="LXW43" s="53"/>
      <c r="LXX43" s="53"/>
      <c r="LXY43" s="53"/>
      <c r="LXZ43" s="53"/>
      <c r="LYA43" s="53"/>
      <c r="LYB43" s="53"/>
      <c r="LYC43" s="53"/>
      <c r="LYD43" s="53"/>
      <c r="LYE43" s="53"/>
      <c r="LYF43" s="53"/>
      <c r="LYG43" s="53"/>
      <c r="LYH43" s="53"/>
      <c r="LYI43" s="53"/>
      <c r="LYJ43" s="53"/>
      <c r="LYK43" s="53"/>
      <c r="LYL43" s="53"/>
      <c r="LYM43" s="53"/>
      <c r="LYN43" s="53"/>
      <c r="LYO43" s="53"/>
      <c r="LYP43" s="53"/>
      <c r="LYQ43" s="53"/>
      <c r="LYR43" s="53"/>
      <c r="LYS43" s="53"/>
      <c r="LYT43" s="53"/>
      <c r="LYU43" s="53"/>
      <c r="LYV43" s="53"/>
      <c r="LYW43" s="53"/>
      <c r="LYX43" s="53"/>
      <c r="LYY43" s="53"/>
      <c r="LYZ43" s="53"/>
      <c r="LZA43" s="53"/>
      <c r="LZB43" s="53"/>
      <c r="LZC43" s="53"/>
      <c r="LZD43" s="53"/>
      <c r="LZE43" s="53"/>
      <c r="LZF43" s="53"/>
      <c r="LZG43" s="53"/>
      <c r="LZH43" s="53"/>
      <c r="LZI43" s="53"/>
      <c r="LZJ43" s="53"/>
      <c r="LZK43" s="53"/>
      <c r="LZL43" s="53"/>
      <c r="LZM43" s="53"/>
      <c r="LZN43" s="53"/>
      <c r="LZO43" s="53"/>
      <c r="LZP43" s="53"/>
      <c r="LZQ43" s="53"/>
      <c r="LZR43" s="53"/>
      <c r="LZS43" s="53"/>
      <c r="LZT43" s="53"/>
      <c r="LZU43" s="53"/>
      <c r="LZV43" s="53"/>
      <c r="LZW43" s="53"/>
      <c r="LZX43" s="53"/>
      <c r="LZY43" s="53"/>
      <c r="LZZ43" s="53"/>
      <c r="MAA43" s="53"/>
      <c r="MAB43" s="53"/>
      <c r="MAC43" s="53"/>
      <c r="MAD43" s="53"/>
      <c r="MAE43" s="53"/>
      <c r="MAF43" s="53"/>
      <c r="MAG43" s="53"/>
      <c r="MAH43" s="53"/>
      <c r="MAI43" s="53"/>
      <c r="MAJ43" s="53"/>
      <c r="MAK43" s="53"/>
      <c r="MAL43" s="53"/>
      <c r="MAM43" s="53"/>
      <c r="MAN43" s="53"/>
      <c r="MAO43" s="53"/>
      <c r="MAP43" s="53"/>
      <c r="MAQ43" s="53"/>
      <c r="MAR43" s="53"/>
      <c r="MAS43" s="53"/>
      <c r="MAT43" s="53"/>
      <c r="MAU43" s="53"/>
      <c r="MAV43" s="53"/>
      <c r="MAW43" s="53"/>
      <c r="MAX43" s="53"/>
      <c r="MAY43" s="53"/>
      <c r="MAZ43" s="53"/>
      <c r="MBA43" s="53"/>
      <c r="MBB43" s="53"/>
      <c r="MBC43" s="53"/>
      <c r="MBD43" s="53"/>
      <c r="MBE43" s="53"/>
      <c r="MBF43" s="53"/>
      <c r="MBG43" s="53"/>
      <c r="MBH43" s="53"/>
      <c r="MBI43" s="53"/>
      <c r="MBJ43" s="53"/>
      <c r="MBK43" s="53"/>
      <c r="MBL43" s="53"/>
      <c r="MBM43" s="53"/>
      <c r="MBN43" s="53"/>
      <c r="MBO43" s="53"/>
      <c r="MBP43" s="53"/>
      <c r="MBQ43" s="53"/>
      <c r="MBR43" s="53"/>
      <c r="MBS43" s="53"/>
      <c r="MBT43" s="53"/>
      <c r="MBU43" s="53"/>
      <c r="MBV43" s="53"/>
      <c r="MBW43" s="53"/>
      <c r="MBX43" s="53"/>
      <c r="MBY43" s="53"/>
      <c r="MBZ43" s="53"/>
      <c r="MCA43" s="53"/>
      <c r="MCB43" s="53"/>
      <c r="MCC43" s="53"/>
      <c r="MCD43" s="53"/>
      <c r="MCE43" s="53"/>
      <c r="MCF43" s="53"/>
      <c r="MCG43" s="53"/>
      <c r="MCH43" s="53"/>
      <c r="MCI43" s="53"/>
      <c r="MCJ43" s="53"/>
      <c r="MCK43" s="53"/>
      <c r="MCL43" s="53"/>
      <c r="MCM43" s="53"/>
      <c r="MCN43" s="53"/>
      <c r="MCO43" s="53"/>
      <c r="MCP43" s="53"/>
      <c r="MCQ43" s="53"/>
      <c r="MCR43" s="53"/>
      <c r="MCS43" s="53"/>
      <c r="MCT43" s="53"/>
      <c r="MCU43" s="53"/>
      <c r="MCV43" s="53"/>
      <c r="MCW43" s="53"/>
      <c r="MCX43" s="53"/>
      <c r="MCY43" s="53"/>
      <c r="MCZ43" s="53"/>
      <c r="MDA43" s="53"/>
      <c r="MDB43" s="53"/>
      <c r="MDC43" s="53"/>
      <c r="MDD43" s="53"/>
      <c r="MDE43" s="53"/>
      <c r="MDF43" s="53"/>
      <c r="MDG43" s="53"/>
      <c r="MDH43" s="53"/>
      <c r="MDI43" s="53"/>
      <c r="MDJ43" s="53"/>
      <c r="MDK43" s="53"/>
      <c r="MDL43" s="53"/>
      <c r="MDM43" s="53"/>
      <c r="MDN43" s="53"/>
      <c r="MDO43" s="53"/>
      <c r="MDP43" s="53"/>
      <c r="MDQ43" s="53"/>
      <c r="MDR43" s="53"/>
      <c r="MDS43" s="53"/>
      <c r="MDT43" s="53"/>
      <c r="MDU43" s="53"/>
      <c r="MDV43" s="53"/>
      <c r="MDW43" s="53"/>
      <c r="MDX43" s="53"/>
      <c r="MDY43" s="53"/>
      <c r="MDZ43" s="53"/>
      <c r="MEA43" s="53"/>
      <c r="MEB43" s="53"/>
      <c r="MEC43" s="53"/>
      <c r="MED43" s="53"/>
      <c r="MEE43" s="53"/>
      <c r="MEF43" s="53"/>
      <c r="MEG43" s="53"/>
      <c r="MEH43" s="53"/>
      <c r="MEI43" s="53"/>
      <c r="MEJ43" s="53"/>
      <c r="MEK43" s="53"/>
      <c r="MEL43" s="53"/>
      <c r="MEM43" s="53"/>
      <c r="MEN43" s="53"/>
      <c r="MEO43" s="53"/>
      <c r="MEP43" s="53"/>
      <c r="MEQ43" s="53"/>
      <c r="MER43" s="53"/>
      <c r="MES43" s="53"/>
      <c r="MET43" s="53"/>
      <c r="MEU43" s="53"/>
      <c r="MEV43" s="53"/>
      <c r="MEW43" s="53"/>
      <c r="MEX43" s="53"/>
      <c r="MEY43" s="53"/>
      <c r="MEZ43" s="53"/>
      <c r="MFA43" s="53"/>
      <c r="MFB43" s="53"/>
      <c r="MFC43" s="53"/>
      <c r="MFD43" s="53"/>
      <c r="MFE43" s="53"/>
      <c r="MFF43" s="53"/>
      <c r="MFG43" s="53"/>
      <c r="MFH43" s="53"/>
      <c r="MFI43" s="53"/>
      <c r="MFJ43" s="53"/>
      <c r="MFK43" s="53"/>
      <c r="MFL43" s="53"/>
      <c r="MFM43" s="53"/>
      <c r="MFN43" s="53"/>
      <c r="MFO43" s="53"/>
      <c r="MFP43" s="53"/>
      <c r="MFQ43" s="53"/>
      <c r="MFR43" s="53"/>
      <c r="MFS43" s="53"/>
      <c r="MFT43" s="53"/>
      <c r="MFU43" s="53"/>
      <c r="MFV43" s="53"/>
      <c r="MFW43" s="53"/>
      <c r="MFX43" s="53"/>
      <c r="MFY43" s="53"/>
      <c r="MFZ43" s="53"/>
      <c r="MGA43" s="53"/>
      <c r="MGB43" s="53"/>
      <c r="MGC43" s="53"/>
      <c r="MGD43" s="53"/>
      <c r="MGE43" s="53"/>
      <c r="MGF43" s="53"/>
      <c r="MGG43" s="53"/>
      <c r="MGH43" s="53"/>
      <c r="MGI43" s="53"/>
      <c r="MGJ43" s="53"/>
      <c r="MGK43" s="53"/>
      <c r="MGL43" s="53"/>
      <c r="MGM43" s="53"/>
      <c r="MGN43" s="53"/>
      <c r="MGO43" s="53"/>
      <c r="MGP43" s="53"/>
      <c r="MGQ43" s="53"/>
      <c r="MGR43" s="53"/>
      <c r="MGS43" s="53"/>
      <c r="MGT43" s="53"/>
      <c r="MGU43" s="53"/>
      <c r="MGV43" s="53"/>
      <c r="MGW43" s="53"/>
      <c r="MGX43" s="53"/>
      <c r="MGY43" s="53"/>
      <c r="MGZ43" s="53"/>
      <c r="MHA43" s="53"/>
      <c r="MHB43" s="53"/>
      <c r="MHC43" s="53"/>
      <c r="MHD43" s="53"/>
      <c r="MHE43" s="53"/>
      <c r="MHF43" s="53"/>
      <c r="MHG43" s="53"/>
      <c r="MHH43" s="53"/>
      <c r="MHI43" s="53"/>
      <c r="MHJ43" s="53"/>
      <c r="MHK43" s="53"/>
      <c r="MHL43" s="53"/>
      <c r="MHM43" s="53"/>
      <c r="MHN43" s="53"/>
      <c r="MHO43" s="53"/>
      <c r="MHP43" s="53"/>
      <c r="MHQ43" s="53"/>
      <c r="MHR43" s="53"/>
      <c r="MHS43" s="53"/>
      <c r="MHT43" s="53"/>
      <c r="MHU43" s="53"/>
      <c r="MHV43" s="53"/>
      <c r="MHW43" s="53"/>
      <c r="MHX43" s="53"/>
      <c r="MHY43" s="53"/>
      <c r="MHZ43" s="53"/>
      <c r="MIA43" s="53"/>
      <c r="MIB43" s="53"/>
      <c r="MIC43" s="53"/>
      <c r="MID43" s="53"/>
      <c r="MIE43" s="53"/>
      <c r="MIF43" s="53"/>
      <c r="MIG43" s="53"/>
      <c r="MIH43" s="53"/>
      <c r="MII43" s="53"/>
      <c r="MIJ43" s="53"/>
      <c r="MIK43" s="53"/>
      <c r="MIL43" s="53"/>
      <c r="MIM43" s="53"/>
      <c r="MIN43" s="53"/>
      <c r="MIO43" s="53"/>
      <c r="MIP43" s="53"/>
      <c r="MIQ43" s="53"/>
      <c r="MIR43" s="53"/>
      <c r="MIS43" s="53"/>
      <c r="MIT43" s="53"/>
      <c r="MIU43" s="53"/>
      <c r="MIV43" s="53"/>
      <c r="MIW43" s="53"/>
      <c r="MIX43" s="53"/>
      <c r="MIY43" s="53"/>
      <c r="MIZ43" s="53"/>
      <c r="MJA43" s="53"/>
      <c r="MJB43" s="53"/>
      <c r="MJC43" s="53"/>
      <c r="MJD43" s="53"/>
      <c r="MJE43" s="53"/>
      <c r="MJF43" s="53"/>
      <c r="MJG43" s="53"/>
      <c r="MJH43" s="53"/>
      <c r="MJI43" s="53"/>
      <c r="MJJ43" s="53"/>
      <c r="MJK43" s="53"/>
      <c r="MJL43" s="53"/>
      <c r="MJM43" s="53"/>
      <c r="MJN43" s="53"/>
      <c r="MJO43" s="53"/>
      <c r="MJP43" s="53"/>
      <c r="MJQ43" s="53"/>
      <c r="MJR43" s="53"/>
      <c r="MJS43" s="53"/>
      <c r="MJT43" s="53"/>
      <c r="MJU43" s="53"/>
      <c r="MJV43" s="53"/>
      <c r="MJW43" s="53"/>
      <c r="MJX43" s="53"/>
      <c r="MJY43" s="53"/>
      <c r="MJZ43" s="53"/>
      <c r="MKA43" s="53"/>
      <c r="MKB43" s="53"/>
      <c r="MKC43" s="53"/>
      <c r="MKD43" s="53"/>
      <c r="MKE43" s="53"/>
      <c r="MKF43" s="53"/>
      <c r="MKG43" s="53"/>
      <c r="MKH43" s="53"/>
      <c r="MKI43" s="53"/>
      <c r="MKJ43" s="53"/>
      <c r="MKK43" s="53"/>
      <c r="MKL43" s="53"/>
      <c r="MKM43" s="53"/>
      <c r="MKN43" s="53"/>
      <c r="MKO43" s="53"/>
      <c r="MKP43" s="53"/>
      <c r="MKQ43" s="53"/>
      <c r="MKR43" s="53"/>
      <c r="MKS43" s="53"/>
      <c r="MKT43" s="53"/>
      <c r="MKU43" s="53"/>
      <c r="MKV43" s="53"/>
      <c r="MKW43" s="53"/>
      <c r="MKX43" s="53"/>
      <c r="MKY43" s="53"/>
      <c r="MKZ43" s="53"/>
      <c r="MLA43" s="53"/>
      <c r="MLB43" s="53"/>
      <c r="MLC43" s="53"/>
      <c r="MLD43" s="53"/>
      <c r="MLE43" s="53"/>
      <c r="MLF43" s="53"/>
      <c r="MLG43" s="53"/>
      <c r="MLH43" s="53"/>
      <c r="MLI43" s="53"/>
      <c r="MLJ43" s="53"/>
      <c r="MLK43" s="53"/>
      <c r="MLL43" s="53"/>
      <c r="MLM43" s="53"/>
      <c r="MLN43" s="53"/>
      <c r="MLO43" s="53"/>
      <c r="MLP43" s="53"/>
      <c r="MLQ43" s="53"/>
      <c r="MLR43" s="53"/>
      <c r="MLS43" s="53"/>
      <c r="MLT43" s="53"/>
      <c r="MLU43" s="53"/>
      <c r="MLV43" s="53"/>
      <c r="MLW43" s="53"/>
      <c r="MLX43" s="53"/>
      <c r="MLY43" s="53"/>
      <c r="MLZ43" s="53"/>
      <c r="MMA43" s="53"/>
      <c r="MMB43" s="53"/>
      <c r="MMC43" s="53"/>
      <c r="MMD43" s="53"/>
      <c r="MME43" s="53"/>
      <c r="MMF43" s="53"/>
      <c r="MMG43" s="53"/>
      <c r="MMH43" s="53"/>
      <c r="MMI43" s="53"/>
      <c r="MMJ43" s="53"/>
      <c r="MMK43" s="53"/>
      <c r="MML43" s="53"/>
      <c r="MMM43" s="53"/>
      <c r="MMN43" s="53"/>
      <c r="MMO43" s="53"/>
      <c r="MMP43" s="53"/>
      <c r="MMQ43" s="53"/>
      <c r="MMR43" s="53"/>
      <c r="MMS43" s="53"/>
      <c r="MMT43" s="53"/>
      <c r="MMU43" s="53"/>
      <c r="MMV43" s="53"/>
      <c r="MMW43" s="53"/>
      <c r="MMX43" s="53"/>
      <c r="MMY43" s="53"/>
      <c r="MMZ43" s="53"/>
      <c r="MNA43" s="53"/>
      <c r="MNB43" s="53"/>
      <c r="MNC43" s="53"/>
      <c r="MND43" s="53"/>
      <c r="MNE43" s="53"/>
      <c r="MNF43" s="53"/>
      <c r="MNG43" s="53"/>
      <c r="MNH43" s="53"/>
      <c r="MNI43" s="53"/>
      <c r="MNJ43" s="53"/>
      <c r="MNK43" s="53"/>
      <c r="MNL43" s="53"/>
      <c r="MNM43" s="53"/>
      <c r="MNN43" s="53"/>
      <c r="MNO43" s="53"/>
      <c r="MNP43" s="53"/>
      <c r="MNQ43" s="53"/>
      <c r="MNR43" s="53"/>
      <c r="MNS43" s="53"/>
      <c r="MNT43" s="53"/>
      <c r="MNU43" s="53"/>
      <c r="MNV43" s="53"/>
      <c r="MNW43" s="53"/>
      <c r="MNX43" s="53"/>
      <c r="MNY43" s="53"/>
      <c r="MNZ43" s="53"/>
      <c r="MOA43" s="53"/>
      <c r="MOB43" s="53"/>
      <c r="MOC43" s="53"/>
      <c r="MOD43" s="53"/>
      <c r="MOE43" s="53"/>
      <c r="MOF43" s="53"/>
      <c r="MOG43" s="53"/>
      <c r="MOH43" s="53"/>
      <c r="MOI43" s="53"/>
      <c r="MOJ43" s="53"/>
      <c r="MOK43" s="53"/>
      <c r="MOL43" s="53"/>
      <c r="MOM43" s="53"/>
      <c r="MON43" s="53"/>
      <c r="MOO43" s="53"/>
      <c r="MOP43" s="53"/>
      <c r="MOQ43" s="53"/>
      <c r="MOR43" s="53"/>
      <c r="MOS43" s="53"/>
      <c r="MOT43" s="53"/>
      <c r="MOU43" s="53"/>
      <c r="MOV43" s="53"/>
      <c r="MOW43" s="53"/>
      <c r="MOX43" s="53"/>
      <c r="MOY43" s="53"/>
      <c r="MOZ43" s="53"/>
      <c r="MPA43" s="53"/>
      <c r="MPB43" s="53"/>
      <c r="MPC43" s="53"/>
      <c r="MPD43" s="53"/>
      <c r="MPE43" s="53"/>
      <c r="MPF43" s="53"/>
      <c r="MPG43" s="53"/>
      <c r="MPH43" s="53"/>
      <c r="MPI43" s="53"/>
      <c r="MPJ43" s="53"/>
      <c r="MPK43" s="53"/>
      <c r="MPL43" s="53"/>
      <c r="MPM43" s="53"/>
      <c r="MPN43" s="53"/>
      <c r="MPO43" s="53"/>
      <c r="MPP43" s="53"/>
      <c r="MPQ43" s="53"/>
      <c r="MPR43" s="53"/>
      <c r="MPS43" s="53"/>
      <c r="MPT43" s="53"/>
      <c r="MPU43" s="53"/>
      <c r="MPV43" s="53"/>
      <c r="MPW43" s="53"/>
      <c r="MPX43" s="53"/>
      <c r="MPY43" s="53"/>
      <c r="MPZ43" s="53"/>
      <c r="MQA43" s="53"/>
      <c r="MQB43" s="53"/>
      <c r="MQC43" s="53"/>
      <c r="MQD43" s="53"/>
      <c r="MQE43" s="53"/>
      <c r="MQF43" s="53"/>
      <c r="MQG43" s="53"/>
      <c r="MQH43" s="53"/>
      <c r="MQI43" s="53"/>
      <c r="MQJ43" s="53"/>
      <c r="MQK43" s="53"/>
      <c r="MQL43" s="53"/>
      <c r="MQM43" s="53"/>
      <c r="MQN43" s="53"/>
      <c r="MQO43" s="53"/>
      <c r="MQP43" s="53"/>
      <c r="MQQ43" s="53"/>
      <c r="MQR43" s="53"/>
      <c r="MQS43" s="53"/>
      <c r="MQT43" s="53"/>
      <c r="MQU43" s="53"/>
      <c r="MQV43" s="53"/>
      <c r="MQW43" s="53"/>
      <c r="MQX43" s="53"/>
      <c r="MQY43" s="53"/>
      <c r="MQZ43" s="53"/>
      <c r="MRA43" s="53"/>
      <c r="MRB43" s="53"/>
      <c r="MRC43" s="53"/>
      <c r="MRD43" s="53"/>
      <c r="MRE43" s="53"/>
      <c r="MRF43" s="53"/>
      <c r="MRG43" s="53"/>
      <c r="MRH43" s="53"/>
      <c r="MRI43" s="53"/>
      <c r="MRJ43" s="53"/>
      <c r="MRK43" s="53"/>
      <c r="MRL43" s="53"/>
      <c r="MRM43" s="53"/>
      <c r="MRN43" s="53"/>
      <c r="MRO43" s="53"/>
      <c r="MRP43" s="53"/>
      <c r="MRQ43" s="53"/>
      <c r="MRR43" s="53"/>
      <c r="MRS43" s="53"/>
      <c r="MRT43" s="53"/>
      <c r="MRU43" s="53"/>
      <c r="MRV43" s="53"/>
      <c r="MRW43" s="53"/>
      <c r="MRX43" s="53"/>
      <c r="MRY43" s="53"/>
      <c r="MRZ43" s="53"/>
      <c r="MSA43" s="53"/>
      <c r="MSB43" s="53"/>
      <c r="MSC43" s="53"/>
      <c r="MSD43" s="53"/>
      <c r="MSE43" s="53"/>
      <c r="MSF43" s="53"/>
      <c r="MSG43" s="53"/>
      <c r="MSH43" s="53"/>
      <c r="MSI43" s="53"/>
      <c r="MSJ43" s="53"/>
      <c r="MSK43" s="53"/>
      <c r="MSL43" s="53"/>
      <c r="MSM43" s="53"/>
      <c r="MSN43" s="53"/>
      <c r="MSO43" s="53"/>
      <c r="MSP43" s="53"/>
      <c r="MSQ43" s="53"/>
      <c r="MSR43" s="53"/>
      <c r="MSS43" s="53"/>
      <c r="MST43" s="53"/>
      <c r="MSU43" s="53"/>
      <c r="MSV43" s="53"/>
      <c r="MSW43" s="53"/>
      <c r="MSX43" s="53"/>
      <c r="MSY43" s="53"/>
      <c r="MSZ43" s="53"/>
      <c r="MTA43" s="53"/>
      <c r="MTB43" s="53"/>
      <c r="MTC43" s="53"/>
      <c r="MTD43" s="53"/>
      <c r="MTE43" s="53"/>
      <c r="MTF43" s="53"/>
      <c r="MTG43" s="53"/>
      <c r="MTH43" s="53"/>
      <c r="MTI43" s="53"/>
      <c r="MTJ43" s="53"/>
      <c r="MTK43" s="53"/>
      <c r="MTL43" s="53"/>
      <c r="MTM43" s="53"/>
      <c r="MTN43" s="53"/>
      <c r="MTO43" s="53"/>
      <c r="MTP43" s="53"/>
      <c r="MTQ43" s="53"/>
      <c r="MTR43" s="53"/>
      <c r="MTS43" s="53"/>
      <c r="MTT43" s="53"/>
      <c r="MTU43" s="53"/>
      <c r="MTV43" s="53"/>
      <c r="MTW43" s="53"/>
      <c r="MTX43" s="53"/>
      <c r="MTY43" s="53"/>
      <c r="MTZ43" s="53"/>
      <c r="MUA43" s="53"/>
      <c r="MUB43" s="53"/>
      <c r="MUC43" s="53"/>
      <c r="MUD43" s="53"/>
      <c r="MUE43" s="53"/>
      <c r="MUF43" s="53"/>
      <c r="MUG43" s="53"/>
      <c r="MUH43" s="53"/>
      <c r="MUI43" s="53"/>
      <c r="MUJ43" s="53"/>
      <c r="MUK43" s="53"/>
      <c r="MUL43" s="53"/>
      <c r="MUM43" s="53"/>
      <c r="MUN43" s="53"/>
      <c r="MUO43" s="53"/>
      <c r="MUP43" s="53"/>
      <c r="MUQ43" s="53"/>
      <c r="MUR43" s="53"/>
      <c r="MUS43" s="53"/>
      <c r="MUT43" s="53"/>
      <c r="MUU43" s="53"/>
      <c r="MUV43" s="53"/>
      <c r="MUW43" s="53"/>
      <c r="MUX43" s="53"/>
      <c r="MUY43" s="53"/>
      <c r="MUZ43" s="53"/>
      <c r="MVA43" s="53"/>
      <c r="MVB43" s="53"/>
      <c r="MVC43" s="53"/>
      <c r="MVD43" s="53"/>
      <c r="MVE43" s="53"/>
      <c r="MVF43" s="53"/>
      <c r="MVG43" s="53"/>
      <c r="MVH43" s="53"/>
      <c r="MVI43" s="53"/>
      <c r="MVJ43" s="53"/>
      <c r="MVK43" s="53"/>
      <c r="MVL43" s="53"/>
      <c r="MVM43" s="53"/>
      <c r="MVN43" s="53"/>
      <c r="MVO43" s="53"/>
      <c r="MVP43" s="53"/>
      <c r="MVQ43" s="53"/>
      <c r="MVR43" s="53"/>
      <c r="MVS43" s="53"/>
      <c r="MVT43" s="53"/>
      <c r="MVU43" s="53"/>
      <c r="MVV43" s="53"/>
      <c r="MVW43" s="53"/>
      <c r="MVX43" s="53"/>
      <c r="MVY43" s="53"/>
      <c r="MVZ43" s="53"/>
      <c r="MWA43" s="53"/>
      <c r="MWB43" s="53"/>
      <c r="MWC43" s="53"/>
      <c r="MWD43" s="53"/>
      <c r="MWE43" s="53"/>
      <c r="MWF43" s="53"/>
      <c r="MWG43" s="53"/>
      <c r="MWH43" s="53"/>
      <c r="MWI43" s="53"/>
      <c r="MWJ43" s="53"/>
      <c r="MWK43" s="53"/>
      <c r="MWL43" s="53"/>
      <c r="MWM43" s="53"/>
      <c r="MWN43" s="53"/>
      <c r="MWO43" s="53"/>
      <c r="MWP43" s="53"/>
      <c r="MWQ43" s="53"/>
      <c r="MWR43" s="53"/>
      <c r="MWS43" s="53"/>
      <c r="MWT43" s="53"/>
      <c r="MWU43" s="53"/>
      <c r="MWV43" s="53"/>
      <c r="MWW43" s="53"/>
      <c r="MWX43" s="53"/>
      <c r="MWY43" s="53"/>
      <c r="MWZ43" s="53"/>
      <c r="MXA43" s="53"/>
      <c r="MXB43" s="53"/>
      <c r="MXC43" s="53"/>
      <c r="MXD43" s="53"/>
      <c r="MXE43" s="53"/>
      <c r="MXF43" s="53"/>
      <c r="MXG43" s="53"/>
      <c r="MXH43" s="53"/>
      <c r="MXI43" s="53"/>
      <c r="MXJ43" s="53"/>
      <c r="MXK43" s="53"/>
      <c r="MXL43" s="53"/>
      <c r="MXM43" s="53"/>
      <c r="MXN43" s="53"/>
      <c r="MXO43" s="53"/>
      <c r="MXP43" s="53"/>
      <c r="MXQ43" s="53"/>
      <c r="MXR43" s="53"/>
      <c r="MXS43" s="53"/>
      <c r="MXT43" s="53"/>
      <c r="MXU43" s="53"/>
      <c r="MXV43" s="53"/>
      <c r="MXW43" s="53"/>
      <c r="MXX43" s="53"/>
      <c r="MXY43" s="53"/>
      <c r="MXZ43" s="53"/>
      <c r="MYA43" s="53"/>
      <c r="MYB43" s="53"/>
      <c r="MYC43" s="53"/>
      <c r="MYD43" s="53"/>
      <c r="MYE43" s="53"/>
      <c r="MYF43" s="53"/>
      <c r="MYG43" s="53"/>
      <c r="MYH43" s="53"/>
      <c r="MYI43" s="53"/>
      <c r="MYJ43" s="53"/>
      <c r="MYK43" s="53"/>
      <c r="MYL43" s="53"/>
      <c r="MYM43" s="53"/>
      <c r="MYN43" s="53"/>
      <c r="MYO43" s="53"/>
      <c r="MYP43" s="53"/>
      <c r="MYQ43" s="53"/>
      <c r="MYR43" s="53"/>
      <c r="MYS43" s="53"/>
      <c r="MYT43" s="53"/>
      <c r="MYU43" s="53"/>
      <c r="MYV43" s="53"/>
      <c r="MYW43" s="53"/>
      <c r="MYX43" s="53"/>
      <c r="MYY43" s="53"/>
      <c r="MYZ43" s="53"/>
      <c r="MZA43" s="53"/>
      <c r="MZB43" s="53"/>
      <c r="MZC43" s="53"/>
      <c r="MZD43" s="53"/>
      <c r="MZE43" s="53"/>
      <c r="MZF43" s="53"/>
      <c r="MZG43" s="53"/>
      <c r="MZH43" s="53"/>
      <c r="MZI43" s="53"/>
      <c r="MZJ43" s="53"/>
      <c r="MZK43" s="53"/>
      <c r="MZL43" s="53"/>
      <c r="MZM43" s="53"/>
      <c r="MZN43" s="53"/>
      <c r="MZO43" s="53"/>
      <c r="MZP43" s="53"/>
      <c r="MZQ43" s="53"/>
      <c r="MZR43" s="53"/>
      <c r="MZS43" s="53"/>
      <c r="MZT43" s="53"/>
      <c r="MZU43" s="53"/>
      <c r="MZV43" s="53"/>
      <c r="MZW43" s="53"/>
      <c r="MZX43" s="53"/>
      <c r="MZY43" s="53"/>
      <c r="MZZ43" s="53"/>
      <c r="NAA43" s="53"/>
      <c r="NAB43" s="53"/>
      <c r="NAC43" s="53"/>
      <c r="NAD43" s="53"/>
      <c r="NAE43" s="53"/>
      <c r="NAF43" s="53"/>
      <c r="NAG43" s="53"/>
      <c r="NAH43" s="53"/>
      <c r="NAI43" s="53"/>
      <c r="NAJ43" s="53"/>
      <c r="NAK43" s="53"/>
      <c r="NAL43" s="53"/>
      <c r="NAM43" s="53"/>
      <c r="NAN43" s="53"/>
      <c r="NAO43" s="53"/>
      <c r="NAP43" s="53"/>
      <c r="NAQ43" s="53"/>
      <c r="NAR43" s="53"/>
      <c r="NAS43" s="53"/>
      <c r="NAT43" s="53"/>
      <c r="NAU43" s="53"/>
      <c r="NAV43" s="53"/>
      <c r="NAW43" s="53"/>
      <c r="NAX43" s="53"/>
      <c r="NAY43" s="53"/>
      <c r="NAZ43" s="53"/>
      <c r="NBA43" s="53"/>
      <c r="NBB43" s="53"/>
      <c r="NBC43" s="53"/>
      <c r="NBD43" s="53"/>
      <c r="NBE43" s="53"/>
      <c r="NBF43" s="53"/>
      <c r="NBG43" s="53"/>
      <c r="NBH43" s="53"/>
      <c r="NBI43" s="53"/>
      <c r="NBJ43" s="53"/>
      <c r="NBK43" s="53"/>
      <c r="NBL43" s="53"/>
      <c r="NBM43" s="53"/>
      <c r="NBN43" s="53"/>
      <c r="NBO43" s="53"/>
      <c r="NBP43" s="53"/>
      <c r="NBQ43" s="53"/>
      <c r="NBR43" s="53"/>
      <c r="NBS43" s="53"/>
      <c r="NBT43" s="53"/>
      <c r="NBU43" s="53"/>
      <c r="NBV43" s="53"/>
      <c r="NBW43" s="53"/>
      <c r="NBX43" s="53"/>
      <c r="NBY43" s="53"/>
      <c r="NBZ43" s="53"/>
      <c r="NCA43" s="53"/>
      <c r="NCB43" s="53"/>
      <c r="NCC43" s="53"/>
      <c r="NCD43" s="53"/>
      <c r="NCE43" s="53"/>
      <c r="NCF43" s="53"/>
      <c r="NCG43" s="53"/>
      <c r="NCH43" s="53"/>
      <c r="NCI43" s="53"/>
      <c r="NCJ43" s="53"/>
      <c r="NCK43" s="53"/>
      <c r="NCL43" s="53"/>
      <c r="NCM43" s="53"/>
      <c r="NCN43" s="53"/>
      <c r="NCO43" s="53"/>
      <c r="NCP43" s="53"/>
      <c r="NCQ43" s="53"/>
      <c r="NCR43" s="53"/>
      <c r="NCS43" s="53"/>
      <c r="NCT43" s="53"/>
      <c r="NCU43" s="53"/>
      <c r="NCV43" s="53"/>
      <c r="NCW43" s="53"/>
      <c r="NCX43" s="53"/>
      <c r="NCY43" s="53"/>
      <c r="NCZ43" s="53"/>
      <c r="NDA43" s="53"/>
      <c r="NDB43" s="53"/>
      <c r="NDC43" s="53"/>
      <c r="NDD43" s="53"/>
      <c r="NDE43" s="53"/>
      <c r="NDF43" s="53"/>
      <c r="NDG43" s="53"/>
      <c r="NDH43" s="53"/>
      <c r="NDI43" s="53"/>
      <c r="NDJ43" s="53"/>
      <c r="NDK43" s="53"/>
      <c r="NDL43" s="53"/>
      <c r="NDM43" s="53"/>
      <c r="NDN43" s="53"/>
      <c r="NDO43" s="53"/>
      <c r="NDP43" s="53"/>
      <c r="NDQ43" s="53"/>
      <c r="NDR43" s="53"/>
      <c r="NDS43" s="53"/>
      <c r="NDT43" s="53"/>
      <c r="NDU43" s="53"/>
      <c r="NDV43" s="53"/>
      <c r="NDW43" s="53"/>
      <c r="NDX43" s="53"/>
      <c r="NDY43" s="53"/>
      <c r="NDZ43" s="53"/>
      <c r="NEA43" s="53"/>
      <c r="NEB43" s="53"/>
      <c r="NEC43" s="53"/>
      <c r="NED43" s="53"/>
      <c r="NEE43" s="53"/>
      <c r="NEF43" s="53"/>
      <c r="NEG43" s="53"/>
      <c r="NEH43" s="53"/>
      <c r="NEI43" s="53"/>
      <c r="NEJ43" s="53"/>
      <c r="NEK43" s="53"/>
      <c r="NEL43" s="53"/>
      <c r="NEM43" s="53"/>
      <c r="NEN43" s="53"/>
      <c r="NEO43" s="53"/>
      <c r="NEP43" s="53"/>
      <c r="NEQ43" s="53"/>
      <c r="NER43" s="53"/>
      <c r="NES43" s="53"/>
      <c r="NET43" s="53"/>
      <c r="NEU43" s="53"/>
      <c r="NEV43" s="53"/>
      <c r="NEW43" s="53"/>
      <c r="NEX43" s="53"/>
      <c r="NEY43" s="53"/>
      <c r="NEZ43" s="53"/>
      <c r="NFA43" s="53"/>
      <c r="NFB43" s="53"/>
      <c r="NFC43" s="53"/>
      <c r="NFD43" s="53"/>
      <c r="NFE43" s="53"/>
      <c r="NFF43" s="53"/>
      <c r="NFG43" s="53"/>
      <c r="NFH43" s="53"/>
      <c r="NFI43" s="53"/>
      <c r="NFJ43" s="53"/>
      <c r="NFK43" s="53"/>
      <c r="NFL43" s="53"/>
      <c r="NFM43" s="53"/>
      <c r="NFN43" s="53"/>
      <c r="NFO43" s="53"/>
      <c r="NFP43" s="53"/>
      <c r="NFQ43" s="53"/>
      <c r="NFR43" s="53"/>
      <c r="NFS43" s="53"/>
      <c r="NFT43" s="53"/>
      <c r="NFU43" s="53"/>
      <c r="NFV43" s="53"/>
      <c r="NFW43" s="53"/>
      <c r="NFX43" s="53"/>
      <c r="NFY43" s="53"/>
      <c r="NFZ43" s="53"/>
      <c r="NGA43" s="53"/>
      <c r="NGB43" s="53"/>
      <c r="NGC43" s="53"/>
      <c r="NGD43" s="53"/>
      <c r="NGE43" s="53"/>
      <c r="NGF43" s="53"/>
      <c r="NGG43" s="53"/>
      <c r="NGH43" s="53"/>
      <c r="NGI43" s="53"/>
      <c r="NGJ43" s="53"/>
      <c r="NGK43" s="53"/>
      <c r="NGL43" s="53"/>
      <c r="NGM43" s="53"/>
      <c r="NGN43" s="53"/>
      <c r="NGO43" s="53"/>
      <c r="NGP43" s="53"/>
      <c r="NGQ43" s="53"/>
      <c r="NGR43" s="53"/>
      <c r="NGS43" s="53"/>
      <c r="NGT43" s="53"/>
      <c r="NGU43" s="53"/>
      <c r="NGV43" s="53"/>
      <c r="NGW43" s="53"/>
      <c r="NGX43" s="53"/>
      <c r="NGY43" s="53"/>
      <c r="NGZ43" s="53"/>
      <c r="NHA43" s="53"/>
      <c r="NHB43" s="53"/>
      <c r="NHC43" s="53"/>
      <c r="NHD43" s="53"/>
      <c r="NHE43" s="53"/>
      <c r="NHF43" s="53"/>
      <c r="NHG43" s="53"/>
      <c r="NHH43" s="53"/>
      <c r="NHI43" s="53"/>
      <c r="NHJ43" s="53"/>
      <c r="NHK43" s="53"/>
      <c r="NHL43" s="53"/>
      <c r="NHM43" s="53"/>
      <c r="NHN43" s="53"/>
      <c r="NHO43" s="53"/>
      <c r="NHP43" s="53"/>
      <c r="NHQ43" s="53"/>
      <c r="NHR43" s="53"/>
      <c r="NHS43" s="53"/>
      <c r="NHT43" s="53"/>
      <c r="NHU43" s="53"/>
      <c r="NHV43" s="53"/>
      <c r="NHW43" s="53"/>
      <c r="NHX43" s="53"/>
      <c r="NHY43" s="53"/>
      <c r="NHZ43" s="53"/>
      <c r="NIA43" s="53"/>
      <c r="NIB43" s="53"/>
      <c r="NIC43" s="53"/>
      <c r="NID43" s="53"/>
      <c r="NIE43" s="53"/>
      <c r="NIF43" s="53"/>
      <c r="NIG43" s="53"/>
      <c r="NIH43" s="53"/>
      <c r="NII43" s="53"/>
      <c r="NIJ43" s="53"/>
      <c r="NIK43" s="53"/>
      <c r="NIL43" s="53"/>
      <c r="NIM43" s="53"/>
      <c r="NIN43" s="53"/>
      <c r="NIO43" s="53"/>
      <c r="NIP43" s="53"/>
      <c r="NIQ43" s="53"/>
      <c r="NIR43" s="53"/>
      <c r="NIS43" s="53"/>
      <c r="NIT43" s="53"/>
      <c r="NIU43" s="53"/>
      <c r="NIV43" s="53"/>
      <c r="NIW43" s="53"/>
      <c r="NIX43" s="53"/>
      <c r="NIY43" s="53"/>
      <c r="NIZ43" s="53"/>
      <c r="NJA43" s="53"/>
      <c r="NJB43" s="53"/>
      <c r="NJC43" s="53"/>
      <c r="NJD43" s="53"/>
      <c r="NJE43" s="53"/>
      <c r="NJF43" s="53"/>
      <c r="NJG43" s="53"/>
      <c r="NJH43" s="53"/>
      <c r="NJI43" s="53"/>
      <c r="NJJ43" s="53"/>
      <c r="NJK43" s="53"/>
      <c r="NJL43" s="53"/>
      <c r="NJM43" s="53"/>
      <c r="NJN43" s="53"/>
      <c r="NJO43" s="53"/>
      <c r="NJP43" s="53"/>
      <c r="NJQ43" s="53"/>
      <c r="NJR43" s="53"/>
      <c r="NJS43" s="53"/>
      <c r="NJT43" s="53"/>
      <c r="NJU43" s="53"/>
      <c r="NJV43" s="53"/>
      <c r="NJW43" s="53"/>
      <c r="NJX43" s="53"/>
      <c r="NJY43" s="53"/>
      <c r="NJZ43" s="53"/>
      <c r="NKA43" s="53"/>
      <c r="NKB43" s="53"/>
      <c r="NKC43" s="53"/>
      <c r="NKD43" s="53"/>
      <c r="NKE43" s="53"/>
      <c r="NKF43" s="53"/>
      <c r="NKG43" s="53"/>
      <c r="NKH43" s="53"/>
      <c r="NKI43" s="53"/>
      <c r="NKJ43" s="53"/>
      <c r="NKK43" s="53"/>
      <c r="NKL43" s="53"/>
      <c r="NKM43" s="53"/>
      <c r="NKN43" s="53"/>
      <c r="NKO43" s="53"/>
      <c r="NKP43" s="53"/>
      <c r="NKQ43" s="53"/>
      <c r="NKR43" s="53"/>
      <c r="NKS43" s="53"/>
      <c r="NKT43" s="53"/>
      <c r="NKU43" s="53"/>
      <c r="NKV43" s="53"/>
      <c r="NKW43" s="53"/>
      <c r="NKX43" s="53"/>
      <c r="NKY43" s="53"/>
      <c r="NKZ43" s="53"/>
      <c r="NLA43" s="53"/>
      <c r="NLB43" s="53"/>
      <c r="NLC43" s="53"/>
      <c r="NLD43" s="53"/>
      <c r="NLE43" s="53"/>
      <c r="NLF43" s="53"/>
      <c r="NLG43" s="53"/>
      <c r="NLH43" s="53"/>
      <c r="NLI43" s="53"/>
      <c r="NLJ43" s="53"/>
      <c r="NLK43" s="53"/>
      <c r="NLL43" s="53"/>
      <c r="NLM43" s="53"/>
      <c r="NLN43" s="53"/>
      <c r="NLO43" s="53"/>
      <c r="NLP43" s="53"/>
      <c r="NLQ43" s="53"/>
      <c r="NLR43" s="53"/>
      <c r="NLS43" s="53"/>
      <c r="NLT43" s="53"/>
      <c r="NLU43" s="53"/>
      <c r="NLV43" s="53"/>
      <c r="NLW43" s="53"/>
      <c r="NLX43" s="53"/>
      <c r="NLY43" s="53"/>
      <c r="NLZ43" s="53"/>
      <c r="NMA43" s="53"/>
      <c r="NMB43" s="53"/>
      <c r="NMC43" s="53"/>
      <c r="NMD43" s="53"/>
      <c r="NME43" s="53"/>
      <c r="NMF43" s="53"/>
      <c r="NMG43" s="53"/>
      <c r="NMH43" s="53"/>
      <c r="NMI43" s="53"/>
      <c r="NMJ43" s="53"/>
      <c r="NMK43" s="53"/>
      <c r="NML43" s="53"/>
      <c r="NMM43" s="53"/>
      <c r="NMN43" s="53"/>
      <c r="NMO43" s="53"/>
      <c r="NMP43" s="53"/>
      <c r="NMQ43" s="53"/>
      <c r="NMR43" s="53"/>
      <c r="NMS43" s="53"/>
      <c r="NMT43" s="53"/>
      <c r="NMU43" s="53"/>
      <c r="NMV43" s="53"/>
      <c r="NMW43" s="53"/>
      <c r="NMX43" s="53"/>
      <c r="NMY43" s="53"/>
      <c r="NMZ43" s="53"/>
      <c r="NNA43" s="53"/>
      <c r="NNB43" s="53"/>
      <c r="NNC43" s="53"/>
      <c r="NND43" s="53"/>
      <c r="NNE43" s="53"/>
      <c r="NNF43" s="53"/>
      <c r="NNG43" s="53"/>
      <c r="NNH43" s="53"/>
      <c r="NNI43" s="53"/>
      <c r="NNJ43" s="53"/>
      <c r="NNK43" s="53"/>
      <c r="NNL43" s="53"/>
      <c r="NNM43" s="53"/>
      <c r="NNN43" s="53"/>
      <c r="NNO43" s="53"/>
      <c r="NNP43" s="53"/>
      <c r="NNQ43" s="53"/>
      <c r="NNR43" s="53"/>
      <c r="NNS43" s="53"/>
      <c r="NNT43" s="53"/>
      <c r="NNU43" s="53"/>
      <c r="NNV43" s="53"/>
      <c r="NNW43" s="53"/>
      <c r="NNX43" s="53"/>
      <c r="NNY43" s="53"/>
      <c r="NNZ43" s="53"/>
      <c r="NOA43" s="53"/>
      <c r="NOB43" s="53"/>
      <c r="NOC43" s="53"/>
      <c r="NOD43" s="53"/>
      <c r="NOE43" s="53"/>
      <c r="NOF43" s="53"/>
      <c r="NOG43" s="53"/>
      <c r="NOH43" s="53"/>
      <c r="NOI43" s="53"/>
      <c r="NOJ43" s="53"/>
      <c r="NOK43" s="53"/>
      <c r="NOL43" s="53"/>
      <c r="NOM43" s="53"/>
      <c r="NON43" s="53"/>
      <c r="NOO43" s="53"/>
      <c r="NOP43" s="53"/>
      <c r="NOQ43" s="53"/>
      <c r="NOR43" s="53"/>
      <c r="NOS43" s="53"/>
      <c r="NOT43" s="53"/>
      <c r="NOU43" s="53"/>
      <c r="NOV43" s="53"/>
      <c r="NOW43" s="53"/>
      <c r="NOX43" s="53"/>
      <c r="NOY43" s="53"/>
      <c r="NOZ43" s="53"/>
      <c r="NPA43" s="53"/>
      <c r="NPB43" s="53"/>
      <c r="NPC43" s="53"/>
      <c r="NPD43" s="53"/>
      <c r="NPE43" s="53"/>
      <c r="NPF43" s="53"/>
      <c r="NPG43" s="53"/>
      <c r="NPH43" s="53"/>
      <c r="NPI43" s="53"/>
      <c r="NPJ43" s="53"/>
      <c r="NPK43" s="53"/>
      <c r="NPL43" s="53"/>
      <c r="NPM43" s="53"/>
      <c r="NPN43" s="53"/>
      <c r="NPO43" s="53"/>
      <c r="NPP43" s="53"/>
      <c r="NPQ43" s="53"/>
      <c r="NPR43" s="53"/>
      <c r="NPS43" s="53"/>
      <c r="NPT43" s="53"/>
      <c r="NPU43" s="53"/>
      <c r="NPV43" s="53"/>
      <c r="NPW43" s="53"/>
      <c r="NPX43" s="53"/>
      <c r="NPY43" s="53"/>
      <c r="NPZ43" s="53"/>
      <c r="NQA43" s="53"/>
      <c r="NQB43" s="53"/>
      <c r="NQC43" s="53"/>
      <c r="NQD43" s="53"/>
      <c r="NQE43" s="53"/>
      <c r="NQF43" s="53"/>
      <c r="NQG43" s="53"/>
      <c r="NQH43" s="53"/>
      <c r="NQI43" s="53"/>
      <c r="NQJ43" s="53"/>
      <c r="NQK43" s="53"/>
      <c r="NQL43" s="53"/>
      <c r="NQM43" s="53"/>
      <c r="NQN43" s="53"/>
      <c r="NQO43" s="53"/>
      <c r="NQP43" s="53"/>
      <c r="NQQ43" s="53"/>
      <c r="NQR43" s="53"/>
      <c r="NQS43" s="53"/>
      <c r="NQT43" s="53"/>
      <c r="NQU43" s="53"/>
      <c r="NQV43" s="53"/>
      <c r="NQW43" s="53"/>
      <c r="NQX43" s="53"/>
      <c r="NQY43" s="53"/>
      <c r="NQZ43" s="53"/>
      <c r="NRA43" s="53"/>
      <c r="NRB43" s="53"/>
      <c r="NRC43" s="53"/>
      <c r="NRD43" s="53"/>
      <c r="NRE43" s="53"/>
      <c r="NRF43" s="53"/>
      <c r="NRG43" s="53"/>
      <c r="NRH43" s="53"/>
      <c r="NRI43" s="53"/>
      <c r="NRJ43" s="53"/>
      <c r="NRK43" s="53"/>
      <c r="NRL43" s="53"/>
      <c r="NRM43" s="53"/>
      <c r="NRN43" s="53"/>
      <c r="NRO43" s="53"/>
      <c r="NRP43" s="53"/>
      <c r="NRQ43" s="53"/>
      <c r="NRR43" s="53"/>
      <c r="NRS43" s="53"/>
      <c r="NRT43" s="53"/>
      <c r="NRU43" s="53"/>
      <c r="NRV43" s="53"/>
      <c r="NRW43" s="53"/>
      <c r="NRX43" s="53"/>
      <c r="NRY43" s="53"/>
      <c r="NRZ43" s="53"/>
      <c r="NSA43" s="53"/>
      <c r="NSB43" s="53"/>
      <c r="NSC43" s="53"/>
      <c r="NSD43" s="53"/>
      <c r="NSE43" s="53"/>
      <c r="NSF43" s="53"/>
      <c r="NSG43" s="53"/>
      <c r="NSH43" s="53"/>
      <c r="NSI43" s="53"/>
      <c r="NSJ43" s="53"/>
      <c r="NSK43" s="53"/>
      <c r="NSL43" s="53"/>
      <c r="NSM43" s="53"/>
      <c r="NSN43" s="53"/>
      <c r="NSO43" s="53"/>
      <c r="NSP43" s="53"/>
      <c r="NSQ43" s="53"/>
      <c r="NSR43" s="53"/>
      <c r="NSS43" s="53"/>
      <c r="NST43" s="53"/>
      <c r="NSU43" s="53"/>
      <c r="NSV43" s="53"/>
      <c r="NSW43" s="53"/>
      <c r="NSX43" s="53"/>
      <c r="NSY43" s="53"/>
      <c r="NSZ43" s="53"/>
      <c r="NTA43" s="53"/>
      <c r="NTB43" s="53"/>
      <c r="NTC43" s="53"/>
      <c r="NTD43" s="53"/>
      <c r="NTE43" s="53"/>
      <c r="NTF43" s="53"/>
      <c r="NTG43" s="53"/>
      <c r="NTH43" s="53"/>
      <c r="NTI43" s="53"/>
      <c r="NTJ43" s="53"/>
      <c r="NTK43" s="53"/>
      <c r="NTL43" s="53"/>
      <c r="NTM43" s="53"/>
      <c r="NTN43" s="53"/>
      <c r="NTO43" s="53"/>
      <c r="NTP43" s="53"/>
      <c r="NTQ43" s="53"/>
      <c r="NTR43" s="53"/>
      <c r="NTS43" s="53"/>
      <c r="NTT43" s="53"/>
      <c r="NTU43" s="53"/>
      <c r="NTV43" s="53"/>
      <c r="NTW43" s="53"/>
      <c r="NTX43" s="53"/>
      <c r="NTY43" s="53"/>
      <c r="NTZ43" s="53"/>
      <c r="NUA43" s="53"/>
      <c r="NUB43" s="53"/>
      <c r="NUC43" s="53"/>
      <c r="NUD43" s="53"/>
      <c r="NUE43" s="53"/>
      <c r="NUF43" s="53"/>
      <c r="NUG43" s="53"/>
      <c r="NUH43" s="53"/>
      <c r="NUI43" s="53"/>
      <c r="NUJ43" s="53"/>
      <c r="NUK43" s="53"/>
      <c r="NUL43" s="53"/>
      <c r="NUM43" s="53"/>
      <c r="NUN43" s="53"/>
      <c r="NUO43" s="53"/>
      <c r="NUP43" s="53"/>
      <c r="NUQ43" s="53"/>
      <c r="NUR43" s="53"/>
      <c r="NUS43" s="53"/>
      <c r="NUT43" s="53"/>
      <c r="NUU43" s="53"/>
      <c r="NUV43" s="53"/>
      <c r="NUW43" s="53"/>
      <c r="NUX43" s="53"/>
      <c r="NUY43" s="53"/>
      <c r="NUZ43" s="53"/>
      <c r="NVA43" s="53"/>
      <c r="NVB43" s="53"/>
      <c r="NVC43" s="53"/>
      <c r="NVD43" s="53"/>
      <c r="NVE43" s="53"/>
      <c r="NVF43" s="53"/>
      <c r="NVG43" s="53"/>
      <c r="NVH43" s="53"/>
      <c r="NVI43" s="53"/>
      <c r="NVJ43" s="53"/>
      <c r="NVK43" s="53"/>
      <c r="NVL43" s="53"/>
      <c r="NVM43" s="53"/>
      <c r="NVN43" s="53"/>
      <c r="NVO43" s="53"/>
      <c r="NVP43" s="53"/>
      <c r="NVQ43" s="53"/>
      <c r="NVR43" s="53"/>
      <c r="NVS43" s="53"/>
      <c r="NVT43" s="53"/>
      <c r="NVU43" s="53"/>
      <c r="NVV43" s="53"/>
      <c r="NVW43" s="53"/>
      <c r="NVX43" s="53"/>
      <c r="NVY43" s="53"/>
      <c r="NVZ43" s="53"/>
      <c r="NWA43" s="53"/>
      <c r="NWB43" s="53"/>
      <c r="NWC43" s="53"/>
      <c r="NWD43" s="53"/>
      <c r="NWE43" s="53"/>
      <c r="NWF43" s="53"/>
      <c r="NWG43" s="53"/>
      <c r="NWH43" s="53"/>
      <c r="NWI43" s="53"/>
      <c r="NWJ43" s="53"/>
      <c r="NWK43" s="53"/>
      <c r="NWL43" s="53"/>
      <c r="NWM43" s="53"/>
      <c r="NWN43" s="53"/>
      <c r="NWO43" s="53"/>
      <c r="NWP43" s="53"/>
      <c r="NWQ43" s="53"/>
      <c r="NWR43" s="53"/>
      <c r="NWS43" s="53"/>
      <c r="NWT43" s="53"/>
      <c r="NWU43" s="53"/>
      <c r="NWV43" s="53"/>
      <c r="NWW43" s="53"/>
      <c r="NWX43" s="53"/>
      <c r="NWY43" s="53"/>
      <c r="NWZ43" s="53"/>
      <c r="NXA43" s="53"/>
      <c r="NXB43" s="53"/>
      <c r="NXC43" s="53"/>
      <c r="NXD43" s="53"/>
      <c r="NXE43" s="53"/>
      <c r="NXF43" s="53"/>
      <c r="NXG43" s="53"/>
      <c r="NXH43" s="53"/>
      <c r="NXI43" s="53"/>
      <c r="NXJ43" s="53"/>
      <c r="NXK43" s="53"/>
      <c r="NXL43" s="53"/>
      <c r="NXM43" s="53"/>
      <c r="NXN43" s="53"/>
      <c r="NXO43" s="53"/>
      <c r="NXP43" s="53"/>
      <c r="NXQ43" s="53"/>
      <c r="NXR43" s="53"/>
      <c r="NXS43" s="53"/>
      <c r="NXT43" s="53"/>
      <c r="NXU43" s="53"/>
      <c r="NXV43" s="53"/>
      <c r="NXW43" s="53"/>
      <c r="NXX43" s="53"/>
      <c r="NXY43" s="53"/>
      <c r="NXZ43" s="53"/>
      <c r="NYA43" s="53"/>
      <c r="NYB43" s="53"/>
      <c r="NYC43" s="53"/>
      <c r="NYD43" s="53"/>
      <c r="NYE43" s="53"/>
      <c r="NYF43" s="53"/>
      <c r="NYG43" s="53"/>
      <c r="NYH43" s="53"/>
      <c r="NYI43" s="53"/>
      <c r="NYJ43" s="53"/>
      <c r="NYK43" s="53"/>
      <c r="NYL43" s="53"/>
      <c r="NYM43" s="53"/>
      <c r="NYN43" s="53"/>
      <c r="NYO43" s="53"/>
      <c r="NYP43" s="53"/>
      <c r="NYQ43" s="53"/>
      <c r="NYR43" s="53"/>
      <c r="NYS43" s="53"/>
      <c r="NYT43" s="53"/>
      <c r="NYU43" s="53"/>
      <c r="NYV43" s="53"/>
      <c r="NYW43" s="53"/>
      <c r="NYX43" s="53"/>
      <c r="NYY43" s="53"/>
      <c r="NYZ43" s="53"/>
      <c r="NZA43" s="53"/>
      <c r="NZB43" s="53"/>
      <c r="NZC43" s="53"/>
      <c r="NZD43" s="53"/>
      <c r="NZE43" s="53"/>
      <c r="NZF43" s="53"/>
      <c r="NZG43" s="53"/>
      <c r="NZH43" s="53"/>
      <c r="NZI43" s="53"/>
      <c r="NZJ43" s="53"/>
      <c r="NZK43" s="53"/>
      <c r="NZL43" s="53"/>
      <c r="NZM43" s="53"/>
      <c r="NZN43" s="53"/>
      <c r="NZO43" s="53"/>
      <c r="NZP43" s="53"/>
      <c r="NZQ43" s="53"/>
      <c r="NZR43" s="53"/>
      <c r="NZS43" s="53"/>
      <c r="NZT43" s="53"/>
      <c r="NZU43" s="53"/>
      <c r="NZV43" s="53"/>
      <c r="NZW43" s="53"/>
      <c r="NZX43" s="53"/>
      <c r="NZY43" s="53"/>
      <c r="NZZ43" s="53"/>
      <c r="OAA43" s="53"/>
      <c r="OAB43" s="53"/>
      <c r="OAC43" s="53"/>
      <c r="OAD43" s="53"/>
      <c r="OAE43" s="53"/>
      <c r="OAF43" s="53"/>
      <c r="OAG43" s="53"/>
      <c r="OAH43" s="53"/>
      <c r="OAI43" s="53"/>
      <c r="OAJ43" s="53"/>
      <c r="OAK43" s="53"/>
      <c r="OAL43" s="53"/>
      <c r="OAM43" s="53"/>
      <c r="OAN43" s="53"/>
      <c r="OAO43" s="53"/>
      <c r="OAP43" s="53"/>
      <c r="OAQ43" s="53"/>
      <c r="OAR43" s="53"/>
      <c r="OAS43" s="53"/>
      <c r="OAT43" s="53"/>
      <c r="OAU43" s="53"/>
      <c r="OAV43" s="53"/>
      <c r="OAW43" s="53"/>
      <c r="OAX43" s="53"/>
      <c r="OAY43" s="53"/>
      <c r="OAZ43" s="53"/>
      <c r="OBA43" s="53"/>
      <c r="OBB43" s="53"/>
      <c r="OBC43" s="53"/>
      <c r="OBD43" s="53"/>
      <c r="OBE43" s="53"/>
      <c r="OBF43" s="53"/>
      <c r="OBG43" s="53"/>
      <c r="OBH43" s="53"/>
      <c r="OBI43" s="53"/>
      <c r="OBJ43" s="53"/>
      <c r="OBK43" s="53"/>
      <c r="OBL43" s="53"/>
      <c r="OBM43" s="53"/>
      <c r="OBN43" s="53"/>
      <c r="OBO43" s="53"/>
      <c r="OBP43" s="53"/>
      <c r="OBQ43" s="53"/>
      <c r="OBR43" s="53"/>
      <c r="OBS43" s="53"/>
      <c r="OBT43" s="53"/>
      <c r="OBU43" s="53"/>
      <c r="OBV43" s="53"/>
      <c r="OBW43" s="53"/>
      <c r="OBX43" s="53"/>
      <c r="OBY43" s="53"/>
      <c r="OBZ43" s="53"/>
      <c r="OCA43" s="53"/>
      <c r="OCB43" s="53"/>
      <c r="OCC43" s="53"/>
      <c r="OCD43" s="53"/>
      <c r="OCE43" s="53"/>
      <c r="OCF43" s="53"/>
      <c r="OCG43" s="53"/>
      <c r="OCH43" s="53"/>
      <c r="OCI43" s="53"/>
      <c r="OCJ43" s="53"/>
      <c r="OCK43" s="53"/>
      <c r="OCL43" s="53"/>
      <c r="OCM43" s="53"/>
      <c r="OCN43" s="53"/>
      <c r="OCO43" s="53"/>
      <c r="OCP43" s="53"/>
      <c r="OCQ43" s="53"/>
      <c r="OCR43" s="53"/>
      <c r="OCS43" s="53"/>
      <c r="OCT43" s="53"/>
      <c r="OCU43" s="53"/>
      <c r="OCV43" s="53"/>
      <c r="OCW43" s="53"/>
      <c r="OCX43" s="53"/>
      <c r="OCY43" s="53"/>
      <c r="OCZ43" s="53"/>
      <c r="ODA43" s="53"/>
      <c r="ODB43" s="53"/>
      <c r="ODC43" s="53"/>
      <c r="ODD43" s="53"/>
      <c r="ODE43" s="53"/>
      <c r="ODF43" s="53"/>
      <c r="ODG43" s="53"/>
      <c r="ODH43" s="53"/>
      <c r="ODI43" s="53"/>
      <c r="ODJ43" s="53"/>
      <c r="ODK43" s="53"/>
      <c r="ODL43" s="53"/>
      <c r="ODM43" s="53"/>
      <c r="ODN43" s="53"/>
      <c r="ODO43" s="53"/>
      <c r="ODP43" s="53"/>
      <c r="ODQ43" s="53"/>
      <c r="ODR43" s="53"/>
      <c r="ODS43" s="53"/>
      <c r="ODT43" s="53"/>
      <c r="ODU43" s="53"/>
      <c r="ODV43" s="53"/>
      <c r="ODW43" s="53"/>
      <c r="ODX43" s="53"/>
      <c r="ODY43" s="53"/>
      <c r="ODZ43" s="53"/>
      <c r="OEA43" s="53"/>
      <c r="OEB43" s="53"/>
      <c r="OEC43" s="53"/>
      <c r="OED43" s="53"/>
      <c r="OEE43" s="53"/>
      <c r="OEF43" s="53"/>
      <c r="OEG43" s="53"/>
      <c r="OEH43" s="53"/>
      <c r="OEI43" s="53"/>
      <c r="OEJ43" s="53"/>
      <c r="OEK43" s="53"/>
      <c r="OEL43" s="53"/>
      <c r="OEM43" s="53"/>
      <c r="OEN43" s="53"/>
      <c r="OEO43" s="53"/>
      <c r="OEP43" s="53"/>
      <c r="OEQ43" s="53"/>
      <c r="OER43" s="53"/>
      <c r="OES43" s="53"/>
      <c r="OET43" s="53"/>
      <c r="OEU43" s="53"/>
      <c r="OEV43" s="53"/>
      <c r="OEW43" s="53"/>
      <c r="OEX43" s="53"/>
      <c r="OEY43" s="53"/>
      <c r="OEZ43" s="53"/>
      <c r="OFA43" s="53"/>
      <c r="OFB43" s="53"/>
      <c r="OFC43" s="53"/>
      <c r="OFD43" s="53"/>
      <c r="OFE43" s="53"/>
      <c r="OFF43" s="53"/>
      <c r="OFG43" s="53"/>
      <c r="OFH43" s="53"/>
      <c r="OFI43" s="53"/>
      <c r="OFJ43" s="53"/>
      <c r="OFK43" s="53"/>
      <c r="OFL43" s="53"/>
      <c r="OFM43" s="53"/>
      <c r="OFN43" s="53"/>
      <c r="OFO43" s="53"/>
      <c r="OFP43" s="53"/>
      <c r="OFQ43" s="53"/>
      <c r="OFR43" s="53"/>
      <c r="OFS43" s="53"/>
      <c r="OFT43" s="53"/>
      <c r="OFU43" s="53"/>
      <c r="OFV43" s="53"/>
      <c r="OFW43" s="53"/>
      <c r="OFX43" s="53"/>
      <c r="OFY43" s="53"/>
      <c r="OFZ43" s="53"/>
      <c r="OGA43" s="53"/>
      <c r="OGB43" s="53"/>
      <c r="OGC43" s="53"/>
      <c r="OGD43" s="53"/>
      <c r="OGE43" s="53"/>
      <c r="OGF43" s="53"/>
      <c r="OGG43" s="53"/>
      <c r="OGH43" s="53"/>
      <c r="OGI43" s="53"/>
      <c r="OGJ43" s="53"/>
      <c r="OGK43" s="53"/>
      <c r="OGL43" s="53"/>
      <c r="OGM43" s="53"/>
      <c r="OGN43" s="53"/>
      <c r="OGO43" s="53"/>
      <c r="OGP43" s="53"/>
      <c r="OGQ43" s="53"/>
      <c r="OGR43" s="53"/>
      <c r="OGS43" s="53"/>
      <c r="OGT43" s="53"/>
      <c r="OGU43" s="53"/>
      <c r="OGV43" s="53"/>
      <c r="OGW43" s="53"/>
      <c r="OGX43" s="53"/>
      <c r="OGY43" s="53"/>
      <c r="OGZ43" s="53"/>
      <c r="OHA43" s="53"/>
      <c r="OHB43" s="53"/>
      <c r="OHC43" s="53"/>
      <c r="OHD43" s="53"/>
      <c r="OHE43" s="53"/>
      <c r="OHF43" s="53"/>
      <c r="OHG43" s="53"/>
      <c r="OHH43" s="53"/>
      <c r="OHI43" s="53"/>
      <c r="OHJ43" s="53"/>
      <c r="OHK43" s="53"/>
      <c r="OHL43" s="53"/>
      <c r="OHM43" s="53"/>
      <c r="OHN43" s="53"/>
      <c r="OHO43" s="53"/>
      <c r="OHP43" s="53"/>
      <c r="OHQ43" s="53"/>
      <c r="OHR43" s="53"/>
      <c r="OHS43" s="53"/>
      <c r="OHT43" s="53"/>
      <c r="OHU43" s="53"/>
      <c r="OHV43" s="53"/>
      <c r="OHW43" s="53"/>
      <c r="OHX43" s="53"/>
      <c r="OHY43" s="53"/>
      <c r="OHZ43" s="53"/>
      <c r="OIA43" s="53"/>
      <c r="OIB43" s="53"/>
      <c r="OIC43" s="53"/>
      <c r="OID43" s="53"/>
      <c r="OIE43" s="53"/>
      <c r="OIF43" s="53"/>
      <c r="OIG43" s="53"/>
      <c r="OIH43" s="53"/>
      <c r="OII43" s="53"/>
      <c r="OIJ43" s="53"/>
      <c r="OIK43" s="53"/>
      <c r="OIL43" s="53"/>
      <c r="OIM43" s="53"/>
      <c r="OIN43" s="53"/>
      <c r="OIO43" s="53"/>
      <c r="OIP43" s="53"/>
      <c r="OIQ43" s="53"/>
      <c r="OIR43" s="53"/>
      <c r="OIS43" s="53"/>
      <c r="OIT43" s="53"/>
      <c r="OIU43" s="53"/>
      <c r="OIV43" s="53"/>
      <c r="OIW43" s="53"/>
      <c r="OIX43" s="53"/>
      <c r="OIY43" s="53"/>
      <c r="OIZ43" s="53"/>
      <c r="OJA43" s="53"/>
      <c r="OJB43" s="53"/>
      <c r="OJC43" s="53"/>
      <c r="OJD43" s="53"/>
      <c r="OJE43" s="53"/>
      <c r="OJF43" s="53"/>
      <c r="OJG43" s="53"/>
      <c r="OJH43" s="53"/>
      <c r="OJI43" s="53"/>
      <c r="OJJ43" s="53"/>
      <c r="OJK43" s="53"/>
      <c r="OJL43" s="53"/>
      <c r="OJM43" s="53"/>
      <c r="OJN43" s="53"/>
      <c r="OJO43" s="53"/>
      <c r="OJP43" s="53"/>
      <c r="OJQ43" s="53"/>
      <c r="OJR43" s="53"/>
      <c r="OJS43" s="53"/>
      <c r="OJT43" s="53"/>
      <c r="OJU43" s="53"/>
      <c r="OJV43" s="53"/>
      <c r="OJW43" s="53"/>
      <c r="OJX43" s="53"/>
      <c r="OJY43" s="53"/>
      <c r="OJZ43" s="53"/>
      <c r="OKA43" s="53"/>
      <c r="OKB43" s="53"/>
      <c r="OKC43" s="53"/>
      <c r="OKD43" s="53"/>
      <c r="OKE43" s="53"/>
      <c r="OKF43" s="53"/>
      <c r="OKG43" s="53"/>
      <c r="OKH43" s="53"/>
      <c r="OKI43" s="53"/>
      <c r="OKJ43" s="53"/>
      <c r="OKK43" s="53"/>
      <c r="OKL43" s="53"/>
      <c r="OKM43" s="53"/>
      <c r="OKN43" s="53"/>
      <c r="OKO43" s="53"/>
      <c r="OKP43" s="53"/>
      <c r="OKQ43" s="53"/>
      <c r="OKR43" s="53"/>
      <c r="OKS43" s="53"/>
      <c r="OKT43" s="53"/>
      <c r="OKU43" s="53"/>
      <c r="OKV43" s="53"/>
      <c r="OKW43" s="53"/>
      <c r="OKX43" s="53"/>
      <c r="OKY43" s="53"/>
      <c r="OKZ43" s="53"/>
      <c r="OLA43" s="53"/>
      <c r="OLB43" s="53"/>
      <c r="OLC43" s="53"/>
      <c r="OLD43" s="53"/>
      <c r="OLE43" s="53"/>
      <c r="OLF43" s="53"/>
      <c r="OLG43" s="53"/>
      <c r="OLH43" s="53"/>
      <c r="OLI43" s="53"/>
      <c r="OLJ43" s="53"/>
      <c r="OLK43" s="53"/>
      <c r="OLL43" s="53"/>
      <c r="OLM43" s="53"/>
      <c r="OLN43" s="53"/>
      <c r="OLO43" s="53"/>
      <c r="OLP43" s="53"/>
      <c r="OLQ43" s="53"/>
      <c r="OLR43" s="53"/>
      <c r="OLS43" s="53"/>
      <c r="OLT43" s="53"/>
      <c r="OLU43" s="53"/>
      <c r="OLV43" s="53"/>
      <c r="OLW43" s="53"/>
      <c r="OLX43" s="53"/>
      <c r="OLY43" s="53"/>
      <c r="OLZ43" s="53"/>
      <c r="OMA43" s="53"/>
      <c r="OMB43" s="53"/>
      <c r="OMC43" s="53"/>
      <c r="OMD43" s="53"/>
      <c r="OME43" s="53"/>
      <c r="OMF43" s="53"/>
      <c r="OMG43" s="53"/>
      <c r="OMH43" s="53"/>
      <c r="OMI43" s="53"/>
      <c r="OMJ43" s="53"/>
      <c r="OMK43" s="53"/>
      <c r="OML43" s="53"/>
      <c r="OMM43" s="53"/>
      <c r="OMN43" s="53"/>
      <c r="OMO43" s="53"/>
      <c r="OMP43" s="53"/>
      <c r="OMQ43" s="53"/>
      <c r="OMR43" s="53"/>
      <c r="OMS43" s="53"/>
      <c r="OMT43" s="53"/>
      <c r="OMU43" s="53"/>
      <c r="OMV43" s="53"/>
      <c r="OMW43" s="53"/>
      <c r="OMX43" s="53"/>
      <c r="OMY43" s="53"/>
      <c r="OMZ43" s="53"/>
      <c r="ONA43" s="53"/>
      <c r="ONB43" s="53"/>
      <c r="ONC43" s="53"/>
      <c r="OND43" s="53"/>
      <c r="ONE43" s="53"/>
      <c r="ONF43" s="53"/>
      <c r="ONG43" s="53"/>
      <c r="ONH43" s="53"/>
      <c r="ONI43" s="53"/>
      <c r="ONJ43" s="53"/>
      <c r="ONK43" s="53"/>
      <c r="ONL43" s="53"/>
      <c r="ONM43" s="53"/>
      <c r="ONN43" s="53"/>
      <c r="ONO43" s="53"/>
      <c r="ONP43" s="53"/>
      <c r="ONQ43" s="53"/>
      <c r="ONR43" s="53"/>
      <c r="ONS43" s="53"/>
      <c r="ONT43" s="53"/>
      <c r="ONU43" s="53"/>
      <c r="ONV43" s="53"/>
      <c r="ONW43" s="53"/>
      <c r="ONX43" s="53"/>
      <c r="ONY43" s="53"/>
      <c r="ONZ43" s="53"/>
      <c r="OOA43" s="53"/>
      <c r="OOB43" s="53"/>
      <c r="OOC43" s="53"/>
      <c r="OOD43" s="53"/>
      <c r="OOE43" s="53"/>
      <c r="OOF43" s="53"/>
      <c r="OOG43" s="53"/>
      <c r="OOH43" s="53"/>
      <c r="OOI43" s="53"/>
      <c r="OOJ43" s="53"/>
      <c r="OOK43" s="53"/>
      <c r="OOL43" s="53"/>
      <c r="OOM43" s="53"/>
      <c r="OON43" s="53"/>
      <c r="OOO43" s="53"/>
      <c r="OOP43" s="53"/>
      <c r="OOQ43" s="53"/>
      <c r="OOR43" s="53"/>
      <c r="OOS43" s="53"/>
      <c r="OOT43" s="53"/>
      <c r="OOU43" s="53"/>
      <c r="OOV43" s="53"/>
      <c r="OOW43" s="53"/>
      <c r="OOX43" s="53"/>
      <c r="OOY43" s="53"/>
      <c r="OOZ43" s="53"/>
      <c r="OPA43" s="53"/>
      <c r="OPB43" s="53"/>
      <c r="OPC43" s="53"/>
      <c r="OPD43" s="53"/>
      <c r="OPE43" s="53"/>
      <c r="OPF43" s="53"/>
      <c r="OPG43" s="53"/>
      <c r="OPH43" s="53"/>
      <c r="OPI43" s="53"/>
      <c r="OPJ43" s="53"/>
      <c r="OPK43" s="53"/>
      <c r="OPL43" s="53"/>
      <c r="OPM43" s="53"/>
      <c r="OPN43" s="53"/>
      <c r="OPO43" s="53"/>
      <c r="OPP43" s="53"/>
      <c r="OPQ43" s="53"/>
      <c r="OPR43" s="53"/>
      <c r="OPS43" s="53"/>
      <c r="OPT43" s="53"/>
      <c r="OPU43" s="53"/>
      <c r="OPV43" s="53"/>
      <c r="OPW43" s="53"/>
      <c r="OPX43" s="53"/>
      <c r="OPY43" s="53"/>
      <c r="OPZ43" s="53"/>
      <c r="OQA43" s="53"/>
      <c r="OQB43" s="53"/>
      <c r="OQC43" s="53"/>
      <c r="OQD43" s="53"/>
      <c r="OQE43" s="53"/>
      <c r="OQF43" s="53"/>
      <c r="OQG43" s="53"/>
      <c r="OQH43" s="53"/>
      <c r="OQI43" s="53"/>
      <c r="OQJ43" s="53"/>
      <c r="OQK43" s="53"/>
      <c r="OQL43" s="53"/>
      <c r="OQM43" s="53"/>
      <c r="OQN43" s="53"/>
      <c r="OQO43" s="53"/>
      <c r="OQP43" s="53"/>
      <c r="OQQ43" s="53"/>
      <c r="OQR43" s="53"/>
      <c r="OQS43" s="53"/>
      <c r="OQT43" s="53"/>
      <c r="OQU43" s="53"/>
      <c r="OQV43" s="53"/>
      <c r="OQW43" s="53"/>
      <c r="OQX43" s="53"/>
      <c r="OQY43" s="53"/>
      <c r="OQZ43" s="53"/>
      <c r="ORA43" s="53"/>
      <c r="ORB43" s="53"/>
      <c r="ORC43" s="53"/>
      <c r="ORD43" s="53"/>
      <c r="ORE43" s="53"/>
      <c r="ORF43" s="53"/>
      <c r="ORG43" s="53"/>
      <c r="ORH43" s="53"/>
      <c r="ORI43" s="53"/>
      <c r="ORJ43" s="53"/>
      <c r="ORK43" s="53"/>
      <c r="ORL43" s="53"/>
      <c r="ORM43" s="53"/>
      <c r="ORN43" s="53"/>
      <c r="ORO43" s="53"/>
      <c r="ORP43" s="53"/>
      <c r="ORQ43" s="53"/>
      <c r="ORR43" s="53"/>
      <c r="ORS43" s="53"/>
      <c r="ORT43" s="53"/>
      <c r="ORU43" s="53"/>
      <c r="ORV43" s="53"/>
      <c r="ORW43" s="53"/>
      <c r="ORX43" s="53"/>
      <c r="ORY43" s="53"/>
      <c r="ORZ43" s="53"/>
      <c r="OSA43" s="53"/>
      <c r="OSB43" s="53"/>
      <c r="OSC43" s="53"/>
      <c r="OSD43" s="53"/>
      <c r="OSE43" s="53"/>
      <c r="OSF43" s="53"/>
      <c r="OSG43" s="53"/>
      <c r="OSH43" s="53"/>
      <c r="OSI43" s="53"/>
      <c r="OSJ43" s="53"/>
      <c r="OSK43" s="53"/>
      <c r="OSL43" s="53"/>
      <c r="OSM43" s="53"/>
      <c r="OSN43" s="53"/>
      <c r="OSO43" s="53"/>
      <c r="OSP43" s="53"/>
      <c r="OSQ43" s="53"/>
      <c r="OSR43" s="53"/>
      <c r="OSS43" s="53"/>
      <c r="OST43" s="53"/>
      <c r="OSU43" s="53"/>
      <c r="OSV43" s="53"/>
      <c r="OSW43" s="53"/>
      <c r="OSX43" s="53"/>
      <c r="OSY43" s="53"/>
      <c r="OSZ43" s="53"/>
      <c r="OTA43" s="53"/>
      <c r="OTB43" s="53"/>
      <c r="OTC43" s="53"/>
      <c r="OTD43" s="53"/>
      <c r="OTE43" s="53"/>
      <c r="OTF43" s="53"/>
      <c r="OTG43" s="53"/>
      <c r="OTH43" s="53"/>
      <c r="OTI43" s="53"/>
      <c r="OTJ43" s="53"/>
      <c r="OTK43" s="53"/>
      <c r="OTL43" s="53"/>
      <c r="OTM43" s="53"/>
      <c r="OTN43" s="53"/>
      <c r="OTO43" s="53"/>
      <c r="OTP43" s="53"/>
      <c r="OTQ43" s="53"/>
      <c r="OTR43" s="53"/>
      <c r="OTS43" s="53"/>
      <c r="OTT43" s="53"/>
      <c r="OTU43" s="53"/>
      <c r="OTV43" s="53"/>
      <c r="OTW43" s="53"/>
      <c r="OTX43" s="53"/>
      <c r="OTY43" s="53"/>
      <c r="OTZ43" s="53"/>
      <c r="OUA43" s="53"/>
      <c r="OUB43" s="53"/>
      <c r="OUC43" s="53"/>
      <c r="OUD43" s="53"/>
      <c r="OUE43" s="53"/>
      <c r="OUF43" s="53"/>
      <c r="OUG43" s="53"/>
      <c r="OUH43" s="53"/>
      <c r="OUI43" s="53"/>
      <c r="OUJ43" s="53"/>
      <c r="OUK43" s="53"/>
      <c r="OUL43" s="53"/>
      <c r="OUM43" s="53"/>
      <c r="OUN43" s="53"/>
      <c r="OUO43" s="53"/>
      <c r="OUP43" s="53"/>
      <c r="OUQ43" s="53"/>
      <c r="OUR43" s="53"/>
      <c r="OUS43" s="53"/>
      <c r="OUT43" s="53"/>
      <c r="OUU43" s="53"/>
      <c r="OUV43" s="53"/>
      <c r="OUW43" s="53"/>
      <c r="OUX43" s="53"/>
      <c r="OUY43" s="53"/>
      <c r="OUZ43" s="53"/>
      <c r="OVA43" s="53"/>
      <c r="OVB43" s="53"/>
      <c r="OVC43" s="53"/>
      <c r="OVD43" s="53"/>
      <c r="OVE43" s="53"/>
      <c r="OVF43" s="53"/>
      <c r="OVG43" s="53"/>
      <c r="OVH43" s="53"/>
      <c r="OVI43" s="53"/>
      <c r="OVJ43" s="53"/>
      <c r="OVK43" s="53"/>
      <c r="OVL43" s="53"/>
      <c r="OVM43" s="53"/>
      <c r="OVN43" s="53"/>
      <c r="OVO43" s="53"/>
      <c r="OVP43" s="53"/>
      <c r="OVQ43" s="53"/>
      <c r="OVR43" s="53"/>
      <c r="OVS43" s="53"/>
      <c r="OVT43" s="53"/>
      <c r="OVU43" s="53"/>
      <c r="OVV43" s="53"/>
      <c r="OVW43" s="53"/>
      <c r="OVX43" s="53"/>
      <c r="OVY43" s="53"/>
      <c r="OVZ43" s="53"/>
      <c r="OWA43" s="53"/>
      <c r="OWB43" s="53"/>
      <c r="OWC43" s="53"/>
      <c r="OWD43" s="53"/>
      <c r="OWE43" s="53"/>
      <c r="OWF43" s="53"/>
      <c r="OWG43" s="53"/>
      <c r="OWH43" s="53"/>
      <c r="OWI43" s="53"/>
      <c r="OWJ43" s="53"/>
      <c r="OWK43" s="53"/>
      <c r="OWL43" s="53"/>
      <c r="OWM43" s="53"/>
      <c r="OWN43" s="53"/>
      <c r="OWO43" s="53"/>
      <c r="OWP43" s="53"/>
      <c r="OWQ43" s="53"/>
      <c r="OWR43" s="53"/>
      <c r="OWS43" s="53"/>
      <c r="OWT43" s="53"/>
      <c r="OWU43" s="53"/>
      <c r="OWV43" s="53"/>
      <c r="OWW43" s="53"/>
      <c r="OWX43" s="53"/>
      <c r="OWY43" s="53"/>
      <c r="OWZ43" s="53"/>
      <c r="OXA43" s="53"/>
      <c r="OXB43" s="53"/>
      <c r="OXC43" s="53"/>
      <c r="OXD43" s="53"/>
      <c r="OXE43" s="53"/>
      <c r="OXF43" s="53"/>
      <c r="OXG43" s="53"/>
      <c r="OXH43" s="53"/>
      <c r="OXI43" s="53"/>
      <c r="OXJ43" s="53"/>
      <c r="OXK43" s="53"/>
      <c r="OXL43" s="53"/>
      <c r="OXM43" s="53"/>
      <c r="OXN43" s="53"/>
      <c r="OXO43" s="53"/>
      <c r="OXP43" s="53"/>
      <c r="OXQ43" s="53"/>
      <c r="OXR43" s="53"/>
      <c r="OXS43" s="53"/>
      <c r="OXT43" s="53"/>
      <c r="OXU43" s="53"/>
      <c r="OXV43" s="53"/>
      <c r="OXW43" s="53"/>
      <c r="OXX43" s="53"/>
      <c r="OXY43" s="53"/>
      <c r="OXZ43" s="53"/>
      <c r="OYA43" s="53"/>
      <c r="OYB43" s="53"/>
      <c r="OYC43" s="53"/>
      <c r="OYD43" s="53"/>
      <c r="OYE43" s="53"/>
      <c r="OYF43" s="53"/>
      <c r="OYG43" s="53"/>
      <c r="OYH43" s="53"/>
      <c r="OYI43" s="53"/>
      <c r="OYJ43" s="53"/>
      <c r="OYK43" s="53"/>
      <c r="OYL43" s="53"/>
      <c r="OYM43" s="53"/>
      <c r="OYN43" s="53"/>
      <c r="OYO43" s="53"/>
      <c r="OYP43" s="53"/>
      <c r="OYQ43" s="53"/>
      <c r="OYR43" s="53"/>
      <c r="OYS43" s="53"/>
      <c r="OYT43" s="53"/>
      <c r="OYU43" s="53"/>
      <c r="OYV43" s="53"/>
      <c r="OYW43" s="53"/>
      <c r="OYX43" s="53"/>
      <c r="OYY43" s="53"/>
      <c r="OYZ43" s="53"/>
      <c r="OZA43" s="53"/>
      <c r="OZB43" s="53"/>
      <c r="OZC43" s="53"/>
      <c r="OZD43" s="53"/>
      <c r="OZE43" s="53"/>
      <c r="OZF43" s="53"/>
      <c r="OZG43" s="53"/>
      <c r="OZH43" s="53"/>
      <c r="OZI43" s="53"/>
      <c r="OZJ43" s="53"/>
      <c r="OZK43" s="53"/>
      <c r="OZL43" s="53"/>
      <c r="OZM43" s="53"/>
      <c r="OZN43" s="53"/>
      <c r="OZO43" s="53"/>
      <c r="OZP43" s="53"/>
      <c r="OZQ43" s="53"/>
      <c r="OZR43" s="53"/>
      <c r="OZS43" s="53"/>
      <c r="OZT43" s="53"/>
      <c r="OZU43" s="53"/>
      <c r="OZV43" s="53"/>
      <c r="OZW43" s="53"/>
      <c r="OZX43" s="53"/>
      <c r="OZY43" s="53"/>
      <c r="OZZ43" s="53"/>
      <c r="PAA43" s="53"/>
      <c r="PAB43" s="53"/>
      <c r="PAC43" s="53"/>
      <c r="PAD43" s="53"/>
      <c r="PAE43" s="53"/>
      <c r="PAF43" s="53"/>
      <c r="PAG43" s="53"/>
      <c r="PAH43" s="53"/>
      <c r="PAI43" s="53"/>
      <c r="PAJ43" s="53"/>
      <c r="PAK43" s="53"/>
      <c r="PAL43" s="53"/>
      <c r="PAM43" s="53"/>
      <c r="PAN43" s="53"/>
      <c r="PAO43" s="53"/>
      <c r="PAP43" s="53"/>
      <c r="PAQ43" s="53"/>
      <c r="PAR43" s="53"/>
      <c r="PAS43" s="53"/>
      <c r="PAT43" s="53"/>
      <c r="PAU43" s="53"/>
      <c r="PAV43" s="53"/>
      <c r="PAW43" s="53"/>
      <c r="PAX43" s="53"/>
      <c r="PAY43" s="53"/>
      <c r="PAZ43" s="53"/>
      <c r="PBA43" s="53"/>
      <c r="PBB43" s="53"/>
      <c r="PBC43" s="53"/>
      <c r="PBD43" s="53"/>
      <c r="PBE43" s="53"/>
      <c r="PBF43" s="53"/>
      <c r="PBG43" s="53"/>
      <c r="PBH43" s="53"/>
      <c r="PBI43" s="53"/>
      <c r="PBJ43" s="53"/>
      <c r="PBK43" s="53"/>
      <c r="PBL43" s="53"/>
      <c r="PBM43" s="53"/>
      <c r="PBN43" s="53"/>
      <c r="PBO43" s="53"/>
      <c r="PBP43" s="53"/>
      <c r="PBQ43" s="53"/>
      <c r="PBR43" s="53"/>
      <c r="PBS43" s="53"/>
      <c r="PBT43" s="53"/>
      <c r="PBU43" s="53"/>
      <c r="PBV43" s="53"/>
      <c r="PBW43" s="53"/>
      <c r="PBX43" s="53"/>
      <c r="PBY43" s="53"/>
      <c r="PBZ43" s="53"/>
      <c r="PCA43" s="53"/>
      <c r="PCB43" s="53"/>
      <c r="PCC43" s="53"/>
      <c r="PCD43" s="53"/>
      <c r="PCE43" s="53"/>
      <c r="PCF43" s="53"/>
      <c r="PCG43" s="53"/>
      <c r="PCH43" s="53"/>
      <c r="PCI43" s="53"/>
      <c r="PCJ43" s="53"/>
      <c r="PCK43" s="53"/>
      <c r="PCL43" s="53"/>
      <c r="PCM43" s="53"/>
      <c r="PCN43" s="53"/>
      <c r="PCO43" s="53"/>
      <c r="PCP43" s="53"/>
      <c r="PCQ43" s="53"/>
      <c r="PCR43" s="53"/>
      <c r="PCS43" s="53"/>
      <c r="PCT43" s="53"/>
      <c r="PCU43" s="53"/>
      <c r="PCV43" s="53"/>
      <c r="PCW43" s="53"/>
      <c r="PCX43" s="53"/>
      <c r="PCY43" s="53"/>
      <c r="PCZ43" s="53"/>
      <c r="PDA43" s="53"/>
      <c r="PDB43" s="53"/>
      <c r="PDC43" s="53"/>
      <c r="PDD43" s="53"/>
      <c r="PDE43" s="53"/>
      <c r="PDF43" s="53"/>
      <c r="PDG43" s="53"/>
      <c r="PDH43" s="53"/>
      <c r="PDI43" s="53"/>
      <c r="PDJ43" s="53"/>
      <c r="PDK43" s="53"/>
      <c r="PDL43" s="53"/>
      <c r="PDM43" s="53"/>
      <c r="PDN43" s="53"/>
      <c r="PDO43" s="53"/>
      <c r="PDP43" s="53"/>
      <c r="PDQ43" s="53"/>
      <c r="PDR43" s="53"/>
      <c r="PDS43" s="53"/>
      <c r="PDT43" s="53"/>
      <c r="PDU43" s="53"/>
      <c r="PDV43" s="53"/>
      <c r="PDW43" s="53"/>
      <c r="PDX43" s="53"/>
      <c r="PDY43" s="53"/>
      <c r="PDZ43" s="53"/>
      <c r="PEA43" s="53"/>
      <c r="PEB43" s="53"/>
      <c r="PEC43" s="53"/>
      <c r="PED43" s="53"/>
      <c r="PEE43" s="53"/>
      <c r="PEF43" s="53"/>
      <c r="PEG43" s="53"/>
      <c r="PEH43" s="53"/>
      <c r="PEI43" s="53"/>
      <c r="PEJ43" s="53"/>
      <c r="PEK43" s="53"/>
      <c r="PEL43" s="53"/>
      <c r="PEM43" s="53"/>
      <c r="PEN43" s="53"/>
      <c r="PEO43" s="53"/>
      <c r="PEP43" s="53"/>
      <c r="PEQ43" s="53"/>
      <c r="PER43" s="53"/>
      <c r="PES43" s="53"/>
      <c r="PET43" s="53"/>
      <c r="PEU43" s="53"/>
      <c r="PEV43" s="53"/>
      <c r="PEW43" s="53"/>
      <c r="PEX43" s="53"/>
      <c r="PEY43" s="53"/>
      <c r="PEZ43" s="53"/>
      <c r="PFA43" s="53"/>
      <c r="PFB43" s="53"/>
      <c r="PFC43" s="53"/>
      <c r="PFD43" s="53"/>
      <c r="PFE43" s="53"/>
      <c r="PFF43" s="53"/>
      <c r="PFG43" s="53"/>
      <c r="PFH43" s="53"/>
      <c r="PFI43" s="53"/>
      <c r="PFJ43" s="53"/>
      <c r="PFK43" s="53"/>
      <c r="PFL43" s="53"/>
      <c r="PFM43" s="53"/>
      <c r="PFN43" s="53"/>
      <c r="PFO43" s="53"/>
      <c r="PFP43" s="53"/>
      <c r="PFQ43" s="53"/>
      <c r="PFR43" s="53"/>
      <c r="PFS43" s="53"/>
      <c r="PFT43" s="53"/>
      <c r="PFU43" s="53"/>
      <c r="PFV43" s="53"/>
      <c r="PFW43" s="53"/>
      <c r="PFX43" s="53"/>
      <c r="PFY43" s="53"/>
      <c r="PFZ43" s="53"/>
      <c r="PGA43" s="53"/>
      <c r="PGB43" s="53"/>
      <c r="PGC43" s="53"/>
      <c r="PGD43" s="53"/>
      <c r="PGE43" s="53"/>
      <c r="PGF43" s="53"/>
      <c r="PGG43" s="53"/>
      <c r="PGH43" s="53"/>
      <c r="PGI43" s="53"/>
      <c r="PGJ43" s="53"/>
      <c r="PGK43" s="53"/>
      <c r="PGL43" s="53"/>
      <c r="PGM43" s="53"/>
      <c r="PGN43" s="53"/>
      <c r="PGO43" s="53"/>
      <c r="PGP43" s="53"/>
      <c r="PGQ43" s="53"/>
      <c r="PGR43" s="53"/>
      <c r="PGS43" s="53"/>
      <c r="PGT43" s="53"/>
      <c r="PGU43" s="53"/>
      <c r="PGV43" s="53"/>
      <c r="PGW43" s="53"/>
      <c r="PGX43" s="53"/>
      <c r="PGY43" s="53"/>
      <c r="PGZ43" s="53"/>
      <c r="PHA43" s="53"/>
      <c r="PHB43" s="53"/>
      <c r="PHC43" s="53"/>
      <c r="PHD43" s="53"/>
      <c r="PHE43" s="53"/>
      <c r="PHF43" s="53"/>
      <c r="PHG43" s="53"/>
      <c r="PHH43" s="53"/>
      <c r="PHI43" s="53"/>
      <c r="PHJ43" s="53"/>
      <c r="PHK43" s="53"/>
      <c r="PHL43" s="53"/>
      <c r="PHM43" s="53"/>
      <c r="PHN43" s="53"/>
      <c r="PHO43" s="53"/>
      <c r="PHP43" s="53"/>
      <c r="PHQ43" s="53"/>
      <c r="PHR43" s="53"/>
      <c r="PHS43" s="53"/>
      <c r="PHT43" s="53"/>
      <c r="PHU43" s="53"/>
      <c r="PHV43" s="53"/>
      <c r="PHW43" s="53"/>
      <c r="PHX43" s="53"/>
      <c r="PHY43" s="53"/>
      <c r="PHZ43" s="53"/>
      <c r="PIA43" s="53"/>
      <c r="PIB43" s="53"/>
      <c r="PIC43" s="53"/>
      <c r="PID43" s="53"/>
      <c r="PIE43" s="53"/>
      <c r="PIF43" s="53"/>
      <c r="PIG43" s="53"/>
      <c r="PIH43" s="53"/>
      <c r="PII43" s="53"/>
      <c r="PIJ43" s="53"/>
      <c r="PIK43" s="53"/>
      <c r="PIL43" s="53"/>
      <c r="PIM43" s="53"/>
      <c r="PIN43" s="53"/>
      <c r="PIO43" s="53"/>
      <c r="PIP43" s="53"/>
      <c r="PIQ43" s="53"/>
      <c r="PIR43" s="53"/>
      <c r="PIS43" s="53"/>
      <c r="PIT43" s="53"/>
      <c r="PIU43" s="53"/>
      <c r="PIV43" s="53"/>
      <c r="PIW43" s="53"/>
      <c r="PIX43" s="53"/>
      <c r="PIY43" s="53"/>
      <c r="PIZ43" s="53"/>
      <c r="PJA43" s="53"/>
      <c r="PJB43" s="53"/>
      <c r="PJC43" s="53"/>
      <c r="PJD43" s="53"/>
      <c r="PJE43" s="53"/>
      <c r="PJF43" s="53"/>
      <c r="PJG43" s="53"/>
      <c r="PJH43" s="53"/>
      <c r="PJI43" s="53"/>
      <c r="PJJ43" s="53"/>
      <c r="PJK43" s="53"/>
      <c r="PJL43" s="53"/>
      <c r="PJM43" s="53"/>
      <c r="PJN43" s="53"/>
      <c r="PJO43" s="53"/>
      <c r="PJP43" s="53"/>
      <c r="PJQ43" s="53"/>
      <c r="PJR43" s="53"/>
      <c r="PJS43" s="53"/>
      <c r="PJT43" s="53"/>
      <c r="PJU43" s="53"/>
      <c r="PJV43" s="53"/>
      <c r="PJW43" s="53"/>
      <c r="PJX43" s="53"/>
      <c r="PJY43" s="53"/>
      <c r="PJZ43" s="53"/>
      <c r="PKA43" s="53"/>
      <c r="PKB43" s="53"/>
      <c r="PKC43" s="53"/>
      <c r="PKD43" s="53"/>
      <c r="PKE43" s="53"/>
      <c r="PKF43" s="53"/>
      <c r="PKG43" s="53"/>
      <c r="PKH43" s="53"/>
      <c r="PKI43" s="53"/>
      <c r="PKJ43" s="53"/>
      <c r="PKK43" s="53"/>
      <c r="PKL43" s="53"/>
      <c r="PKM43" s="53"/>
      <c r="PKN43" s="53"/>
      <c r="PKO43" s="53"/>
      <c r="PKP43" s="53"/>
      <c r="PKQ43" s="53"/>
      <c r="PKR43" s="53"/>
      <c r="PKS43" s="53"/>
      <c r="PKT43" s="53"/>
      <c r="PKU43" s="53"/>
      <c r="PKV43" s="53"/>
      <c r="PKW43" s="53"/>
      <c r="PKX43" s="53"/>
      <c r="PKY43" s="53"/>
      <c r="PKZ43" s="53"/>
      <c r="PLA43" s="53"/>
      <c r="PLB43" s="53"/>
      <c r="PLC43" s="53"/>
      <c r="PLD43" s="53"/>
      <c r="PLE43" s="53"/>
      <c r="PLF43" s="53"/>
      <c r="PLG43" s="53"/>
      <c r="PLH43" s="53"/>
      <c r="PLI43" s="53"/>
      <c r="PLJ43" s="53"/>
      <c r="PLK43" s="53"/>
      <c r="PLL43" s="53"/>
      <c r="PLM43" s="53"/>
      <c r="PLN43" s="53"/>
      <c r="PLO43" s="53"/>
      <c r="PLP43" s="53"/>
      <c r="PLQ43" s="53"/>
      <c r="PLR43" s="53"/>
      <c r="PLS43" s="53"/>
      <c r="PLT43" s="53"/>
      <c r="PLU43" s="53"/>
      <c r="PLV43" s="53"/>
      <c r="PLW43" s="53"/>
      <c r="PLX43" s="53"/>
      <c r="PLY43" s="53"/>
      <c r="PLZ43" s="53"/>
      <c r="PMA43" s="53"/>
      <c r="PMB43" s="53"/>
      <c r="PMC43" s="53"/>
      <c r="PMD43" s="53"/>
      <c r="PME43" s="53"/>
      <c r="PMF43" s="53"/>
      <c r="PMG43" s="53"/>
      <c r="PMH43" s="53"/>
      <c r="PMI43" s="53"/>
      <c r="PMJ43" s="53"/>
      <c r="PMK43" s="53"/>
      <c r="PML43" s="53"/>
      <c r="PMM43" s="53"/>
      <c r="PMN43" s="53"/>
      <c r="PMO43" s="53"/>
      <c r="PMP43" s="53"/>
      <c r="PMQ43" s="53"/>
      <c r="PMR43" s="53"/>
      <c r="PMS43" s="53"/>
      <c r="PMT43" s="53"/>
      <c r="PMU43" s="53"/>
      <c r="PMV43" s="53"/>
      <c r="PMW43" s="53"/>
      <c r="PMX43" s="53"/>
      <c r="PMY43" s="53"/>
      <c r="PMZ43" s="53"/>
      <c r="PNA43" s="53"/>
      <c r="PNB43" s="53"/>
      <c r="PNC43" s="53"/>
      <c r="PND43" s="53"/>
      <c r="PNE43" s="53"/>
      <c r="PNF43" s="53"/>
      <c r="PNG43" s="53"/>
      <c r="PNH43" s="53"/>
      <c r="PNI43" s="53"/>
      <c r="PNJ43" s="53"/>
      <c r="PNK43" s="53"/>
      <c r="PNL43" s="53"/>
      <c r="PNM43" s="53"/>
      <c r="PNN43" s="53"/>
      <c r="PNO43" s="53"/>
      <c r="PNP43" s="53"/>
      <c r="PNQ43" s="53"/>
      <c r="PNR43" s="53"/>
      <c r="PNS43" s="53"/>
      <c r="PNT43" s="53"/>
      <c r="PNU43" s="53"/>
      <c r="PNV43" s="53"/>
      <c r="PNW43" s="53"/>
      <c r="PNX43" s="53"/>
      <c r="PNY43" s="53"/>
      <c r="PNZ43" s="53"/>
      <c r="POA43" s="53"/>
      <c r="POB43" s="53"/>
      <c r="POC43" s="53"/>
      <c r="POD43" s="53"/>
      <c r="POE43" s="53"/>
      <c r="POF43" s="53"/>
      <c r="POG43" s="53"/>
      <c r="POH43" s="53"/>
      <c r="POI43" s="53"/>
      <c r="POJ43" s="53"/>
      <c r="POK43" s="53"/>
      <c r="POL43" s="53"/>
      <c r="POM43" s="53"/>
      <c r="PON43" s="53"/>
      <c r="POO43" s="53"/>
      <c r="POP43" s="53"/>
      <c r="POQ43" s="53"/>
      <c r="POR43" s="53"/>
      <c r="POS43" s="53"/>
      <c r="POT43" s="53"/>
      <c r="POU43" s="53"/>
      <c r="POV43" s="53"/>
      <c r="POW43" s="53"/>
      <c r="POX43" s="53"/>
      <c r="POY43" s="53"/>
      <c r="POZ43" s="53"/>
      <c r="PPA43" s="53"/>
      <c r="PPB43" s="53"/>
      <c r="PPC43" s="53"/>
      <c r="PPD43" s="53"/>
      <c r="PPE43" s="53"/>
      <c r="PPF43" s="53"/>
      <c r="PPG43" s="53"/>
      <c r="PPH43" s="53"/>
      <c r="PPI43" s="53"/>
      <c r="PPJ43" s="53"/>
      <c r="PPK43" s="53"/>
      <c r="PPL43" s="53"/>
      <c r="PPM43" s="53"/>
      <c r="PPN43" s="53"/>
      <c r="PPO43" s="53"/>
      <c r="PPP43" s="53"/>
      <c r="PPQ43" s="53"/>
      <c r="PPR43" s="53"/>
      <c r="PPS43" s="53"/>
      <c r="PPT43" s="53"/>
      <c r="PPU43" s="53"/>
      <c r="PPV43" s="53"/>
      <c r="PPW43" s="53"/>
      <c r="PPX43" s="53"/>
      <c r="PPY43" s="53"/>
      <c r="PPZ43" s="53"/>
      <c r="PQA43" s="53"/>
      <c r="PQB43" s="53"/>
      <c r="PQC43" s="53"/>
      <c r="PQD43" s="53"/>
      <c r="PQE43" s="53"/>
      <c r="PQF43" s="53"/>
      <c r="PQG43" s="53"/>
      <c r="PQH43" s="53"/>
      <c r="PQI43" s="53"/>
      <c r="PQJ43" s="53"/>
      <c r="PQK43" s="53"/>
      <c r="PQL43" s="53"/>
      <c r="PQM43" s="53"/>
      <c r="PQN43" s="53"/>
      <c r="PQO43" s="53"/>
      <c r="PQP43" s="53"/>
      <c r="PQQ43" s="53"/>
      <c r="PQR43" s="53"/>
      <c r="PQS43" s="53"/>
      <c r="PQT43" s="53"/>
      <c r="PQU43" s="53"/>
      <c r="PQV43" s="53"/>
      <c r="PQW43" s="53"/>
      <c r="PQX43" s="53"/>
      <c r="PQY43" s="53"/>
      <c r="PQZ43" s="53"/>
      <c r="PRA43" s="53"/>
      <c r="PRB43" s="53"/>
      <c r="PRC43" s="53"/>
      <c r="PRD43" s="53"/>
      <c r="PRE43" s="53"/>
      <c r="PRF43" s="53"/>
      <c r="PRG43" s="53"/>
      <c r="PRH43" s="53"/>
      <c r="PRI43" s="53"/>
      <c r="PRJ43" s="53"/>
      <c r="PRK43" s="53"/>
      <c r="PRL43" s="53"/>
      <c r="PRM43" s="53"/>
      <c r="PRN43" s="53"/>
      <c r="PRO43" s="53"/>
      <c r="PRP43" s="53"/>
      <c r="PRQ43" s="53"/>
      <c r="PRR43" s="53"/>
      <c r="PRS43" s="53"/>
      <c r="PRT43" s="53"/>
      <c r="PRU43" s="53"/>
      <c r="PRV43" s="53"/>
      <c r="PRW43" s="53"/>
      <c r="PRX43" s="53"/>
      <c r="PRY43" s="53"/>
      <c r="PRZ43" s="53"/>
      <c r="PSA43" s="53"/>
      <c r="PSB43" s="53"/>
      <c r="PSC43" s="53"/>
      <c r="PSD43" s="53"/>
      <c r="PSE43" s="53"/>
      <c r="PSF43" s="53"/>
      <c r="PSG43" s="53"/>
      <c r="PSH43" s="53"/>
      <c r="PSI43" s="53"/>
      <c r="PSJ43" s="53"/>
      <c r="PSK43" s="53"/>
      <c r="PSL43" s="53"/>
      <c r="PSM43" s="53"/>
      <c r="PSN43" s="53"/>
      <c r="PSO43" s="53"/>
      <c r="PSP43" s="53"/>
      <c r="PSQ43" s="53"/>
      <c r="PSR43" s="53"/>
      <c r="PSS43" s="53"/>
      <c r="PST43" s="53"/>
      <c r="PSU43" s="53"/>
      <c r="PSV43" s="53"/>
      <c r="PSW43" s="53"/>
      <c r="PSX43" s="53"/>
      <c r="PSY43" s="53"/>
      <c r="PSZ43" s="53"/>
      <c r="PTA43" s="53"/>
      <c r="PTB43" s="53"/>
      <c r="PTC43" s="53"/>
      <c r="PTD43" s="53"/>
      <c r="PTE43" s="53"/>
      <c r="PTF43" s="53"/>
      <c r="PTG43" s="53"/>
      <c r="PTH43" s="53"/>
      <c r="PTI43" s="53"/>
      <c r="PTJ43" s="53"/>
      <c r="PTK43" s="53"/>
      <c r="PTL43" s="53"/>
      <c r="PTM43" s="53"/>
      <c r="PTN43" s="53"/>
      <c r="PTO43" s="53"/>
      <c r="PTP43" s="53"/>
      <c r="PTQ43" s="53"/>
      <c r="PTR43" s="53"/>
      <c r="PTS43" s="53"/>
      <c r="PTT43" s="53"/>
      <c r="PTU43" s="53"/>
      <c r="PTV43" s="53"/>
      <c r="PTW43" s="53"/>
      <c r="PTX43" s="53"/>
      <c r="PTY43" s="53"/>
      <c r="PTZ43" s="53"/>
      <c r="PUA43" s="53"/>
      <c r="PUB43" s="53"/>
      <c r="PUC43" s="53"/>
      <c r="PUD43" s="53"/>
      <c r="PUE43" s="53"/>
      <c r="PUF43" s="53"/>
      <c r="PUG43" s="53"/>
      <c r="PUH43" s="53"/>
      <c r="PUI43" s="53"/>
      <c r="PUJ43" s="53"/>
      <c r="PUK43" s="53"/>
      <c r="PUL43" s="53"/>
      <c r="PUM43" s="53"/>
      <c r="PUN43" s="53"/>
      <c r="PUO43" s="53"/>
      <c r="PUP43" s="53"/>
      <c r="PUQ43" s="53"/>
      <c r="PUR43" s="53"/>
      <c r="PUS43" s="53"/>
      <c r="PUT43" s="53"/>
      <c r="PUU43" s="53"/>
      <c r="PUV43" s="53"/>
      <c r="PUW43" s="53"/>
      <c r="PUX43" s="53"/>
      <c r="PUY43" s="53"/>
      <c r="PUZ43" s="53"/>
      <c r="PVA43" s="53"/>
      <c r="PVB43" s="53"/>
      <c r="PVC43" s="53"/>
      <c r="PVD43" s="53"/>
      <c r="PVE43" s="53"/>
      <c r="PVF43" s="53"/>
      <c r="PVG43" s="53"/>
      <c r="PVH43" s="53"/>
      <c r="PVI43" s="53"/>
      <c r="PVJ43" s="53"/>
      <c r="PVK43" s="53"/>
      <c r="PVL43" s="53"/>
      <c r="PVM43" s="53"/>
      <c r="PVN43" s="53"/>
      <c r="PVO43" s="53"/>
      <c r="PVP43" s="53"/>
      <c r="PVQ43" s="53"/>
      <c r="PVR43" s="53"/>
      <c r="PVS43" s="53"/>
      <c r="PVT43" s="53"/>
      <c r="PVU43" s="53"/>
      <c r="PVV43" s="53"/>
      <c r="PVW43" s="53"/>
      <c r="PVX43" s="53"/>
      <c r="PVY43" s="53"/>
      <c r="PVZ43" s="53"/>
      <c r="PWA43" s="53"/>
      <c r="PWB43" s="53"/>
      <c r="PWC43" s="53"/>
      <c r="PWD43" s="53"/>
      <c r="PWE43" s="53"/>
      <c r="PWF43" s="53"/>
      <c r="PWG43" s="53"/>
      <c r="PWH43" s="53"/>
      <c r="PWI43" s="53"/>
      <c r="PWJ43" s="53"/>
      <c r="PWK43" s="53"/>
      <c r="PWL43" s="53"/>
      <c r="PWM43" s="53"/>
      <c r="PWN43" s="53"/>
      <c r="PWO43" s="53"/>
      <c r="PWP43" s="53"/>
      <c r="PWQ43" s="53"/>
      <c r="PWR43" s="53"/>
      <c r="PWS43" s="53"/>
      <c r="PWT43" s="53"/>
      <c r="PWU43" s="53"/>
      <c r="PWV43" s="53"/>
      <c r="PWW43" s="53"/>
      <c r="PWX43" s="53"/>
      <c r="PWY43" s="53"/>
      <c r="PWZ43" s="53"/>
      <c r="PXA43" s="53"/>
      <c r="PXB43" s="53"/>
      <c r="PXC43" s="53"/>
      <c r="PXD43" s="53"/>
      <c r="PXE43" s="53"/>
      <c r="PXF43" s="53"/>
      <c r="PXG43" s="53"/>
      <c r="PXH43" s="53"/>
      <c r="PXI43" s="53"/>
      <c r="PXJ43" s="53"/>
      <c r="PXK43" s="53"/>
      <c r="PXL43" s="53"/>
      <c r="PXM43" s="53"/>
      <c r="PXN43" s="53"/>
      <c r="PXO43" s="53"/>
      <c r="PXP43" s="53"/>
      <c r="PXQ43" s="53"/>
      <c r="PXR43" s="53"/>
      <c r="PXS43" s="53"/>
      <c r="PXT43" s="53"/>
      <c r="PXU43" s="53"/>
      <c r="PXV43" s="53"/>
      <c r="PXW43" s="53"/>
      <c r="PXX43" s="53"/>
      <c r="PXY43" s="53"/>
      <c r="PXZ43" s="53"/>
      <c r="PYA43" s="53"/>
      <c r="PYB43" s="53"/>
      <c r="PYC43" s="53"/>
      <c r="PYD43" s="53"/>
      <c r="PYE43" s="53"/>
      <c r="PYF43" s="53"/>
      <c r="PYG43" s="53"/>
      <c r="PYH43" s="53"/>
      <c r="PYI43" s="53"/>
      <c r="PYJ43" s="53"/>
      <c r="PYK43" s="53"/>
      <c r="PYL43" s="53"/>
      <c r="PYM43" s="53"/>
      <c r="PYN43" s="53"/>
      <c r="PYO43" s="53"/>
      <c r="PYP43" s="53"/>
      <c r="PYQ43" s="53"/>
      <c r="PYR43" s="53"/>
      <c r="PYS43" s="53"/>
      <c r="PYT43" s="53"/>
      <c r="PYU43" s="53"/>
      <c r="PYV43" s="53"/>
      <c r="PYW43" s="53"/>
      <c r="PYX43" s="53"/>
      <c r="PYY43" s="53"/>
      <c r="PYZ43" s="53"/>
      <c r="PZA43" s="53"/>
      <c r="PZB43" s="53"/>
      <c r="PZC43" s="53"/>
      <c r="PZD43" s="53"/>
      <c r="PZE43" s="53"/>
      <c r="PZF43" s="53"/>
      <c r="PZG43" s="53"/>
      <c r="PZH43" s="53"/>
      <c r="PZI43" s="53"/>
      <c r="PZJ43" s="53"/>
      <c r="PZK43" s="53"/>
      <c r="PZL43" s="53"/>
      <c r="PZM43" s="53"/>
      <c r="PZN43" s="53"/>
      <c r="PZO43" s="53"/>
      <c r="PZP43" s="53"/>
      <c r="PZQ43" s="53"/>
      <c r="PZR43" s="53"/>
      <c r="PZS43" s="53"/>
      <c r="PZT43" s="53"/>
      <c r="PZU43" s="53"/>
      <c r="PZV43" s="53"/>
      <c r="PZW43" s="53"/>
      <c r="PZX43" s="53"/>
      <c r="PZY43" s="53"/>
      <c r="PZZ43" s="53"/>
      <c r="QAA43" s="53"/>
      <c r="QAB43" s="53"/>
      <c r="QAC43" s="53"/>
      <c r="QAD43" s="53"/>
      <c r="QAE43" s="53"/>
      <c r="QAF43" s="53"/>
      <c r="QAG43" s="53"/>
      <c r="QAH43" s="53"/>
      <c r="QAI43" s="53"/>
      <c r="QAJ43" s="53"/>
      <c r="QAK43" s="53"/>
      <c r="QAL43" s="53"/>
      <c r="QAM43" s="53"/>
      <c r="QAN43" s="53"/>
      <c r="QAO43" s="53"/>
      <c r="QAP43" s="53"/>
      <c r="QAQ43" s="53"/>
      <c r="QAR43" s="53"/>
      <c r="QAS43" s="53"/>
      <c r="QAT43" s="53"/>
      <c r="QAU43" s="53"/>
      <c r="QAV43" s="53"/>
      <c r="QAW43" s="53"/>
      <c r="QAX43" s="53"/>
      <c r="QAY43" s="53"/>
      <c r="QAZ43" s="53"/>
      <c r="QBA43" s="53"/>
      <c r="QBB43" s="53"/>
      <c r="QBC43" s="53"/>
      <c r="QBD43" s="53"/>
      <c r="QBE43" s="53"/>
      <c r="QBF43" s="53"/>
      <c r="QBG43" s="53"/>
      <c r="QBH43" s="53"/>
      <c r="QBI43" s="53"/>
      <c r="QBJ43" s="53"/>
      <c r="QBK43" s="53"/>
      <c r="QBL43" s="53"/>
      <c r="QBM43" s="53"/>
      <c r="QBN43" s="53"/>
      <c r="QBO43" s="53"/>
      <c r="QBP43" s="53"/>
      <c r="QBQ43" s="53"/>
      <c r="QBR43" s="53"/>
      <c r="QBS43" s="53"/>
      <c r="QBT43" s="53"/>
      <c r="QBU43" s="53"/>
      <c r="QBV43" s="53"/>
      <c r="QBW43" s="53"/>
      <c r="QBX43" s="53"/>
      <c r="QBY43" s="53"/>
      <c r="QBZ43" s="53"/>
      <c r="QCA43" s="53"/>
      <c r="QCB43" s="53"/>
      <c r="QCC43" s="53"/>
      <c r="QCD43" s="53"/>
      <c r="QCE43" s="53"/>
      <c r="QCF43" s="53"/>
      <c r="QCG43" s="53"/>
      <c r="QCH43" s="53"/>
      <c r="QCI43" s="53"/>
      <c r="QCJ43" s="53"/>
      <c r="QCK43" s="53"/>
      <c r="QCL43" s="53"/>
      <c r="QCM43" s="53"/>
      <c r="QCN43" s="53"/>
      <c r="QCO43" s="53"/>
      <c r="QCP43" s="53"/>
      <c r="QCQ43" s="53"/>
      <c r="QCR43" s="53"/>
      <c r="QCS43" s="53"/>
      <c r="QCT43" s="53"/>
      <c r="QCU43" s="53"/>
      <c r="QCV43" s="53"/>
      <c r="QCW43" s="53"/>
      <c r="QCX43" s="53"/>
      <c r="QCY43" s="53"/>
      <c r="QCZ43" s="53"/>
      <c r="QDA43" s="53"/>
      <c r="QDB43" s="53"/>
      <c r="QDC43" s="53"/>
      <c r="QDD43" s="53"/>
      <c r="QDE43" s="53"/>
      <c r="QDF43" s="53"/>
      <c r="QDG43" s="53"/>
      <c r="QDH43" s="53"/>
      <c r="QDI43" s="53"/>
      <c r="QDJ43" s="53"/>
      <c r="QDK43" s="53"/>
      <c r="QDL43" s="53"/>
      <c r="QDM43" s="53"/>
      <c r="QDN43" s="53"/>
      <c r="QDO43" s="53"/>
      <c r="QDP43" s="53"/>
      <c r="QDQ43" s="53"/>
      <c r="QDR43" s="53"/>
      <c r="QDS43" s="53"/>
      <c r="QDT43" s="53"/>
      <c r="QDU43" s="53"/>
      <c r="QDV43" s="53"/>
      <c r="QDW43" s="53"/>
      <c r="QDX43" s="53"/>
      <c r="QDY43" s="53"/>
      <c r="QDZ43" s="53"/>
      <c r="QEA43" s="53"/>
      <c r="QEB43" s="53"/>
      <c r="QEC43" s="53"/>
      <c r="QED43" s="53"/>
      <c r="QEE43" s="53"/>
      <c r="QEF43" s="53"/>
      <c r="QEG43" s="53"/>
      <c r="QEH43" s="53"/>
      <c r="QEI43" s="53"/>
      <c r="QEJ43" s="53"/>
      <c r="QEK43" s="53"/>
      <c r="QEL43" s="53"/>
      <c r="QEM43" s="53"/>
      <c r="QEN43" s="53"/>
      <c r="QEO43" s="53"/>
      <c r="QEP43" s="53"/>
      <c r="QEQ43" s="53"/>
      <c r="QER43" s="53"/>
      <c r="QES43" s="53"/>
      <c r="QET43" s="53"/>
      <c r="QEU43" s="53"/>
      <c r="QEV43" s="53"/>
      <c r="QEW43" s="53"/>
      <c r="QEX43" s="53"/>
      <c r="QEY43" s="53"/>
      <c r="QEZ43" s="53"/>
      <c r="QFA43" s="53"/>
      <c r="QFB43" s="53"/>
      <c r="QFC43" s="53"/>
      <c r="QFD43" s="53"/>
      <c r="QFE43" s="53"/>
      <c r="QFF43" s="53"/>
      <c r="QFG43" s="53"/>
      <c r="QFH43" s="53"/>
      <c r="QFI43" s="53"/>
      <c r="QFJ43" s="53"/>
      <c r="QFK43" s="53"/>
      <c r="QFL43" s="53"/>
      <c r="QFM43" s="53"/>
      <c r="QFN43" s="53"/>
      <c r="QFO43" s="53"/>
      <c r="QFP43" s="53"/>
      <c r="QFQ43" s="53"/>
      <c r="QFR43" s="53"/>
      <c r="QFS43" s="53"/>
      <c r="QFT43" s="53"/>
      <c r="QFU43" s="53"/>
      <c r="QFV43" s="53"/>
      <c r="QFW43" s="53"/>
      <c r="QFX43" s="53"/>
      <c r="QFY43" s="53"/>
      <c r="QFZ43" s="53"/>
      <c r="QGA43" s="53"/>
      <c r="QGB43" s="53"/>
      <c r="QGC43" s="53"/>
      <c r="QGD43" s="53"/>
      <c r="QGE43" s="53"/>
      <c r="QGF43" s="53"/>
      <c r="QGG43" s="53"/>
      <c r="QGH43" s="53"/>
      <c r="QGI43" s="53"/>
      <c r="QGJ43" s="53"/>
      <c r="QGK43" s="53"/>
      <c r="QGL43" s="53"/>
      <c r="QGM43" s="53"/>
      <c r="QGN43" s="53"/>
      <c r="QGO43" s="53"/>
      <c r="QGP43" s="53"/>
      <c r="QGQ43" s="53"/>
      <c r="QGR43" s="53"/>
      <c r="QGS43" s="53"/>
      <c r="QGT43" s="53"/>
      <c r="QGU43" s="53"/>
      <c r="QGV43" s="53"/>
      <c r="QGW43" s="53"/>
      <c r="QGX43" s="53"/>
      <c r="QGY43" s="53"/>
      <c r="QGZ43" s="53"/>
      <c r="QHA43" s="53"/>
      <c r="QHB43" s="53"/>
      <c r="QHC43" s="53"/>
      <c r="QHD43" s="53"/>
      <c r="QHE43" s="53"/>
      <c r="QHF43" s="53"/>
      <c r="QHG43" s="53"/>
      <c r="QHH43" s="53"/>
      <c r="QHI43" s="53"/>
      <c r="QHJ43" s="53"/>
      <c r="QHK43" s="53"/>
      <c r="QHL43" s="53"/>
      <c r="QHM43" s="53"/>
      <c r="QHN43" s="53"/>
      <c r="QHO43" s="53"/>
      <c r="QHP43" s="53"/>
      <c r="QHQ43" s="53"/>
      <c r="QHR43" s="53"/>
      <c r="QHS43" s="53"/>
      <c r="QHT43" s="53"/>
      <c r="QHU43" s="53"/>
      <c r="QHV43" s="53"/>
      <c r="QHW43" s="53"/>
      <c r="QHX43" s="53"/>
      <c r="QHY43" s="53"/>
      <c r="QHZ43" s="53"/>
      <c r="QIA43" s="53"/>
      <c r="QIB43" s="53"/>
      <c r="QIC43" s="53"/>
      <c r="QID43" s="53"/>
      <c r="QIE43" s="53"/>
      <c r="QIF43" s="53"/>
      <c r="QIG43" s="53"/>
      <c r="QIH43" s="53"/>
      <c r="QII43" s="53"/>
      <c r="QIJ43" s="53"/>
      <c r="QIK43" s="53"/>
      <c r="QIL43" s="53"/>
      <c r="QIM43" s="53"/>
      <c r="QIN43" s="53"/>
      <c r="QIO43" s="53"/>
      <c r="QIP43" s="53"/>
      <c r="QIQ43" s="53"/>
      <c r="QIR43" s="53"/>
      <c r="QIS43" s="53"/>
      <c r="QIT43" s="53"/>
      <c r="QIU43" s="53"/>
      <c r="QIV43" s="53"/>
      <c r="QIW43" s="53"/>
      <c r="QIX43" s="53"/>
      <c r="QIY43" s="53"/>
      <c r="QIZ43" s="53"/>
      <c r="QJA43" s="53"/>
      <c r="QJB43" s="53"/>
      <c r="QJC43" s="53"/>
      <c r="QJD43" s="53"/>
      <c r="QJE43" s="53"/>
      <c r="QJF43" s="53"/>
      <c r="QJG43" s="53"/>
      <c r="QJH43" s="53"/>
      <c r="QJI43" s="53"/>
      <c r="QJJ43" s="53"/>
      <c r="QJK43" s="53"/>
      <c r="QJL43" s="53"/>
      <c r="QJM43" s="53"/>
      <c r="QJN43" s="53"/>
      <c r="QJO43" s="53"/>
      <c r="QJP43" s="53"/>
      <c r="QJQ43" s="53"/>
      <c r="QJR43" s="53"/>
      <c r="QJS43" s="53"/>
      <c r="QJT43" s="53"/>
      <c r="QJU43" s="53"/>
      <c r="QJV43" s="53"/>
      <c r="QJW43" s="53"/>
      <c r="QJX43" s="53"/>
      <c r="QJY43" s="53"/>
      <c r="QJZ43" s="53"/>
      <c r="QKA43" s="53"/>
      <c r="QKB43" s="53"/>
      <c r="QKC43" s="53"/>
      <c r="QKD43" s="53"/>
      <c r="QKE43" s="53"/>
      <c r="QKF43" s="53"/>
      <c r="QKG43" s="53"/>
      <c r="QKH43" s="53"/>
      <c r="QKI43" s="53"/>
      <c r="QKJ43" s="53"/>
      <c r="QKK43" s="53"/>
      <c r="QKL43" s="53"/>
      <c r="QKM43" s="53"/>
      <c r="QKN43" s="53"/>
      <c r="QKO43" s="53"/>
      <c r="QKP43" s="53"/>
      <c r="QKQ43" s="53"/>
      <c r="QKR43" s="53"/>
      <c r="QKS43" s="53"/>
      <c r="QKT43" s="53"/>
      <c r="QKU43" s="53"/>
      <c r="QKV43" s="53"/>
      <c r="QKW43" s="53"/>
      <c r="QKX43" s="53"/>
      <c r="QKY43" s="53"/>
      <c r="QKZ43" s="53"/>
      <c r="QLA43" s="53"/>
      <c r="QLB43" s="53"/>
      <c r="QLC43" s="53"/>
      <c r="QLD43" s="53"/>
      <c r="QLE43" s="53"/>
      <c r="QLF43" s="53"/>
      <c r="QLG43" s="53"/>
      <c r="QLH43" s="53"/>
      <c r="QLI43" s="53"/>
      <c r="QLJ43" s="53"/>
      <c r="QLK43" s="53"/>
      <c r="QLL43" s="53"/>
      <c r="QLM43" s="53"/>
      <c r="QLN43" s="53"/>
      <c r="QLO43" s="53"/>
      <c r="QLP43" s="53"/>
      <c r="QLQ43" s="53"/>
      <c r="QLR43" s="53"/>
      <c r="QLS43" s="53"/>
      <c r="QLT43" s="53"/>
      <c r="QLU43" s="53"/>
      <c r="QLV43" s="53"/>
      <c r="QLW43" s="53"/>
      <c r="QLX43" s="53"/>
      <c r="QLY43" s="53"/>
      <c r="QLZ43" s="53"/>
      <c r="QMA43" s="53"/>
      <c r="QMB43" s="53"/>
      <c r="QMC43" s="53"/>
      <c r="QMD43" s="53"/>
      <c r="QME43" s="53"/>
      <c r="QMF43" s="53"/>
      <c r="QMG43" s="53"/>
      <c r="QMH43" s="53"/>
      <c r="QMI43" s="53"/>
      <c r="QMJ43" s="53"/>
      <c r="QMK43" s="53"/>
      <c r="QML43" s="53"/>
      <c r="QMM43" s="53"/>
      <c r="QMN43" s="53"/>
      <c r="QMO43" s="53"/>
      <c r="QMP43" s="53"/>
      <c r="QMQ43" s="53"/>
      <c r="QMR43" s="53"/>
      <c r="QMS43" s="53"/>
      <c r="QMT43" s="53"/>
      <c r="QMU43" s="53"/>
      <c r="QMV43" s="53"/>
      <c r="QMW43" s="53"/>
      <c r="QMX43" s="53"/>
      <c r="QMY43" s="53"/>
      <c r="QMZ43" s="53"/>
      <c r="QNA43" s="53"/>
      <c r="QNB43" s="53"/>
      <c r="QNC43" s="53"/>
      <c r="QND43" s="53"/>
      <c r="QNE43" s="53"/>
      <c r="QNF43" s="53"/>
      <c r="QNG43" s="53"/>
      <c r="QNH43" s="53"/>
      <c r="QNI43" s="53"/>
      <c r="QNJ43" s="53"/>
      <c r="QNK43" s="53"/>
      <c r="QNL43" s="53"/>
      <c r="QNM43" s="53"/>
      <c r="QNN43" s="53"/>
      <c r="QNO43" s="53"/>
      <c r="QNP43" s="53"/>
      <c r="QNQ43" s="53"/>
      <c r="QNR43" s="53"/>
      <c r="QNS43" s="53"/>
      <c r="QNT43" s="53"/>
      <c r="QNU43" s="53"/>
      <c r="QNV43" s="53"/>
      <c r="QNW43" s="53"/>
      <c r="QNX43" s="53"/>
      <c r="QNY43" s="53"/>
      <c r="QNZ43" s="53"/>
      <c r="QOA43" s="53"/>
      <c r="QOB43" s="53"/>
      <c r="QOC43" s="53"/>
      <c r="QOD43" s="53"/>
      <c r="QOE43" s="53"/>
      <c r="QOF43" s="53"/>
      <c r="QOG43" s="53"/>
      <c r="QOH43" s="53"/>
      <c r="QOI43" s="53"/>
      <c r="QOJ43" s="53"/>
      <c r="QOK43" s="53"/>
      <c r="QOL43" s="53"/>
      <c r="QOM43" s="53"/>
      <c r="QON43" s="53"/>
      <c r="QOO43" s="53"/>
      <c r="QOP43" s="53"/>
      <c r="QOQ43" s="53"/>
      <c r="QOR43" s="53"/>
      <c r="QOS43" s="53"/>
      <c r="QOT43" s="53"/>
      <c r="QOU43" s="53"/>
      <c r="QOV43" s="53"/>
      <c r="QOW43" s="53"/>
      <c r="QOX43" s="53"/>
      <c r="QOY43" s="53"/>
      <c r="QOZ43" s="53"/>
      <c r="QPA43" s="53"/>
      <c r="QPB43" s="53"/>
      <c r="QPC43" s="53"/>
      <c r="QPD43" s="53"/>
      <c r="QPE43" s="53"/>
      <c r="QPF43" s="53"/>
      <c r="QPG43" s="53"/>
      <c r="QPH43" s="53"/>
      <c r="QPI43" s="53"/>
      <c r="QPJ43" s="53"/>
      <c r="QPK43" s="53"/>
      <c r="QPL43" s="53"/>
      <c r="QPM43" s="53"/>
      <c r="QPN43" s="53"/>
      <c r="QPO43" s="53"/>
      <c r="QPP43" s="53"/>
      <c r="QPQ43" s="53"/>
      <c r="QPR43" s="53"/>
      <c r="QPS43" s="53"/>
      <c r="QPT43" s="53"/>
      <c r="QPU43" s="53"/>
      <c r="QPV43" s="53"/>
      <c r="QPW43" s="53"/>
      <c r="QPX43" s="53"/>
      <c r="QPY43" s="53"/>
      <c r="QPZ43" s="53"/>
      <c r="QQA43" s="53"/>
      <c r="QQB43" s="53"/>
      <c r="QQC43" s="53"/>
      <c r="QQD43" s="53"/>
      <c r="QQE43" s="53"/>
      <c r="QQF43" s="53"/>
      <c r="QQG43" s="53"/>
      <c r="QQH43" s="53"/>
      <c r="QQI43" s="53"/>
      <c r="QQJ43" s="53"/>
      <c r="QQK43" s="53"/>
      <c r="QQL43" s="53"/>
      <c r="QQM43" s="53"/>
      <c r="QQN43" s="53"/>
      <c r="QQO43" s="53"/>
      <c r="QQP43" s="53"/>
      <c r="QQQ43" s="53"/>
      <c r="QQR43" s="53"/>
      <c r="QQS43" s="53"/>
      <c r="QQT43" s="53"/>
      <c r="QQU43" s="53"/>
      <c r="QQV43" s="53"/>
      <c r="QQW43" s="53"/>
      <c r="QQX43" s="53"/>
      <c r="QQY43" s="53"/>
      <c r="QQZ43" s="53"/>
      <c r="QRA43" s="53"/>
      <c r="QRB43" s="53"/>
      <c r="QRC43" s="53"/>
      <c r="QRD43" s="53"/>
      <c r="QRE43" s="53"/>
      <c r="QRF43" s="53"/>
      <c r="QRG43" s="53"/>
      <c r="QRH43" s="53"/>
      <c r="QRI43" s="53"/>
      <c r="QRJ43" s="53"/>
      <c r="QRK43" s="53"/>
      <c r="QRL43" s="53"/>
      <c r="QRM43" s="53"/>
      <c r="QRN43" s="53"/>
      <c r="QRO43" s="53"/>
      <c r="QRP43" s="53"/>
      <c r="QRQ43" s="53"/>
      <c r="QRR43" s="53"/>
      <c r="QRS43" s="53"/>
      <c r="QRT43" s="53"/>
      <c r="QRU43" s="53"/>
      <c r="QRV43" s="53"/>
      <c r="QRW43" s="53"/>
      <c r="QRX43" s="53"/>
      <c r="QRY43" s="53"/>
      <c r="QRZ43" s="53"/>
      <c r="QSA43" s="53"/>
      <c r="QSB43" s="53"/>
      <c r="QSC43" s="53"/>
      <c r="QSD43" s="53"/>
      <c r="QSE43" s="53"/>
      <c r="QSF43" s="53"/>
      <c r="QSG43" s="53"/>
      <c r="QSH43" s="53"/>
      <c r="QSI43" s="53"/>
      <c r="QSJ43" s="53"/>
      <c r="QSK43" s="53"/>
      <c r="QSL43" s="53"/>
      <c r="QSM43" s="53"/>
      <c r="QSN43" s="53"/>
      <c r="QSO43" s="53"/>
      <c r="QSP43" s="53"/>
      <c r="QSQ43" s="53"/>
      <c r="QSR43" s="53"/>
      <c r="QSS43" s="53"/>
      <c r="QST43" s="53"/>
      <c r="QSU43" s="53"/>
      <c r="QSV43" s="53"/>
      <c r="QSW43" s="53"/>
      <c r="QSX43" s="53"/>
      <c r="QSY43" s="53"/>
      <c r="QSZ43" s="53"/>
      <c r="QTA43" s="53"/>
      <c r="QTB43" s="53"/>
      <c r="QTC43" s="53"/>
      <c r="QTD43" s="53"/>
      <c r="QTE43" s="53"/>
      <c r="QTF43" s="53"/>
      <c r="QTG43" s="53"/>
      <c r="QTH43" s="53"/>
      <c r="QTI43" s="53"/>
      <c r="QTJ43" s="53"/>
      <c r="QTK43" s="53"/>
      <c r="QTL43" s="53"/>
      <c r="QTM43" s="53"/>
      <c r="QTN43" s="53"/>
      <c r="QTO43" s="53"/>
      <c r="QTP43" s="53"/>
      <c r="QTQ43" s="53"/>
      <c r="QTR43" s="53"/>
      <c r="QTS43" s="53"/>
      <c r="QTT43" s="53"/>
      <c r="QTU43" s="53"/>
      <c r="QTV43" s="53"/>
      <c r="QTW43" s="53"/>
      <c r="QTX43" s="53"/>
      <c r="QTY43" s="53"/>
      <c r="QTZ43" s="53"/>
      <c r="QUA43" s="53"/>
      <c r="QUB43" s="53"/>
      <c r="QUC43" s="53"/>
      <c r="QUD43" s="53"/>
      <c r="QUE43" s="53"/>
      <c r="QUF43" s="53"/>
      <c r="QUG43" s="53"/>
      <c r="QUH43" s="53"/>
      <c r="QUI43" s="53"/>
      <c r="QUJ43" s="53"/>
      <c r="QUK43" s="53"/>
      <c r="QUL43" s="53"/>
      <c r="QUM43" s="53"/>
      <c r="QUN43" s="53"/>
      <c r="QUO43" s="53"/>
      <c r="QUP43" s="53"/>
      <c r="QUQ43" s="53"/>
      <c r="QUR43" s="53"/>
      <c r="QUS43" s="53"/>
      <c r="QUT43" s="53"/>
      <c r="QUU43" s="53"/>
      <c r="QUV43" s="53"/>
      <c r="QUW43" s="53"/>
      <c r="QUX43" s="53"/>
      <c r="QUY43" s="53"/>
      <c r="QUZ43" s="53"/>
      <c r="QVA43" s="53"/>
      <c r="QVB43" s="53"/>
      <c r="QVC43" s="53"/>
      <c r="QVD43" s="53"/>
      <c r="QVE43" s="53"/>
      <c r="QVF43" s="53"/>
      <c r="QVG43" s="53"/>
      <c r="QVH43" s="53"/>
      <c r="QVI43" s="53"/>
      <c r="QVJ43" s="53"/>
      <c r="QVK43" s="53"/>
      <c r="QVL43" s="53"/>
      <c r="QVM43" s="53"/>
      <c r="QVN43" s="53"/>
      <c r="QVO43" s="53"/>
      <c r="QVP43" s="53"/>
      <c r="QVQ43" s="53"/>
      <c r="QVR43" s="53"/>
      <c r="QVS43" s="53"/>
      <c r="QVT43" s="53"/>
      <c r="QVU43" s="53"/>
      <c r="QVV43" s="53"/>
      <c r="QVW43" s="53"/>
      <c r="QVX43" s="53"/>
      <c r="QVY43" s="53"/>
      <c r="QVZ43" s="53"/>
      <c r="QWA43" s="53"/>
      <c r="QWB43" s="53"/>
      <c r="QWC43" s="53"/>
      <c r="QWD43" s="53"/>
      <c r="QWE43" s="53"/>
      <c r="QWF43" s="53"/>
      <c r="QWG43" s="53"/>
      <c r="QWH43" s="53"/>
      <c r="QWI43" s="53"/>
      <c r="QWJ43" s="53"/>
      <c r="QWK43" s="53"/>
      <c r="QWL43" s="53"/>
      <c r="QWM43" s="53"/>
      <c r="QWN43" s="53"/>
      <c r="QWO43" s="53"/>
      <c r="QWP43" s="53"/>
      <c r="QWQ43" s="53"/>
      <c r="QWR43" s="53"/>
      <c r="QWS43" s="53"/>
      <c r="QWT43" s="53"/>
      <c r="QWU43" s="53"/>
      <c r="QWV43" s="53"/>
      <c r="QWW43" s="53"/>
      <c r="QWX43" s="53"/>
      <c r="QWY43" s="53"/>
      <c r="QWZ43" s="53"/>
      <c r="QXA43" s="53"/>
      <c r="QXB43" s="53"/>
      <c r="QXC43" s="53"/>
      <c r="QXD43" s="53"/>
      <c r="QXE43" s="53"/>
      <c r="QXF43" s="53"/>
      <c r="QXG43" s="53"/>
      <c r="QXH43" s="53"/>
      <c r="QXI43" s="53"/>
      <c r="QXJ43" s="53"/>
      <c r="QXK43" s="53"/>
      <c r="QXL43" s="53"/>
      <c r="QXM43" s="53"/>
      <c r="QXN43" s="53"/>
      <c r="QXO43" s="53"/>
      <c r="QXP43" s="53"/>
      <c r="QXQ43" s="53"/>
      <c r="QXR43" s="53"/>
      <c r="QXS43" s="53"/>
      <c r="QXT43" s="53"/>
      <c r="QXU43" s="53"/>
      <c r="QXV43" s="53"/>
      <c r="QXW43" s="53"/>
      <c r="QXX43" s="53"/>
      <c r="QXY43" s="53"/>
      <c r="QXZ43" s="53"/>
      <c r="QYA43" s="53"/>
      <c r="QYB43" s="53"/>
      <c r="QYC43" s="53"/>
      <c r="QYD43" s="53"/>
      <c r="QYE43" s="53"/>
      <c r="QYF43" s="53"/>
      <c r="QYG43" s="53"/>
      <c r="QYH43" s="53"/>
      <c r="QYI43" s="53"/>
      <c r="QYJ43" s="53"/>
      <c r="QYK43" s="53"/>
      <c r="QYL43" s="53"/>
      <c r="QYM43" s="53"/>
      <c r="QYN43" s="53"/>
      <c r="QYO43" s="53"/>
      <c r="QYP43" s="53"/>
      <c r="QYQ43" s="53"/>
      <c r="QYR43" s="53"/>
      <c r="QYS43" s="53"/>
      <c r="QYT43" s="53"/>
      <c r="QYU43" s="53"/>
      <c r="QYV43" s="53"/>
      <c r="QYW43" s="53"/>
      <c r="QYX43" s="53"/>
      <c r="QYY43" s="53"/>
      <c r="QYZ43" s="53"/>
      <c r="QZA43" s="53"/>
      <c r="QZB43" s="53"/>
      <c r="QZC43" s="53"/>
      <c r="QZD43" s="53"/>
      <c r="QZE43" s="53"/>
      <c r="QZF43" s="53"/>
      <c r="QZG43" s="53"/>
      <c r="QZH43" s="53"/>
      <c r="QZI43" s="53"/>
      <c r="QZJ43" s="53"/>
      <c r="QZK43" s="53"/>
      <c r="QZL43" s="53"/>
      <c r="QZM43" s="53"/>
      <c r="QZN43" s="53"/>
      <c r="QZO43" s="53"/>
      <c r="QZP43" s="53"/>
      <c r="QZQ43" s="53"/>
      <c r="QZR43" s="53"/>
      <c r="QZS43" s="53"/>
      <c r="QZT43" s="53"/>
      <c r="QZU43" s="53"/>
      <c r="QZV43" s="53"/>
      <c r="QZW43" s="53"/>
      <c r="QZX43" s="53"/>
      <c r="QZY43" s="53"/>
      <c r="QZZ43" s="53"/>
      <c r="RAA43" s="53"/>
      <c r="RAB43" s="53"/>
      <c r="RAC43" s="53"/>
      <c r="RAD43" s="53"/>
      <c r="RAE43" s="53"/>
      <c r="RAF43" s="53"/>
      <c r="RAG43" s="53"/>
      <c r="RAH43" s="53"/>
      <c r="RAI43" s="53"/>
      <c r="RAJ43" s="53"/>
      <c r="RAK43" s="53"/>
      <c r="RAL43" s="53"/>
      <c r="RAM43" s="53"/>
      <c r="RAN43" s="53"/>
      <c r="RAO43" s="53"/>
      <c r="RAP43" s="53"/>
      <c r="RAQ43" s="53"/>
      <c r="RAR43" s="53"/>
      <c r="RAS43" s="53"/>
      <c r="RAT43" s="53"/>
      <c r="RAU43" s="53"/>
      <c r="RAV43" s="53"/>
      <c r="RAW43" s="53"/>
      <c r="RAX43" s="53"/>
      <c r="RAY43" s="53"/>
      <c r="RAZ43" s="53"/>
      <c r="RBA43" s="53"/>
      <c r="RBB43" s="53"/>
      <c r="RBC43" s="53"/>
      <c r="RBD43" s="53"/>
      <c r="RBE43" s="53"/>
      <c r="RBF43" s="53"/>
      <c r="RBG43" s="53"/>
      <c r="RBH43" s="53"/>
      <c r="RBI43" s="53"/>
      <c r="RBJ43" s="53"/>
      <c r="RBK43" s="53"/>
      <c r="RBL43" s="53"/>
      <c r="RBM43" s="53"/>
      <c r="RBN43" s="53"/>
      <c r="RBO43" s="53"/>
      <c r="RBP43" s="53"/>
      <c r="RBQ43" s="53"/>
      <c r="RBR43" s="53"/>
      <c r="RBS43" s="53"/>
      <c r="RBT43" s="53"/>
      <c r="RBU43" s="53"/>
      <c r="RBV43" s="53"/>
      <c r="RBW43" s="53"/>
      <c r="RBX43" s="53"/>
      <c r="RBY43" s="53"/>
      <c r="RBZ43" s="53"/>
      <c r="RCA43" s="53"/>
      <c r="RCB43" s="53"/>
      <c r="RCC43" s="53"/>
      <c r="RCD43" s="53"/>
      <c r="RCE43" s="53"/>
      <c r="RCF43" s="53"/>
      <c r="RCG43" s="53"/>
      <c r="RCH43" s="53"/>
      <c r="RCI43" s="53"/>
      <c r="RCJ43" s="53"/>
      <c r="RCK43" s="53"/>
      <c r="RCL43" s="53"/>
      <c r="RCM43" s="53"/>
      <c r="RCN43" s="53"/>
      <c r="RCO43" s="53"/>
      <c r="RCP43" s="53"/>
      <c r="RCQ43" s="53"/>
      <c r="RCR43" s="53"/>
      <c r="RCS43" s="53"/>
      <c r="RCT43" s="53"/>
      <c r="RCU43" s="53"/>
      <c r="RCV43" s="53"/>
      <c r="RCW43" s="53"/>
      <c r="RCX43" s="53"/>
      <c r="RCY43" s="53"/>
      <c r="RCZ43" s="53"/>
      <c r="RDA43" s="53"/>
      <c r="RDB43" s="53"/>
      <c r="RDC43" s="53"/>
      <c r="RDD43" s="53"/>
      <c r="RDE43" s="53"/>
      <c r="RDF43" s="53"/>
      <c r="RDG43" s="53"/>
      <c r="RDH43" s="53"/>
      <c r="RDI43" s="53"/>
      <c r="RDJ43" s="53"/>
      <c r="RDK43" s="53"/>
      <c r="RDL43" s="53"/>
      <c r="RDM43" s="53"/>
      <c r="RDN43" s="53"/>
      <c r="RDO43" s="53"/>
      <c r="RDP43" s="53"/>
      <c r="RDQ43" s="53"/>
      <c r="RDR43" s="53"/>
      <c r="RDS43" s="53"/>
      <c r="RDT43" s="53"/>
      <c r="RDU43" s="53"/>
      <c r="RDV43" s="53"/>
      <c r="RDW43" s="53"/>
      <c r="RDX43" s="53"/>
      <c r="RDY43" s="53"/>
      <c r="RDZ43" s="53"/>
      <c r="REA43" s="53"/>
      <c r="REB43" s="53"/>
      <c r="REC43" s="53"/>
      <c r="RED43" s="53"/>
      <c r="REE43" s="53"/>
      <c r="REF43" s="53"/>
      <c r="REG43" s="53"/>
      <c r="REH43" s="53"/>
      <c r="REI43" s="53"/>
      <c r="REJ43" s="53"/>
      <c r="REK43" s="53"/>
      <c r="REL43" s="53"/>
      <c r="REM43" s="53"/>
      <c r="REN43" s="53"/>
      <c r="REO43" s="53"/>
      <c r="REP43" s="53"/>
      <c r="REQ43" s="53"/>
      <c r="RER43" s="53"/>
      <c r="RES43" s="53"/>
      <c r="RET43" s="53"/>
      <c r="REU43" s="53"/>
      <c r="REV43" s="53"/>
      <c r="REW43" s="53"/>
      <c r="REX43" s="53"/>
      <c r="REY43" s="53"/>
      <c r="REZ43" s="53"/>
      <c r="RFA43" s="53"/>
      <c r="RFB43" s="53"/>
      <c r="RFC43" s="53"/>
      <c r="RFD43" s="53"/>
      <c r="RFE43" s="53"/>
      <c r="RFF43" s="53"/>
      <c r="RFG43" s="53"/>
      <c r="RFH43" s="53"/>
      <c r="RFI43" s="53"/>
      <c r="RFJ43" s="53"/>
      <c r="RFK43" s="53"/>
      <c r="RFL43" s="53"/>
      <c r="RFM43" s="53"/>
      <c r="RFN43" s="53"/>
      <c r="RFO43" s="53"/>
      <c r="RFP43" s="53"/>
      <c r="RFQ43" s="53"/>
      <c r="RFR43" s="53"/>
      <c r="RFS43" s="53"/>
      <c r="RFT43" s="53"/>
      <c r="RFU43" s="53"/>
      <c r="RFV43" s="53"/>
      <c r="RFW43" s="53"/>
      <c r="RFX43" s="53"/>
      <c r="RFY43" s="53"/>
      <c r="RFZ43" s="53"/>
      <c r="RGA43" s="53"/>
      <c r="RGB43" s="53"/>
      <c r="RGC43" s="53"/>
      <c r="RGD43" s="53"/>
      <c r="RGE43" s="53"/>
      <c r="RGF43" s="53"/>
      <c r="RGG43" s="53"/>
      <c r="RGH43" s="53"/>
      <c r="RGI43" s="53"/>
      <c r="RGJ43" s="53"/>
      <c r="RGK43" s="53"/>
      <c r="RGL43" s="53"/>
      <c r="RGM43" s="53"/>
      <c r="RGN43" s="53"/>
      <c r="RGO43" s="53"/>
      <c r="RGP43" s="53"/>
      <c r="RGQ43" s="53"/>
      <c r="RGR43" s="53"/>
      <c r="RGS43" s="53"/>
      <c r="RGT43" s="53"/>
      <c r="RGU43" s="53"/>
      <c r="RGV43" s="53"/>
      <c r="RGW43" s="53"/>
      <c r="RGX43" s="53"/>
      <c r="RGY43" s="53"/>
      <c r="RGZ43" s="53"/>
      <c r="RHA43" s="53"/>
      <c r="RHB43" s="53"/>
      <c r="RHC43" s="53"/>
      <c r="RHD43" s="53"/>
      <c r="RHE43" s="53"/>
      <c r="RHF43" s="53"/>
      <c r="RHG43" s="53"/>
      <c r="RHH43" s="53"/>
      <c r="RHI43" s="53"/>
      <c r="RHJ43" s="53"/>
      <c r="RHK43" s="53"/>
      <c r="RHL43" s="53"/>
      <c r="RHM43" s="53"/>
      <c r="RHN43" s="53"/>
      <c r="RHO43" s="53"/>
      <c r="RHP43" s="53"/>
      <c r="RHQ43" s="53"/>
      <c r="RHR43" s="53"/>
      <c r="RHS43" s="53"/>
      <c r="RHT43" s="53"/>
      <c r="RHU43" s="53"/>
      <c r="RHV43" s="53"/>
      <c r="RHW43" s="53"/>
      <c r="RHX43" s="53"/>
      <c r="RHY43" s="53"/>
      <c r="RHZ43" s="53"/>
      <c r="RIA43" s="53"/>
      <c r="RIB43" s="53"/>
      <c r="RIC43" s="53"/>
      <c r="RID43" s="53"/>
      <c r="RIE43" s="53"/>
      <c r="RIF43" s="53"/>
      <c r="RIG43" s="53"/>
      <c r="RIH43" s="53"/>
      <c r="RII43" s="53"/>
      <c r="RIJ43" s="53"/>
      <c r="RIK43" s="53"/>
      <c r="RIL43" s="53"/>
      <c r="RIM43" s="53"/>
      <c r="RIN43" s="53"/>
      <c r="RIO43" s="53"/>
      <c r="RIP43" s="53"/>
      <c r="RIQ43" s="53"/>
      <c r="RIR43" s="53"/>
      <c r="RIS43" s="53"/>
      <c r="RIT43" s="53"/>
      <c r="RIU43" s="53"/>
      <c r="RIV43" s="53"/>
      <c r="RIW43" s="53"/>
      <c r="RIX43" s="53"/>
      <c r="RIY43" s="53"/>
      <c r="RIZ43" s="53"/>
      <c r="RJA43" s="53"/>
      <c r="RJB43" s="53"/>
      <c r="RJC43" s="53"/>
      <c r="RJD43" s="53"/>
      <c r="RJE43" s="53"/>
      <c r="RJF43" s="53"/>
      <c r="RJG43" s="53"/>
      <c r="RJH43" s="53"/>
      <c r="RJI43" s="53"/>
      <c r="RJJ43" s="53"/>
      <c r="RJK43" s="53"/>
      <c r="RJL43" s="53"/>
      <c r="RJM43" s="53"/>
      <c r="RJN43" s="53"/>
      <c r="RJO43" s="53"/>
      <c r="RJP43" s="53"/>
      <c r="RJQ43" s="53"/>
      <c r="RJR43" s="53"/>
      <c r="RJS43" s="53"/>
      <c r="RJT43" s="53"/>
      <c r="RJU43" s="53"/>
      <c r="RJV43" s="53"/>
      <c r="RJW43" s="53"/>
      <c r="RJX43" s="53"/>
      <c r="RJY43" s="53"/>
      <c r="RJZ43" s="53"/>
      <c r="RKA43" s="53"/>
      <c r="RKB43" s="53"/>
      <c r="RKC43" s="53"/>
      <c r="RKD43" s="53"/>
      <c r="RKE43" s="53"/>
      <c r="RKF43" s="53"/>
      <c r="RKG43" s="53"/>
      <c r="RKH43" s="53"/>
      <c r="RKI43" s="53"/>
      <c r="RKJ43" s="53"/>
      <c r="RKK43" s="53"/>
      <c r="RKL43" s="53"/>
      <c r="RKM43" s="53"/>
      <c r="RKN43" s="53"/>
      <c r="RKO43" s="53"/>
      <c r="RKP43" s="53"/>
      <c r="RKQ43" s="53"/>
      <c r="RKR43" s="53"/>
      <c r="RKS43" s="53"/>
      <c r="RKT43" s="53"/>
      <c r="RKU43" s="53"/>
      <c r="RKV43" s="53"/>
      <c r="RKW43" s="53"/>
      <c r="RKX43" s="53"/>
      <c r="RKY43" s="53"/>
      <c r="RKZ43" s="53"/>
      <c r="RLA43" s="53"/>
      <c r="RLB43" s="53"/>
      <c r="RLC43" s="53"/>
      <c r="RLD43" s="53"/>
      <c r="RLE43" s="53"/>
      <c r="RLF43" s="53"/>
      <c r="RLG43" s="53"/>
      <c r="RLH43" s="53"/>
      <c r="RLI43" s="53"/>
      <c r="RLJ43" s="53"/>
      <c r="RLK43" s="53"/>
      <c r="RLL43" s="53"/>
      <c r="RLM43" s="53"/>
      <c r="RLN43" s="53"/>
      <c r="RLO43" s="53"/>
      <c r="RLP43" s="53"/>
      <c r="RLQ43" s="53"/>
      <c r="RLR43" s="53"/>
      <c r="RLS43" s="53"/>
      <c r="RLT43" s="53"/>
      <c r="RLU43" s="53"/>
      <c r="RLV43" s="53"/>
      <c r="RLW43" s="53"/>
      <c r="RLX43" s="53"/>
      <c r="RLY43" s="53"/>
      <c r="RLZ43" s="53"/>
      <c r="RMA43" s="53"/>
      <c r="RMB43" s="53"/>
      <c r="RMC43" s="53"/>
      <c r="RMD43" s="53"/>
      <c r="RME43" s="53"/>
      <c r="RMF43" s="53"/>
      <c r="RMG43" s="53"/>
      <c r="RMH43" s="53"/>
      <c r="RMI43" s="53"/>
      <c r="RMJ43" s="53"/>
      <c r="RMK43" s="53"/>
      <c r="RML43" s="53"/>
      <c r="RMM43" s="53"/>
      <c r="RMN43" s="53"/>
      <c r="RMO43" s="53"/>
      <c r="RMP43" s="53"/>
      <c r="RMQ43" s="53"/>
      <c r="RMR43" s="53"/>
      <c r="RMS43" s="53"/>
      <c r="RMT43" s="53"/>
      <c r="RMU43" s="53"/>
      <c r="RMV43" s="53"/>
      <c r="RMW43" s="53"/>
      <c r="RMX43" s="53"/>
      <c r="RMY43" s="53"/>
      <c r="RMZ43" s="53"/>
      <c r="RNA43" s="53"/>
      <c r="RNB43" s="53"/>
      <c r="RNC43" s="53"/>
      <c r="RND43" s="53"/>
      <c r="RNE43" s="53"/>
      <c r="RNF43" s="53"/>
      <c r="RNG43" s="53"/>
      <c r="RNH43" s="53"/>
      <c r="RNI43" s="53"/>
      <c r="RNJ43" s="53"/>
      <c r="RNK43" s="53"/>
      <c r="RNL43" s="53"/>
      <c r="RNM43" s="53"/>
      <c r="RNN43" s="53"/>
      <c r="RNO43" s="53"/>
      <c r="RNP43" s="53"/>
      <c r="RNQ43" s="53"/>
      <c r="RNR43" s="53"/>
      <c r="RNS43" s="53"/>
      <c r="RNT43" s="53"/>
      <c r="RNU43" s="53"/>
      <c r="RNV43" s="53"/>
      <c r="RNW43" s="53"/>
      <c r="RNX43" s="53"/>
      <c r="RNY43" s="53"/>
      <c r="RNZ43" s="53"/>
      <c r="ROA43" s="53"/>
      <c r="ROB43" s="53"/>
      <c r="ROC43" s="53"/>
      <c r="ROD43" s="53"/>
      <c r="ROE43" s="53"/>
      <c r="ROF43" s="53"/>
      <c r="ROG43" s="53"/>
      <c r="ROH43" s="53"/>
      <c r="ROI43" s="53"/>
      <c r="ROJ43" s="53"/>
      <c r="ROK43" s="53"/>
      <c r="ROL43" s="53"/>
      <c r="ROM43" s="53"/>
      <c r="RON43" s="53"/>
      <c r="ROO43" s="53"/>
      <c r="ROP43" s="53"/>
      <c r="ROQ43" s="53"/>
      <c r="ROR43" s="53"/>
      <c r="ROS43" s="53"/>
      <c r="ROT43" s="53"/>
      <c r="ROU43" s="53"/>
      <c r="ROV43" s="53"/>
      <c r="ROW43" s="53"/>
      <c r="ROX43" s="53"/>
      <c r="ROY43" s="53"/>
      <c r="ROZ43" s="53"/>
      <c r="RPA43" s="53"/>
      <c r="RPB43" s="53"/>
      <c r="RPC43" s="53"/>
      <c r="RPD43" s="53"/>
      <c r="RPE43" s="53"/>
      <c r="RPF43" s="53"/>
      <c r="RPG43" s="53"/>
      <c r="RPH43" s="53"/>
      <c r="RPI43" s="53"/>
      <c r="RPJ43" s="53"/>
      <c r="RPK43" s="53"/>
      <c r="RPL43" s="53"/>
      <c r="RPM43" s="53"/>
      <c r="RPN43" s="53"/>
      <c r="RPO43" s="53"/>
      <c r="RPP43" s="53"/>
      <c r="RPQ43" s="53"/>
      <c r="RPR43" s="53"/>
      <c r="RPS43" s="53"/>
      <c r="RPT43" s="53"/>
      <c r="RPU43" s="53"/>
      <c r="RPV43" s="53"/>
      <c r="RPW43" s="53"/>
      <c r="RPX43" s="53"/>
      <c r="RPY43" s="53"/>
      <c r="RPZ43" s="53"/>
      <c r="RQA43" s="53"/>
      <c r="RQB43" s="53"/>
      <c r="RQC43" s="53"/>
      <c r="RQD43" s="53"/>
      <c r="RQE43" s="53"/>
      <c r="RQF43" s="53"/>
      <c r="RQG43" s="53"/>
      <c r="RQH43" s="53"/>
      <c r="RQI43" s="53"/>
      <c r="RQJ43" s="53"/>
      <c r="RQK43" s="53"/>
      <c r="RQL43" s="53"/>
      <c r="RQM43" s="53"/>
      <c r="RQN43" s="53"/>
      <c r="RQO43" s="53"/>
      <c r="RQP43" s="53"/>
      <c r="RQQ43" s="53"/>
      <c r="RQR43" s="53"/>
      <c r="RQS43" s="53"/>
      <c r="RQT43" s="53"/>
      <c r="RQU43" s="53"/>
      <c r="RQV43" s="53"/>
      <c r="RQW43" s="53"/>
      <c r="RQX43" s="53"/>
      <c r="RQY43" s="53"/>
      <c r="RQZ43" s="53"/>
      <c r="RRA43" s="53"/>
      <c r="RRB43" s="53"/>
      <c r="RRC43" s="53"/>
      <c r="RRD43" s="53"/>
      <c r="RRE43" s="53"/>
      <c r="RRF43" s="53"/>
      <c r="RRG43" s="53"/>
      <c r="RRH43" s="53"/>
      <c r="RRI43" s="53"/>
      <c r="RRJ43" s="53"/>
      <c r="RRK43" s="53"/>
      <c r="RRL43" s="53"/>
      <c r="RRM43" s="53"/>
      <c r="RRN43" s="53"/>
      <c r="RRO43" s="53"/>
      <c r="RRP43" s="53"/>
      <c r="RRQ43" s="53"/>
      <c r="RRR43" s="53"/>
      <c r="RRS43" s="53"/>
      <c r="RRT43" s="53"/>
      <c r="RRU43" s="53"/>
      <c r="RRV43" s="53"/>
      <c r="RRW43" s="53"/>
      <c r="RRX43" s="53"/>
      <c r="RRY43" s="53"/>
      <c r="RRZ43" s="53"/>
      <c r="RSA43" s="53"/>
      <c r="RSB43" s="53"/>
      <c r="RSC43" s="53"/>
      <c r="RSD43" s="53"/>
      <c r="RSE43" s="53"/>
      <c r="RSF43" s="53"/>
      <c r="RSG43" s="53"/>
      <c r="RSH43" s="53"/>
      <c r="RSI43" s="53"/>
      <c r="RSJ43" s="53"/>
      <c r="RSK43" s="53"/>
      <c r="RSL43" s="53"/>
      <c r="RSM43" s="53"/>
      <c r="RSN43" s="53"/>
      <c r="RSO43" s="53"/>
      <c r="RSP43" s="53"/>
      <c r="RSQ43" s="53"/>
      <c r="RSR43" s="53"/>
      <c r="RSS43" s="53"/>
      <c r="RST43" s="53"/>
      <c r="RSU43" s="53"/>
      <c r="RSV43" s="53"/>
      <c r="RSW43" s="53"/>
      <c r="RSX43" s="53"/>
      <c r="RSY43" s="53"/>
      <c r="RSZ43" s="53"/>
      <c r="RTA43" s="53"/>
      <c r="RTB43" s="53"/>
      <c r="RTC43" s="53"/>
      <c r="RTD43" s="53"/>
      <c r="RTE43" s="53"/>
      <c r="RTF43" s="53"/>
      <c r="RTG43" s="53"/>
      <c r="RTH43" s="53"/>
      <c r="RTI43" s="53"/>
      <c r="RTJ43" s="53"/>
      <c r="RTK43" s="53"/>
      <c r="RTL43" s="53"/>
      <c r="RTM43" s="53"/>
      <c r="RTN43" s="53"/>
      <c r="RTO43" s="53"/>
      <c r="RTP43" s="53"/>
      <c r="RTQ43" s="53"/>
      <c r="RTR43" s="53"/>
      <c r="RTS43" s="53"/>
      <c r="RTT43" s="53"/>
      <c r="RTU43" s="53"/>
      <c r="RTV43" s="53"/>
      <c r="RTW43" s="53"/>
      <c r="RTX43" s="53"/>
      <c r="RTY43" s="53"/>
      <c r="RTZ43" s="53"/>
      <c r="RUA43" s="53"/>
      <c r="RUB43" s="53"/>
      <c r="RUC43" s="53"/>
      <c r="RUD43" s="53"/>
      <c r="RUE43" s="53"/>
      <c r="RUF43" s="53"/>
      <c r="RUG43" s="53"/>
      <c r="RUH43" s="53"/>
      <c r="RUI43" s="53"/>
      <c r="RUJ43" s="53"/>
      <c r="RUK43" s="53"/>
      <c r="RUL43" s="53"/>
      <c r="RUM43" s="53"/>
      <c r="RUN43" s="53"/>
      <c r="RUO43" s="53"/>
      <c r="RUP43" s="53"/>
      <c r="RUQ43" s="53"/>
      <c r="RUR43" s="53"/>
      <c r="RUS43" s="53"/>
      <c r="RUT43" s="53"/>
      <c r="RUU43" s="53"/>
      <c r="RUV43" s="53"/>
      <c r="RUW43" s="53"/>
      <c r="RUX43" s="53"/>
      <c r="RUY43" s="53"/>
      <c r="RUZ43" s="53"/>
      <c r="RVA43" s="53"/>
      <c r="RVB43" s="53"/>
      <c r="RVC43" s="53"/>
      <c r="RVD43" s="53"/>
      <c r="RVE43" s="53"/>
      <c r="RVF43" s="53"/>
      <c r="RVG43" s="53"/>
      <c r="RVH43" s="53"/>
      <c r="RVI43" s="53"/>
      <c r="RVJ43" s="53"/>
      <c r="RVK43" s="53"/>
      <c r="RVL43" s="53"/>
      <c r="RVM43" s="53"/>
      <c r="RVN43" s="53"/>
      <c r="RVO43" s="53"/>
      <c r="RVP43" s="53"/>
      <c r="RVQ43" s="53"/>
      <c r="RVR43" s="53"/>
      <c r="RVS43" s="53"/>
      <c r="RVT43" s="53"/>
      <c r="RVU43" s="53"/>
      <c r="RVV43" s="53"/>
      <c r="RVW43" s="53"/>
      <c r="RVX43" s="53"/>
      <c r="RVY43" s="53"/>
      <c r="RVZ43" s="53"/>
      <c r="RWA43" s="53"/>
      <c r="RWB43" s="53"/>
      <c r="RWC43" s="53"/>
      <c r="RWD43" s="53"/>
      <c r="RWE43" s="53"/>
      <c r="RWF43" s="53"/>
      <c r="RWG43" s="53"/>
      <c r="RWH43" s="53"/>
      <c r="RWI43" s="53"/>
      <c r="RWJ43" s="53"/>
      <c r="RWK43" s="53"/>
      <c r="RWL43" s="53"/>
      <c r="RWM43" s="53"/>
      <c r="RWN43" s="53"/>
      <c r="RWO43" s="53"/>
      <c r="RWP43" s="53"/>
      <c r="RWQ43" s="53"/>
      <c r="RWR43" s="53"/>
      <c r="RWS43" s="53"/>
      <c r="RWT43" s="53"/>
      <c r="RWU43" s="53"/>
      <c r="RWV43" s="53"/>
      <c r="RWW43" s="53"/>
      <c r="RWX43" s="53"/>
      <c r="RWY43" s="53"/>
      <c r="RWZ43" s="53"/>
      <c r="RXA43" s="53"/>
      <c r="RXB43" s="53"/>
      <c r="RXC43" s="53"/>
      <c r="RXD43" s="53"/>
      <c r="RXE43" s="53"/>
      <c r="RXF43" s="53"/>
      <c r="RXG43" s="53"/>
      <c r="RXH43" s="53"/>
      <c r="RXI43" s="53"/>
      <c r="RXJ43" s="53"/>
      <c r="RXK43" s="53"/>
      <c r="RXL43" s="53"/>
      <c r="RXM43" s="53"/>
      <c r="RXN43" s="53"/>
      <c r="RXO43" s="53"/>
      <c r="RXP43" s="53"/>
      <c r="RXQ43" s="53"/>
      <c r="RXR43" s="53"/>
      <c r="RXS43" s="53"/>
      <c r="RXT43" s="53"/>
      <c r="RXU43" s="53"/>
      <c r="RXV43" s="53"/>
      <c r="RXW43" s="53"/>
      <c r="RXX43" s="53"/>
      <c r="RXY43" s="53"/>
      <c r="RXZ43" s="53"/>
      <c r="RYA43" s="53"/>
      <c r="RYB43" s="53"/>
      <c r="RYC43" s="53"/>
      <c r="RYD43" s="53"/>
      <c r="RYE43" s="53"/>
      <c r="RYF43" s="53"/>
      <c r="RYG43" s="53"/>
      <c r="RYH43" s="53"/>
      <c r="RYI43" s="53"/>
      <c r="RYJ43" s="53"/>
      <c r="RYK43" s="53"/>
      <c r="RYL43" s="53"/>
      <c r="RYM43" s="53"/>
      <c r="RYN43" s="53"/>
      <c r="RYO43" s="53"/>
      <c r="RYP43" s="53"/>
      <c r="RYQ43" s="53"/>
      <c r="RYR43" s="53"/>
      <c r="RYS43" s="53"/>
      <c r="RYT43" s="53"/>
      <c r="RYU43" s="53"/>
      <c r="RYV43" s="53"/>
      <c r="RYW43" s="53"/>
      <c r="RYX43" s="53"/>
      <c r="RYY43" s="53"/>
      <c r="RYZ43" s="53"/>
      <c r="RZA43" s="53"/>
      <c r="RZB43" s="53"/>
      <c r="RZC43" s="53"/>
      <c r="RZD43" s="53"/>
      <c r="RZE43" s="53"/>
      <c r="RZF43" s="53"/>
      <c r="RZG43" s="53"/>
      <c r="RZH43" s="53"/>
      <c r="RZI43" s="53"/>
      <c r="RZJ43" s="53"/>
      <c r="RZK43" s="53"/>
      <c r="RZL43" s="53"/>
      <c r="RZM43" s="53"/>
      <c r="RZN43" s="53"/>
      <c r="RZO43" s="53"/>
      <c r="RZP43" s="53"/>
      <c r="RZQ43" s="53"/>
      <c r="RZR43" s="53"/>
      <c r="RZS43" s="53"/>
      <c r="RZT43" s="53"/>
      <c r="RZU43" s="53"/>
      <c r="RZV43" s="53"/>
      <c r="RZW43" s="53"/>
      <c r="RZX43" s="53"/>
      <c r="RZY43" s="53"/>
      <c r="RZZ43" s="53"/>
      <c r="SAA43" s="53"/>
      <c r="SAB43" s="53"/>
      <c r="SAC43" s="53"/>
      <c r="SAD43" s="53"/>
      <c r="SAE43" s="53"/>
      <c r="SAF43" s="53"/>
      <c r="SAG43" s="53"/>
      <c r="SAH43" s="53"/>
      <c r="SAI43" s="53"/>
      <c r="SAJ43" s="53"/>
      <c r="SAK43" s="53"/>
      <c r="SAL43" s="53"/>
      <c r="SAM43" s="53"/>
      <c r="SAN43" s="53"/>
      <c r="SAO43" s="53"/>
      <c r="SAP43" s="53"/>
      <c r="SAQ43" s="53"/>
      <c r="SAR43" s="53"/>
      <c r="SAS43" s="53"/>
      <c r="SAT43" s="53"/>
      <c r="SAU43" s="53"/>
      <c r="SAV43" s="53"/>
      <c r="SAW43" s="53"/>
      <c r="SAX43" s="53"/>
      <c r="SAY43" s="53"/>
      <c r="SAZ43" s="53"/>
      <c r="SBA43" s="53"/>
      <c r="SBB43" s="53"/>
      <c r="SBC43" s="53"/>
      <c r="SBD43" s="53"/>
      <c r="SBE43" s="53"/>
      <c r="SBF43" s="53"/>
      <c r="SBG43" s="53"/>
      <c r="SBH43" s="53"/>
      <c r="SBI43" s="53"/>
      <c r="SBJ43" s="53"/>
      <c r="SBK43" s="53"/>
      <c r="SBL43" s="53"/>
      <c r="SBM43" s="53"/>
      <c r="SBN43" s="53"/>
      <c r="SBO43" s="53"/>
      <c r="SBP43" s="53"/>
      <c r="SBQ43" s="53"/>
      <c r="SBR43" s="53"/>
      <c r="SBS43" s="53"/>
      <c r="SBT43" s="53"/>
      <c r="SBU43" s="53"/>
      <c r="SBV43" s="53"/>
      <c r="SBW43" s="53"/>
      <c r="SBX43" s="53"/>
      <c r="SBY43" s="53"/>
      <c r="SBZ43" s="53"/>
      <c r="SCA43" s="53"/>
      <c r="SCB43" s="53"/>
      <c r="SCC43" s="53"/>
      <c r="SCD43" s="53"/>
      <c r="SCE43" s="53"/>
      <c r="SCF43" s="53"/>
      <c r="SCG43" s="53"/>
      <c r="SCH43" s="53"/>
      <c r="SCI43" s="53"/>
      <c r="SCJ43" s="53"/>
      <c r="SCK43" s="53"/>
      <c r="SCL43" s="53"/>
      <c r="SCM43" s="53"/>
      <c r="SCN43" s="53"/>
      <c r="SCO43" s="53"/>
      <c r="SCP43" s="53"/>
      <c r="SCQ43" s="53"/>
      <c r="SCR43" s="53"/>
      <c r="SCS43" s="53"/>
      <c r="SCT43" s="53"/>
      <c r="SCU43" s="53"/>
      <c r="SCV43" s="53"/>
      <c r="SCW43" s="53"/>
      <c r="SCX43" s="53"/>
      <c r="SCY43" s="53"/>
      <c r="SCZ43" s="53"/>
      <c r="SDA43" s="53"/>
      <c r="SDB43" s="53"/>
      <c r="SDC43" s="53"/>
      <c r="SDD43" s="53"/>
      <c r="SDE43" s="53"/>
      <c r="SDF43" s="53"/>
      <c r="SDG43" s="53"/>
      <c r="SDH43" s="53"/>
      <c r="SDI43" s="53"/>
      <c r="SDJ43" s="53"/>
      <c r="SDK43" s="53"/>
      <c r="SDL43" s="53"/>
      <c r="SDM43" s="53"/>
      <c r="SDN43" s="53"/>
      <c r="SDO43" s="53"/>
      <c r="SDP43" s="53"/>
      <c r="SDQ43" s="53"/>
      <c r="SDR43" s="53"/>
      <c r="SDS43" s="53"/>
      <c r="SDT43" s="53"/>
      <c r="SDU43" s="53"/>
      <c r="SDV43" s="53"/>
      <c r="SDW43" s="53"/>
      <c r="SDX43" s="53"/>
      <c r="SDY43" s="53"/>
      <c r="SDZ43" s="53"/>
      <c r="SEA43" s="53"/>
      <c r="SEB43" s="53"/>
      <c r="SEC43" s="53"/>
      <c r="SED43" s="53"/>
      <c r="SEE43" s="53"/>
      <c r="SEF43" s="53"/>
      <c r="SEG43" s="53"/>
      <c r="SEH43" s="53"/>
      <c r="SEI43" s="53"/>
      <c r="SEJ43" s="53"/>
      <c r="SEK43" s="53"/>
      <c r="SEL43" s="53"/>
      <c r="SEM43" s="53"/>
      <c r="SEN43" s="53"/>
      <c r="SEO43" s="53"/>
      <c r="SEP43" s="53"/>
      <c r="SEQ43" s="53"/>
      <c r="SER43" s="53"/>
      <c r="SES43" s="53"/>
      <c r="SET43" s="53"/>
      <c r="SEU43" s="53"/>
      <c r="SEV43" s="53"/>
      <c r="SEW43" s="53"/>
      <c r="SEX43" s="53"/>
      <c r="SEY43" s="53"/>
      <c r="SEZ43" s="53"/>
      <c r="SFA43" s="53"/>
      <c r="SFB43" s="53"/>
      <c r="SFC43" s="53"/>
      <c r="SFD43" s="53"/>
      <c r="SFE43" s="53"/>
      <c r="SFF43" s="53"/>
      <c r="SFG43" s="53"/>
      <c r="SFH43" s="53"/>
      <c r="SFI43" s="53"/>
      <c r="SFJ43" s="53"/>
      <c r="SFK43" s="53"/>
      <c r="SFL43" s="53"/>
      <c r="SFM43" s="53"/>
      <c r="SFN43" s="53"/>
      <c r="SFO43" s="53"/>
      <c r="SFP43" s="53"/>
      <c r="SFQ43" s="53"/>
      <c r="SFR43" s="53"/>
      <c r="SFS43" s="53"/>
      <c r="SFT43" s="53"/>
      <c r="SFU43" s="53"/>
      <c r="SFV43" s="53"/>
      <c r="SFW43" s="53"/>
      <c r="SFX43" s="53"/>
      <c r="SFY43" s="53"/>
      <c r="SFZ43" s="53"/>
      <c r="SGA43" s="53"/>
      <c r="SGB43" s="53"/>
      <c r="SGC43" s="53"/>
      <c r="SGD43" s="53"/>
      <c r="SGE43" s="53"/>
      <c r="SGF43" s="53"/>
      <c r="SGG43" s="53"/>
      <c r="SGH43" s="53"/>
      <c r="SGI43" s="53"/>
      <c r="SGJ43" s="53"/>
      <c r="SGK43" s="53"/>
      <c r="SGL43" s="53"/>
      <c r="SGM43" s="53"/>
      <c r="SGN43" s="53"/>
      <c r="SGO43" s="53"/>
      <c r="SGP43" s="53"/>
      <c r="SGQ43" s="53"/>
      <c r="SGR43" s="53"/>
      <c r="SGS43" s="53"/>
      <c r="SGT43" s="53"/>
      <c r="SGU43" s="53"/>
      <c r="SGV43" s="53"/>
      <c r="SGW43" s="53"/>
      <c r="SGX43" s="53"/>
      <c r="SGY43" s="53"/>
      <c r="SGZ43" s="53"/>
      <c r="SHA43" s="53"/>
      <c r="SHB43" s="53"/>
      <c r="SHC43" s="53"/>
      <c r="SHD43" s="53"/>
      <c r="SHE43" s="53"/>
      <c r="SHF43" s="53"/>
      <c r="SHG43" s="53"/>
      <c r="SHH43" s="53"/>
      <c r="SHI43" s="53"/>
      <c r="SHJ43" s="53"/>
      <c r="SHK43" s="53"/>
      <c r="SHL43" s="53"/>
      <c r="SHM43" s="53"/>
      <c r="SHN43" s="53"/>
      <c r="SHO43" s="53"/>
      <c r="SHP43" s="53"/>
      <c r="SHQ43" s="53"/>
      <c r="SHR43" s="53"/>
      <c r="SHS43" s="53"/>
      <c r="SHT43" s="53"/>
      <c r="SHU43" s="53"/>
      <c r="SHV43" s="53"/>
      <c r="SHW43" s="53"/>
      <c r="SHX43" s="53"/>
      <c r="SHY43" s="53"/>
      <c r="SHZ43" s="53"/>
      <c r="SIA43" s="53"/>
      <c r="SIB43" s="53"/>
      <c r="SIC43" s="53"/>
      <c r="SID43" s="53"/>
      <c r="SIE43" s="53"/>
      <c r="SIF43" s="53"/>
      <c r="SIG43" s="53"/>
      <c r="SIH43" s="53"/>
      <c r="SII43" s="53"/>
      <c r="SIJ43" s="53"/>
      <c r="SIK43" s="53"/>
      <c r="SIL43" s="53"/>
      <c r="SIM43" s="53"/>
      <c r="SIN43" s="53"/>
      <c r="SIO43" s="53"/>
      <c r="SIP43" s="53"/>
      <c r="SIQ43" s="53"/>
      <c r="SIR43" s="53"/>
      <c r="SIS43" s="53"/>
      <c r="SIT43" s="53"/>
      <c r="SIU43" s="53"/>
      <c r="SIV43" s="53"/>
      <c r="SIW43" s="53"/>
      <c r="SIX43" s="53"/>
      <c r="SIY43" s="53"/>
      <c r="SIZ43" s="53"/>
      <c r="SJA43" s="53"/>
      <c r="SJB43" s="53"/>
      <c r="SJC43" s="53"/>
      <c r="SJD43" s="53"/>
      <c r="SJE43" s="53"/>
      <c r="SJF43" s="53"/>
      <c r="SJG43" s="53"/>
      <c r="SJH43" s="53"/>
      <c r="SJI43" s="53"/>
      <c r="SJJ43" s="53"/>
      <c r="SJK43" s="53"/>
      <c r="SJL43" s="53"/>
      <c r="SJM43" s="53"/>
      <c r="SJN43" s="53"/>
      <c r="SJO43" s="53"/>
      <c r="SJP43" s="53"/>
      <c r="SJQ43" s="53"/>
      <c r="SJR43" s="53"/>
      <c r="SJS43" s="53"/>
      <c r="SJT43" s="53"/>
      <c r="SJU43" s="53"/>
      <c r="SJV43" s="53"/>
      <c r="SJW43" s="53"/>
      <c r="SJX43" s="53"/>
      <c r="SJY43" s="53"/>
      <c r="SJZ43" s="53"/>
      <c r="SKA43" s="53"/>
      <c r="SKB43" s="53"/>
      <c r="SKC43" s="53"/>
      <c r="SKD43" s="53"/>
      <c r="SKE43" s="53"/>
      <c r="SKF43" s="53"/>
      <c r="SKG43" s="53"/>
      <c r="SKH43" s="53"/>
      <c r="SKI43" s="53"/>
      <c r="SKJ43" s="53"/>
      <c r="SKK43" s="53"/>
      <c r="SKL43" s="53"/>
      <c r="SKM43" s="53"/>
      <c r="SKN43" s="53"/>
      <c r="SKO43" s="53"/>
      <c r="SKP43" s="53"/>
      <c r="SKQ43" s="53"/>
      <c r="SKR43" s="53"/>
      <c r="SKS43" s="53"/>
      <c r="SKT43" s="53"/>
      <c r="SKU43" s="53"/>
      <c r="SKV43" s="53"/>
      <c r="SKW43" s="53"/>
      <c r="SKX43" s="53"/>
      <c r="SKY43" s="53"/>
      <c r="SKZ43" s="53"/>
      <c r="SLA43" s="53"/>
      <c r="SLB43" s="53"/>
      <c r="SLC43" s="53"/>
      <c r="SLD43" s="53"/>
      <c r="SLE43" s="53"/>
      <c r="SLF43" s="53"/>
      <c r="SLG43" s="53"/>
      <c r="SLH43" s="53"/>
      <c r="SLI43" s="53"/>
      <c r="SLJ43" s="53"/>
      <c r="SLK43" s="53"/>
      <c r="SLL43" s="53"/>
      <c r="SLM43" s="53"/>
      <c r="SLN43" s="53"/>
      <c r="SLO43" s="53"/>
      <c r="SLP43" s="53"/>
      <c r="SLQ43" s="53"/>
      <c r="SLR43" s="53"/>
      <c r="SLS43" s="53"/>
      <c r="SLT43" s="53"/>
      <c r="SLU43" s="53"/>
      <c r="SLV43" s="53"/>
      <c r="SLW43" s="53"/>
      <c r="SLX43" s="53"/>
      <c r="SLY43" s="53"/>
      <c r="SLZ43" s="53"/>
      <c r="SMA43" s="53"/>
      <c r="SMB43" s="53"/>
      <c r="SMC43" s="53"/>
      <c r="SMD43" s="53"/>
      <c r="SME43" s="53"/>
      <c r="SMF43" s="53"/>
      <c r="SMG43" s="53"/>
      <c r="SMH43" s="53"/>
      <c r="SMI43" s="53"/>
      <c r="SMJ43" s="53"/>
      <c r="SMK43" s="53"/>
      <c r="SML43" s="53"/>
      <c r="SMM43" s="53"/>
      <c r="SMN43" s="53"/>
      <c r="SMO43" s="53"/>
      <c r="SMP43" s="53"/>
      <c r="SMQ43" s="53"/>
      <c r="SMR43" s="53"/>
      <c r="SMS43" s="53"/>
      <c r="SMT43" s="53"/>
      <c r="SMU43" s="53"/>
      <c r="SMV43" s="53"/>
      <c r="SMW43" s="53"/>
      <c r="SMX43" s="53"/>
      <c r="SMY43" s="53"/>
      <c r="SMZ43" s="53"/>
      <c r="SNA43" s="53"/>
      <c r="SNB43" s="53"/>
      <c r="SNC43" s="53"/>
      <c r="SND43" s="53"/>
      <c r="SNE43" s="53"/>
      <c r="SNF43" s="53"/>
      <c r="SNG43" s="53"/>
      <c r="SNH43" s="53"/>
      <c r="SNI43" s="53"/>
      <c r="SNJ43" s="53"/>
      <c r="SNK43" s="53"/>
      <c r="SNL43" s="53"/>
      <c r="SNM43" s="53"/>
      <c r="SNN43" s="53"/>
      <c r="SNO43" s="53"/>
      <c r="SNP43" s="53"/>
      <c r="SNQ43" s="53"/>
      <c r="SNR43" s="53"/>
      <c r="SNS43" s="53"/>
      <c r="SNT43" s="53"/>
      <c r="SNU43" s="53"/>
      <c r="SNV43" s="53"/>
      <c r="SNW43" s="53"/>
      <c r="SNX43" s="53"/>
      <c r="SNY43" s="53"/>
      <c r="SNZ43" s="53"/>
      <c r="SOA43" s="53"/>
      <c r="SOB43" s="53"/>
      <c r="SOC43" s="53"/>
      <c r="SOD43" s="53"/>
      <c r="SOE43" s="53"/>
      <c r="SOF43" s="53"/>
      <c r="SOG43" s="53"/>
      <c r="SOH43" s="53"/>
      <c r="SOI43" s="53"/>
      <c r="SOJ43" s="53"/>
      <c r="SOK43" s="53"/>
      <c r="SOL43" s="53"/>
      <c r="SOM43" s="53"/>
      <c r="SON43" s="53"/>
      <c r="SOO43" s="53"/>
      <c r="SOP43" s="53"/>
      <c r="SOQ43" s="53"/>
      <c r="SOR43" s="53"/>
      <c r="SOS43" s="53"/>
      <c r="SOT43" s="53"/>
      <c r="SOU43" s="53"/>
      <c r="SOV43" s="53"/>
      <c r="SOW43" s="53"/>
      <c r="SOX43" s="53"/>
      <c r="SOY43" s="53"/>
      <c r="SOZ43" s="53"/>
      <c r="SPA43" s="53"/>
      <c r="SPB43" s="53"/>
      <c r="SPC43" s="53"/>
      <c r="SPD43" s="53"/>
      <c r="SPE43" s="53"/>
      <c r="SPF43" s="53"/>
      <c r="SPG43" s="53"/>
      <c r="SPH43" s="53"/>
      <c r="SPI43" s="53"/>
      <c r="SPJ43" s="53"/>
      <c r="SPK43" s="53"/>
      <c r="SPL43" s="53"/>
      <c r="SPM43" s="53"/>
      <c r="SPN43" s="53"/>
      <c r="SPO43" s="53"/>
      <c r="SPP43" s="53"/>
      <c r="SPQ43" s="53"/>
      <c r="SPR43" s="53"/>
      <c r="SPS43" s="53"/>
      <c r="SPT43" s="53"/>
      <c r="SPU43" s="53"/>
      <c r="SPV43" s="53"/>
      <c r="SPW43" s="53"/>
      <c r="SPX43" s="53"/>
      <c r="SPY43" s="53"/>
      <c r="SPZ43" s="53"/>
      <c r="SQA43" s="53"/>
      <c r="SQB43" s="53"/>
      <c r="SQC43" s="53"/>
      <c r="SQD43" s="53"/>
      <c r="SQE43" s="53"/>
      <c r="SQF43" s="53"/>
      <c r="SQG43" s="53"/>
      <c r="SQH43" s="53"/>
      <c r="SQI43" s="53"/>
      <c r="SQJ43" s="53"/>
      <c r="SQK43" s="53"/>
      <c r="SQL43" s="53"/>
      <c r="SQM43" s="53"/>
      <c r="SQN43" s="53"/>
      <c r="SQO43" s="53"/>
      <c r="SQP43" s="53"/>
      <c r="SQQ43" s="53"/>
      <c r="SQR43" s="53"/>
      <c r="SQS43" s="53"/>
      <c r="SQT43" s="53"/>
      <c r="SQU43" s="53"/>
      <c r="SQV43" s="53"/>
      <c r="SQW43" s="53"/>
      <c r="SQX43" s="53"/>
      <c r="SQY43" s="53"/>
      <c r="SQZ43" s="53"/>
      <c r="SRA43" s="53"/>
      <c r="SRB43" s="53"/>
      <c r="SRC43" s="53"/>
      <c r="SRD43" s="53"/>
      <c r="SRE43" s="53"/>
      <c r="SRF43" s="53"/>
      <c r="SRG43" s="53"/>
      <c r="SRH43" s="53"/>
      <c r="SRI43" s="53"/>
      <c r="SRJ43" s="53"/>
      <c r="SRK43" s="53"/>
      <c r="SRL43" s="53"/>
      <c r="SRM43" s="53"/>
      <c r="SRN43" s="53"/>
      <c r="SRO43" s="53"/>
      <c r="SRP43" s="53"/>
      <c r="SRQ43" s="53"/>
      <c r="SRR43" s="53"/>
      <c r="SRS43" s="53"/>
      <c r="SRT43" s="53"/>
      <c r="SRU43" s="53"/>
      <c r="SRV43" s="53"/>
      <c r="SRW43" s="53"/>
      <c r="SRX43" s="53"/>
      <c r="SRY43" s="53"/>
      <c r="SRZ43" s="53"/>
      <c r="SSA43" s="53"/>
      <c r="SSB43" s="53"/>
      <c r="SSC43" s="53"/>
      <c r="SSD43" s="53"/>
      <c r="SSE43" s="53"/>
      <c r="SSF43" s="53"/>
      <c r="SSG43" s="53"/>
      <c r="SSH43" s="53"/>
      <c r="SSI43" s="53"/>
      <c r="SSJ43" s="53"/>
      <c r="SSK43" s="53"/>
      <c r="SSL43" s="53"/>
      <c r="SSM43" s="53"/>
      <c r="SSN43" s="53"/>
      <c r="SSO43" s="53"/>
      <c r="SSP43" s="53"/>
      <c r="SSQ43" s="53"/>
      <c r="SSR43" s="53"/>
      <c r="SSS43" s="53"/>
      <c r="SST43" s="53"/>
      <c r="SSU43" s="53"/>
      <c r="SSV43" s="53"/>
      <c r="SSW43" s="53"/>
      <c r="SSX43" s="53"/>
      <c r="SSY43" s="53"/>
      <c r="SSZ43" s="53"/>
      <c r="STA43" s="53"/>
      <c r="STB43" s="53"/>
      <c r="STC43" s="53"/>
      <c r="STD43" s="53"/>
      <c r="STE43" s="53"/>
      <c r="STF43" s="53"/>
      <c r="STG43" s="53"/>
      <c r="STH43" s="53"/>
      <c r="STI43" s="53"/>
      <c r="STJ43" s="53"/>
      <c r="STK43" s="53"/>
      <c r="STL43" s="53"/>
      <c r="STM43" s="53"/>
      <c r="STN43" s="53"/>
      <c r="STO43" s="53"/>
      <c r="STP43" s="53"/>
      <c r="STQ43" s="53"/>
      <c r="STR43" s="53"/>
      <c r="STS43" s="53"/>
      <c r="STT43" s="53"/>
      <c r="STU43" s="53"/>
      <c r="STV43" s="53"/>
      <c r="STW43" s="53"/>
      <c r="STX43" s="53"/>
      <c r="STY43" s="53"/>
      <c r="STZ43" s="53"/>
      <c r="SUA43" s="53"/>
      <c r="SUB43" s="53"/>
      <c r="SUC43" s="53"/>
      <c r="SUD43" s="53"/>
      <c r="SUE43" s="53"/>
      <c r="SUF43" s="53"/>
      <c r="SUG43" s="53"/>
      <c r="SUH43" s="53"/>
      <c r="SUI43" s="53"/>
      <c r="SUJ43" s="53"/>
      <c r="SUK43" s="53"/>
      <c r="SUL43" s="53"/>
      <c r="SUM43" s="53"/>
      <c r="SUN43" s="53"/>
      <c r="SUO43" s="53"/>
      <c r="SUP43" s="53"/>
      <c r="SUQ43" s="53"/>
      <c r="SUR43" s="53"/>
      <c r="SUS43" s="53"/>
      <c r="SUT43" s="53"/>
      <c r="SUU43" s="53"/>
      <c r="SUV43" s="53"/>
      <c r="SUW43" s="53"/>
      <c r="SUX43" s="53"/>
      <c r="SUY43" s="53"/>
      <c r="SUZ43" s="53"/>
      <c r="SVA43" s="53"/>
      <c r="SVB43" s="53"/>
      <c r="SVC43" s="53"/>
      <c r="SVD43" s="53"/>
      <c r="SVE43" s="53"/>
      <c r="SVF43" s="53"/>
      <c r="SVG43" s="53"/>
      <c r="SVH43" s="53"/>
      <c r="SVI43" s="53"/>
      <c r="SVJ43" s="53"/>
      <c r="SVK43" s="53"/>
      <c r="SVL43" s="53"/>
      <c r="SVM43" s="53"/>
      <c r="SVN43" s="53"/>
      <c r="SVO43" s="53"/>
      <c r="SVP43" s="53"/>
      <c r="SVQ43" s="53"/>
      <c r="SVR43" s="53"/>
      <c r="SVS43" s="53"/>
      <c r="SVT43" s="53"/>
      <c r="SVU43" s="53"/>
      <c r="SVV43" s="53"/>
      <c r="SVW43" s="53"/>
      <c r="SVX43" s="53"/>
      <c r="SVY43" s="53"/>
      <c r="SVZ43" s="53"/>
      <c r="SWA43" s="53"/>
      <c r="SWB43" s="53"/>
      <c r="SWC43" s="53"/>
      <c r="SWD43" s="53"/>
      <c r="SWE43" s="53"/>
      <c r="SWF43" s="53"/>
      <c r="SWG43" s="53"/>
      <c r="SWH43" s="53"/>
      <c r="SWI43" s="53"/>
      <c r="SWJ43" s="53"/>
      <c r="SWK43" s="53"/>
      <c r="SWL43" s="53"/>
      <c r="SWM43" s="53"/>
      <c r="SWN43" s="53"/>
      <c r="SWO43" s="53"/>
      <c r="SWP43" s="53"/>
      <c r="SWQ43" s="53"/>
      <c r="SWR43" s="53"/>
      <c r="SWS43" s="53"/>
      <c r="SWT43" s="53"/>
      <c r="SWU43" s="53"/>
      <c r="SWV43" s="53"/>
      <c r="SWW43" s="53"/>
      <c r="SWX43" s="53"/>
      <c r="SWY43" s="53"/>
      <c r="SWZ43" s="53"/>
      <c r="SXA43" s="53"/>
      <c r="SXB43" s="53"/>
      <c r="SXC43" s="53"/>
      <c r="SXD43" s="53"/>
      <c r="SXE43" s="53"/>
      <c r="SXF43" s="53"/>
      <c r="SXG43" s="53"/>
      <c r="SXH43" s="53"/>
      <c r="SXI43" s="53"/>
      <c r="SXJ43" s="53"/>
      <c r="SXK43" s="53"/>
      <c r="SXL43" s="53"/>
      <c r="SXM43" s="53"/>
      <c r="SXN43" s="53"/>
      <c r="SXO43" s="53"/>
      <c r="SXP43" s="53"/>
      <c r="SXQ43" s="53"/>
      <c r="SXR43" s="53"/>
      <c r="SXS43" s="53"/>
      <c r="SXT43" s="53"/>
      <c r="SXU43" s="53"/>
      <c r="SXV43" s="53"/>
      <c r="SXW43" s="53"/>
      <c r="SXX43" s="53"/>
      <c r="SXY43" s="53"/>
      <c r="SXZ43" s="53"/>
      <c r="SYA43" s="53"/>
      <c r="SYB43" s="53"/>
      <c r="SYC43" s="53"/>
      <c r="SYD43" s="53"/>
      <c r="SYE43" s="53"/>
      <c r="SYF43" s="53"/>
      <c r="SYG43" s="53"/>
      <c r="SYH43" s="53"/>
      <c r="SYI43" s="53"/>
      <c r="SYJ43" s="53"/>
      <c r="SYK43" s="53"/>
      <c r="SYL43" s="53"/>
      <c r="SYM43" s="53"/>
      <c r="SYN43" s="53"/>
      <c r="SYO43" s="53"/>
      <c r="SYP43" s="53"/>
      <c r="SYQ43" s="53"/>
      <c r="SYR43" s="53"/>
      <c r="SYS43" s="53"/>
      <c r="SYT43" s="53"/>
      <c r="SYU43" s="53"/>
      <c r="SYV43" s="53"/>
      <c r="SYW43" s="53"/>
      <c r="SYX43" s="53"/>
      <c r="SYY43" s="53"/>
      <c r="SYZ43" s="53"/>
      <c r="SZA43" s="53"/>
      <c r="SZB43" s="53"/>
      <c r="SZC43" s="53"/>
      <c r="SZD43" s="53"/>
      <c r="SZE43" s="53"/>
      <c r="SZF43" s="53"/>
      <c r="SZG43" s="53"/>
      <c r="SZH43" s="53"/>
      <c r="SZI43" s="53"/>
      <c r="SZJ43" s="53"/>
      <c r="SZK43" s="53"/>
      <c r="SZL43" s="53"/>
      <c r="SZM43" s="53"/>
      <c r="SZN43" s="53"/>
      <c r="SZO43" s="53"/>
      <c r="SZP43" s="53"/>
      <c r="SZQ43" s="53"/>
      <c r="SZR43" s="53"/>
      <c r="SZS43" s="53"/>
      <c r="SZT43" s="53"/>
      <c r="SZU43" s="53"/>
      <c r="SZV43" s="53"/>
      <c r="SZW43" s="53"/>
      <c r="SZX43" s="53"/>
      <c r="SZY43" s="53"/>
      <c r="SZZ43" s="53"/>
      <c r="TAA43" s="53"/>
      <c r="TAB43" s="53"/>
      <c r="TAC43" s="53"/>
      <c r="TAD43" s="53"/>
      <c r="TAE43" s="53"/>
      <c r="TAF43" s="53"/>
      <c r="TAG43" s="53"/>
      <c r="TAH43" s="53"/>
      <c r="TAI43" s="53"/>
      <c r="TAJ43" s="53"/>
      <c r="TAK43" s="53"/>
      <c r="TAL43" s="53"/>
      <c r="TAM43" s="53"/>
      <c r="TAN43" s="53"/>
      <c r="TAO43" s="53"/>
      <c r="TAP43" s="53"/>
      <c r="TAQ43" s="53"/>
      <c r="TAR43" s="53"/>
      <c r="TAS43" s="53"/>
      <c r="TAT43" s="53"/>
      <c r="TAU43" s="53"/>
      <c r="TAV43" s="53"/>
      <c r="TAW43" s="53"/>
      <c r="TAX43" s="53"/>
      <c r="TAY43" s="53"/>
      <c r="TAZ43" s="53"/>
      <c r="TBA43" s="53"/>
      <c r="TBB43" s="53"/>
      <c r="TBC43" s="53"/>
      <c r="TBD43" s="53"/>
      <c r="TBE43" s="53"/>
      <c r="TBF43" s="53"/>
      <c r="TBG43" s="53"/>
      <c r="TBH43" s="53"/>
      <c r="TBI43" s="53"/>
      <c r="TBJ43" s="53"/>
      <c r="TBK43" s="53"/>
      <c r="TBL43" s="53"/>
      <c r="TBM43" s="53"/>
      <c r="TBN43" s="53"/>
      <c r="TBO43" s="53"/>
      <c r="TBP43" s="53"/>
      <c r="TBQ43" s="53"/>
      <c r="TBR43" s="53"/>
      <c r="TBS43" s="53"/>
      <c r="TBT43" s="53"/>
      <c r="TBU43" s="53"/>
      <c r="TBV43" s="53"/>
      <c r="TBW43" s="53"/>
      <c r="TBX43" s="53"/>
      <c r="TBY43" s="53"/>
      <c r="TBZ43" s="53"/>
      <c r="TCA43" s="53"/>
      <c r="TCB43" s="53"/>
      <c r="TCC43" s="53"/>
      <c r="TCD43" s="53"/>
      <c r="TCE43" s="53"/>
      <c r="TCF43" s="53"/>
      <c r="TCG43" s="53"/>
      <c r="TCH43" s="53"/>
      <c r="TCI43" s="53"/>
      <c r="TCJ43" s="53"/>
      <c r="TCK43" s="53"/>
      <c r="TCL43" s="53"/>
      <c r="TCM43" s="53"/>
      <c r="TCN43" s="53"/>
      <c r="TCO43" s="53"/>
      <c r="TCP43" s="53"/>
      <c r="TCQ43" s="53"/>
      <c r="TCR43" s="53"/>
      <c r="TCS43" s="53"/>
      <c r="TCT43" s="53"/>
      <c r="TCU43" s="53"/>
      <c r="TCV43" s="53"/>
      <c r="TCW43" s="53"/>
      <c r="TCX43" s="53"/>
      <c r="TCY43" s="53"/>
      <c r="TCZ43" s="53"/>
      <c r="TDA43" s="53"/>
      <c r="TDB43" s="53"/>
      <c r="TDC43" s="53"/>
      <c r="TDD43" s="53"/>
      <c r="TDE43" s="53"/>
      <c r="TDF43" s="53"/>
      <c r="TDG43" s="53"/>
      <c r="TDH43" s="53"/>
      <c r="TDI43" s="53"/>
      <c r="TDJ43" s="53"/>
      <c r="TDK43" s="53"/>
      <c r="TDL43" s="53"/>
      <c r="TDM43" s="53"/>
      <c r="TDN43" s="53"/>
      <c r="TDO43" s="53"/>
      <c r="TDP43" s="53"/>
      <c r="TDQ43" s="53"/>
      <c r="TDR43" s="53"/>
      <c r="TDS43" s="53"/>
      <c r="TDT43" s="53"/>
      <c r="TDU43" s="53"/>
      <c r="TDV43" s="53"/>
      <c r="TDW43" s="53"/>
      <c r="TDX43" s="53"/>
      <c r="TDY43" s="53"/>
      <c r="TDZ43" s="53"/>
      <c r="TEA43" s="53"/>
      <c r="TEB43" s="53"/>
      <c r="TEC43" s="53"/>
      <c r="TED43" s="53"/>
      <c r="TEE43" s="53"/>
      <c r="TEF43" s="53"/>
      <c r="TEG43" s="53"/>
      <c r="TEH43" s="53"/>
      <c r="TEI43" s="53"/>
      <c r="TEJ43" s="53"/>
      <c r="TEK43" s="53"/>
      <c r="TEL43" s="53"/>
      <c r="TEM43" s="53"/>
      <c r="TEN43" s="53"/>
      <c r="TEO43" s="53"/>
      <c r="TEP43" s="53"/>
      <c r="TEQ43" s="53"/>
      <c r="TER43" s="53"/>
      <c r="TES43" s="53"/>
      <c r="TET43" s="53"/>
      <c r="TEU43" s="53"/>
      <c r="TEV43" s="53"/>
      <c r="TEW43" s="53"/>
      <c r="TEX43" s="53"/>
      <c r="TEY43" s="53"/>
      <c r="TEZ43" s="53"/>
      <c r="TFA43" s="53"/>
      <c r="TFB43" s="53"/>
      <c r="TFC43" s="53"/>
      <c r="TFD43" s="53"/>
      <c r="TFE43" s="53"/>
      <c r="TFF43" s="53"/>
      <c r="TFG43" s="53"/>
      <c r="TFH43" s="53"/>
      <c r="TFI43" s="53"/>
      <c r="TFJ43" s="53"/>
      <c r="TFK43" s="53"/>
      <c r="TFL43" s="53"/>
      <c r="TFM43" s="53"/>
      <c r="TFN43" s="53"/>
      <c r="TFO43" s="53"/>
      <c r="TFP43" s="53"/>
      <c r="TFQ43" s="53"/>
      <c r="TFR43" s="53"/>
      <c r="TFS43" s="53"/>
      <c r="TFT43" s="53"/>
      <c r="TFU43" s="53"/>
      <c r="TFV43" s="53"/>
      <c r="TFW43" s="53"/>
      <c r="TFX43" s="53"/>
      <c r="TFY43" s="53"/>
      <c r="TFZ43" s="53"/>
      <c r="TGA43" s="53"/>
      <c r="TGB43" s="53"/>
      <c r="TGC43" s="53"/>
      <c r="TGD43" s="53"/>
      <c r="TGE43" s="53"/>
      <c r="TGF43" s="53"/>
      <c r="TGG43" s="53"/>
      <c r="TGH43" s="53"/>
      <c r="TGI43" s="53"/>
      <c r="TGJ43" s="53"/>
      <c r="TGK43" s="53"/>
      <c r="TGL43" s="53"/>
      <c r="TGM43" s="53"/>
      <c r="TGN43" s="53"/>
      <c r="TGO43" s="53"/>
      <c r="TGP43" s="53"/>
      <c r="TGQ43" s="53"/>
      <c r="TGR43" s="53"/>
      <c r="TGS43" s="53"/>
      <c r="TGT43" s="53"/>
      <c r="TGU43" s="53"/>
      <c r="TGV43" s="53"/>
      <c r="TGW43" s="53"/>
      <c r="TGX43" s="53"/>
      <c r="TGY43" s="53"/>
      <c r="TGZ43" s="53"/>
      <c r="THA43" s="53"/>
      <c r="THB43" s="53"/>
      <c r="THC43" s="53"/>
      <c r="THD43" s="53"/>
      <c r="THE43" s="53"/>
      <c r="THF43" s="53"/>
      <c r="THG43" s="53"/>
      <c r="THH43" s="53"/>
      <c r="THI43" s="53"/>
      <c r="THJ43" s="53"/>
      <c r="THK43" s="53"/>
      <c r="THL43" s="53"/>
      <c r="THM43" s="53"/>
      <c r="THN43" s="53"/>
      <c r="THO43" s="53"/>
      <c r="THP43" s="53"/>
      <c r="THQ43" s="53"/>
      <c r="THR43" s="53"/>
      <c r="THS43" s="53"/>
      <c r="THT43" s="53"/>
      <c r="THU43" s="53"/>
      <c r="THV43" s="53"/>
      <c r="THW43" s="53"/>
      <c r="THX43" s="53"/>
      <c r="THY43" s="53"/>
      <c r="THZ43" s="53"/>
      <c r="TIA43" s="53"/>
      <c r="TIB43" s="53"/>
      <c r="TIC43" s="53"/>
      <c r="TID43" s="53"/>
      <c r="TIE43" s="53"/>
      <c r="TIF43" s="53"/>
      <c r="TIG43" s="53"/>
      <c r="TIH43" s="53"/>
      <c r="TII43" s="53"/>
      <c r="TIJ43" s="53"/>
      <c r="TIK43" s="53"/>
      <c r="TIL43" s="53"/>
      <c r="TIM43" s="53"/>
      <c r="TIN43" s="53"/>
      <c r="TIO43" s="53"/>
      <c r="TIP43" s="53"/>
      <c r="TIQ43" s="53"/>
      <c r="TIR43" s="53"/>
      <c r="TIS43" s="53"/>
      <c r="TIT43" s="53"/>
      <c r="TIU43" s="53"/>
      <c r="TIV43" s="53"/>
      <c r="TIW43" s="53"/>
      <c r="TIX43" s="53"/>
      <c r="TIY43" s="53"/>
      <c r="TIZ43" s="53"/>
      <c r="TJA43" s="53"/>
      <c r="TJB43" s="53"/>
      <c r="TJC43" s="53"/>
      <c r="TJD43" s="53"/>
      <c r="TJE43" s="53"/>
      <c r="TJF43" s="53"/>
      <c r="TJG43" s="53"/>
      <c r="TJH43" s="53"/>
      <c r="TJI43" s="53"/>
      <c r="TJJ43" s="53"/>
      <c r="TJK43" s="53"/>
      <c r="TJL43" s="53"/>
      <c r="TJM43" s="53"/>
      <c r="TJN43" s="53"/>
      <c r="TJO43" s="53"/>
      <c r="TJP43" s="53"/>
      <c r="TJQ43" s="53"/>
      <c r="TJR43" s="53"/>
      <c r="TJS43" s="53"/>
      <c r="TJT43" s="53"/>
      <c r="TJU43" s="53"/>
      <c r="TJV43" s="53"/>
      <c r="TJW43" s="53"/>
      <c r="TJX43" s="53"/>
      <c r="TJY43" s="53"/>
      <c r="TJZ43" s="53"/>
      <c r="TKA43" s="53"/>
      <c r="TKB43" s="53"/>
      <c r="TKC43" s="53"/>
      <c r="TKD43" s="53"/>
      <c r="TKE43" s="53"/>
      <c r="TKF43" s="53"/>
      <c r="TKG43" s="53"/>
      <c r="TKH43" s="53"/>
      <c r="TKI43" s="53"/>
      <c r="TKJ43" s="53"/>
      <c r="TKK43" s="53"/>
      <c r="TKL43" s="53"/>
      <c r="TKM43" s="53"/>
      <c r="TKN43" s="53"/>
      <c r="TKO43" s="53"/>
      <c r="TKP43" s="53"/>
      <c r="TKQ43" s="53"/>
      <c r="TKR43" s="53"/>
      <c r="TKS43" s="53"/>
      <c r="TKT43" s="53"/>
      <c r="TKU43" s="53"/>
      <c r="TKV43" s="53"/>
      <c r="TKW43" s="53"/>
      <c r="TKX43" s="53"/>
      <c r="TKY43" s="53"/>
      <c r="TKZ43" s="53"/>
      <c r="TLA43" s="53"/>
      <c r="TLB43" s="53"/>
      <c r="TLC43" s="53"/>
      <c r="TLD43" s="53"/>
      <c r="TLE43" s="53"/>
      <c r="TLF43" s="53"/>
      <c r="TLG43" s="53"/>
      <c r="TLH43" s="53"/>
      <c r="TLI43" s="53"/>
      <c r="TLJ43" s="53"/>
      <c r="TLK43" s="53"/>
      <c r="TLL43" s="53"/>
      <c r="TLM43" s="53"/>
      <c r="TLN43" s="53"/>
      <c r="TLO43" s="53"/>
      <c r="TLP43" s="53"/>
      <c r="TLQ43" s="53"/>
      <c r="TLR43" s="53"/>
      <c r="TLS43" s="53"/>
      <c r="TLT43" s="53"/>
      <c r="TLU43" s="53"/>
      <c r="TLV43" s="53"/>
      <c r="TLW43" s="53"/>
      <c r="TLX43" s="53"/>
      <c r="TLY43" s="53"/>
      <c r="TLZ43" s="53"/>
      <c r="TMA43" s="53"/>
      <c r="TMB43" s="53"/>
      <c r="TMC43" s="53"/>
      <c r="TMD43" s="53"/>
      <c r="TME43" s="53"/>
      <c r="TMF43" s="53"/>
      <c r="TMG43" s="53"/>
      <c r="TMH43" s="53"/>
      <c r="TMI43" s="53"/>
      <c r="TMJ43" s="53"/>
      <c r="TMK43" s="53"/>
      <c r="TML43" s="53"/>
      <c r="TMM43" s="53"/>
      <c r="TMN43" s="53"/>
      <c r="TMO43" s="53"/>
      <c r="TMP43" s="53"/>
      <c r="TMQ43" s="53"/>
      <c r="TMR43" s="53"/>
      <c r="TMS43" s="53"/>
      <c r="TMT43" s="53"/>
      <c r="TMU43" s="53"/>
      <c r="TMV43" s="53"/>
      <c r="TMW43" s="53"/>
      <c r="TMX43" s="53"/>
      <c r="TMY43" s="53"/>
      <c r="TMZ43" s="53"/>
      <c r="TNA43" s="53"/>
      <c r="TNB43" s="53"/>
      <c r="TNC43" s="53"/>
      <c r="TND43" s="53"/>
      <c r="TNE43" s="53"/>
      <c r="TNF43" s="53"/>
      <c r="TNG43" s="53"/>
      <c r="TNH43" s="53"/>
      <c r="TNI43" s="53"/>
      <c r="TNJ43" s="53"/>
      <c r="TNK43" s="53"/>
      <c r="TNL43" s="53"/>
      <c r="TNM43" s="53"/>
      <c r="TNN43" s="53"/>
      <c r="TNO43" s="53"/>
      <c r="TNP43" s="53"/>
      <c r="TNQ43" s="53"/>
      <c r="TNR43" s="53"/>
      <c r="TNS43" s="53"/>
      <c r="TNT43" s="53"/>
      <c r="TNU43" s="53"/>
      <c r="TNV43" s="53"/>
      <c r="TNW43" s="53"/>
      <c r="TNX43" s="53"/>
      <c r="TNY43" s="53"/>
      <c r="TNZ43" s="53"/>
      <c r="TOA43" s="53"/>
      <c r="TOB43" s="53"/>
      <c r="TOC43" s="53"/>
      <c r="TOD43" s="53"/>
      <c r="TOE43" s="53"/>
      <c r="TOF43" s="53"/>
      <c r="TOG43" s="53"/>
      <c r="TOH43" s="53"/>
      <c r="TOI43" s="53"/>
      <c r="TOJ43" s="53"/>
      <c r="TOK43" s="53"/>
      <c r="TOL43" s="53"/>
      <c r="TOM43" s="53"/>
      <c r="TON43" s="53"/>
      <c r="TOO43" s="53"/>
      <c r="TOP43" s="53"/>
      <c r="TOQ43" s="53"/>
      <c r="TOR43" s="53"/>
      <c r="TOS43" s="53"/>
      <c r="TOT43" s="53"/>
      <c r="TOU43" s="53"/>
      <c r="TOV43" s="53"/>
      <c r="TOW43" s="53"/>
      <c r="TOX43" s="53"/>
      <c r="TOY43" s="53"/>
      <c r="TOZ43" s="53"/>
      <c r="TPA43" s="53"/>
      <c r="TPB43" s="53"/>
      <c r="TPC43" s="53"/>
      <c r="TPD43" s="53"/>
      <c r="TPE43" s="53"/>
      <c r="TPF43" s="53"/>
      <c r="TPG43" s="53"/>
      <c r="TPH43" s="53"/>
      <c r="TPI43" s="53"/>
      <c r="TPJ43" s="53"/>
      <c r="TPK43" s="53"/>
      <c r="TPL43" s="53"/>
      <c r="TPM43" s="53"/>
      <c r="TPN43" s="53"/>
      <c r="TPO43" s="53"/>
      <c r="TPP43" s="53"/>
      <c r="TPQ43" s="53"/>
      <c r="TPR43" s="53"/>
      <c r="TPS43" s="53"/>
      <c r="TPT43" s="53"/>
      <c r="TPU43" s="53"/>
      <c r="TPV43" s="53"/>
      <c r="TPW43" s="53"/>
      <c r="TPX43" s="53"/>
      <c r="TPY43" s="53"/>
      <c r="TPZ43" s="53"/>
      <c r="TQA43" s="53"/>
      <c r="TQB43" s="53"/>
      <c r="TQC43" s="53"/>
      <c r="TQD43" s="53"/>
      <c r="TQE43" s="53"/>
      <c r="TQF43" s="53"/>
      <c r="TQG43" s="53"/>
      <c r="TQH43" s="53"/>
      <c r="TQI43" s="53"/>
      <c r="TQJ43" s="53"/>
      <c r="TQK43" s="53"/>
      <c r="TQL43" s="53"/>
      <c r="TQM43" s="53"/>
      <c r="TQN43" s="53"/>
      <c r="TQO43" s="53"/>
      <c r="TQP43" s="53"/>
      <c r="TQQ43" s="53"/>
      <c r="TQR43" s="53"/>
      <c r="TQS43" s="53"/>
      <c r="TQT43" s="53"/>
      <c r="TQU43" s="53"/>
      <c r="TQV43" s="53"/>
      <c r="TQW43" s="53"/>
      <c r="TQX43" s="53"/>
      <c r="TQY43" s="53"/>
      <c r="TQZ43" s="53"/>
      <c r="TRA43" s="53"/>
      <c r="TRB43" s="53"/>
      <c r="TRC43" s="53"/>
      <c r="TRD43" s="53"/>
      <c r="TRE43" s="53"/>
      <c r="TRF43" s="53"/>
      <c r="TRG43" s="53"/>
      <c r="TRH43" s="53"/>
      <c r="TRI43" s="53"/>
      <c r="TRJ43" s="53"/>
      <c r="TRK43" s="53"/>
      <c r="TRL43" s="53"/>
      <c r="TRM43" s="53"/>
      <c r="TRN43" s="53"/>
      <c r="TRO43" s="53"/>
      <c r="TRP43" s="53"/>
      <c r="TRQ43" s="53"/>
      <c r="TRR43" s="53"/>
      <c r="TRS43" s="53"/>
      <c r="TRT43" s="53"/>
      <c r="TRU43" s="53"/>
      <c r="TRV43" s="53"/>
      <c r="TRW43" s="53"/>
      <c r="TRX43" s="53"/>
      <c r="TRY43" s="53"/>
      <c r="TRZ43" s="53"/>
      <c r="TSA43" s="53"/>
      <c r="TSB43" s="53"/>
      <c r="TSC43" s="53"/>
      <c r="TSD43" s="53"/>
      <c r="TSE43" s="53"/>
      <c r="TSF43" s="53"/>
      <c r="TSG43" s="53"/>
      <c r="TSH43" s="53"/>
      <c r="TSI43" s="53"/>
      <c r="TSJ43" s="53"/>
      <c r="TSK43" s="53"/>
      <c r="TSL43" s="53"/>
      <c r="TSM43" s="53"/>
      <c r="TSN43" s="53"/>
      <c r="TSO43" s="53"/>
      <c r="TSP43" s="53"/>
      <c r="TSQ43" s="53"/>
      <c r="TSR43" s="53"/>
      <c r="TSS43" s="53"/>
      <c r="TST43" s="53"/>
      <c r="TSU43" s="53"/>
      <c r="TSV43" s="53"/>
      <c r="TSW43" s="53"/>
      <c r="TSX43" s="53"/>
      <c r="TSY43" s="53"/>
      <c r="TSZ43" s="53"/>
      <c r="TTA43" s="53"/>
      <c r="TTB43" s="53"/>
      <c r="TTC43" s="53"/>
      <c r="TTD43" s="53"/>
      <c r="TTE43" s="53"/>
      <c r="TTF43" s="53"/>
      <c r="TTG43" s="53"/>
      <c r="TTH43" s="53"/>
      <c r="TTI43" s="53"/>
      <c r="TTJ43" s="53"/>
      <c r="TTK43" s="53"/>
      <c r="TTL43" s="53"/>
      <c r="TTM43" s="53"/>
      <c r="TTN43" s="53"/>
      <c r="TTO43" s="53"/>
      <c r="TTP43" s="53"/>
      <c r="TTQ43" s="53"/>
      <c r="TTR43" s="53"/>
      <c r="TTS43" s="53"/>
      <c r="TTT43" s="53"/>
      <c r="TTU43" s="53"/>
      <c r="TTV43" s="53"/>
      <c r="TTW43" s="53"/>
      <c r="TTX43" s="53"/>
      <c r="TTY43" s="53"/>
      <c r="TTZ43" s="53"/>
      <c r="TUA43" s="53"/>
      <c r="TUB43" s="53"/>
      <c r="TUC43" s="53"/>
      <c r="TUD43" s="53"/>
      <c r="TUE43" s="53"/>
      <c r="TUF43" s="53"/>
      <c r="TUG43" s="53"/>
      <c r="TUH43" s="53"/>
      <c r="TUI43" s="53"/>
      <c r="TUJ43" s="53"/>
      <c r="TUK43" s="53"/>
      <c r="TUL43" s="53"/>
      <c r="TUM43" s="53"/>
      <c r="TUN43" s="53"/>
      <c r="TUO43" s="53"/>
      <c r="TUP43" s="53"/>
      <c r="TUQ43" s="53"/>
      <c r="TUR43" s="53"/>
      <c r="TUS43" s="53"/>
      <c r="TUT43" s="53"/>
      <c r="TUU43" s="53"/>
      <c r="TUV43" s="53"/>
      <c r="TUW43" s="53"/>
      <c r="TUX43" s="53"/>
      <c r="TUY43" s="53"/>
      <c r="TUZ43" s="53"/>
      <c r="TVA43" s="53"/>
      <c r="TVB43" s="53"/>
      <c r="TVC43" s="53"/>
      <c r="TVD43" s="53"/>
      <c r="TVE43" s="53"/>
      <c r="TVF43" s="53"/>
      <c r="TVG43" s="53"/>
      <c r="TVH43" s="53"/>
      <c r="TVI43" s="53"/>
      <c r="TVJ43" s="53"/>
      <c r="TVK43" s="53"/>
      <c r="TVL43" s="53"/>
      <c r="TVM43" s="53"/>
      <c r="TVN43" s="53"/>
      <c r="TVO43" s="53"/>
      <c r="TVP43" s="53"/>
      <c r="TVQ43" s="53"/>
      <c r="TVR43" s="53"/>
      <c r="TVS43" s="53"/>
      <c r="TVT43" s="53"/>
      <c r="TVU43" s="53"/>
      <c r="TVV43" s="53"/>
      <c r="TVW43" s="53"/>
      <c r="TVX43" s="53"/>
      <c r="TVY43" s="53"/>
      <c r="TVZ43" s="53"/>
      <c r="TWA43" s="53"/>
      <c r="TWB43" s="53"/>
      <c r="TWC43" s="53"/>
      <c r="TWD43" s="53"/>
      <c r="TWE43" s="53"/>
      <c r="TWF43" s="53"/>
      <c r="TWG43" s="53"/>
      <c r="TWH43" s="53"/>
      <c r="TWI43" s="53"/>
      <c r="TWJ43" s="53"/>
      <c r="TWK43" s="53"/>
      <c r="TWL43" s="53"/>
      <c r="TWM43" s="53"/>
      <c r="TWN43" s="53"/>
      <c r="TWO43" s="53"/>
      <c r="TWP43" s="53"/>
      <c r="TWQ43" s="53"/>
      <c r="TWR43" s="53"/>
      <c r="TWS43" s="53"/>
      <c r="TWT43" s="53"/>
      <c r="TWU43" s="53"/>
      <c r="TWV43" s="53"/>
      <c r="TWW43" s="53"/>
      <c r="TWX43" s="53"/>
      <c r="TWY43" s="53"/>
      <c r="TWZ43" s="53"/>
      <c r="TXA43" s="53"/>
      <c r="TXB43" s="53"/>
      <c r="TXC43" s="53"/>
      <c r="TXD43" s="53"/>
      <c r="TXE43" s="53"/>
      <c r="TXF43" s="53"/>
      <c r="TXG43" s="53"/>
      <c r="TXH43" s="53"/>
      <c r="TXI43" s="53"/>
      <c r="TXJ43" s="53"/>
      <c r="TXK43" s="53"/>
      <c r="TXL43" s="53"/>
      <c r="TXM43" s="53"/>
      <c r="TXN43" s="53"/>
      <c r="TXO43" s="53"/>
      <c r="TXP43" s="53"/>
      <c r="TXQ43" s="53"/>
      <c r="TXR43" s="53"/>
      <c r="TXS43" s="53"/>
      <c r="TXT43" s="53"/>
      <c r="TXU43" s="53"/>
      <c r="TXV43" s="53"/>
      <c r="TXW43" s="53"/>
      <c r="TXX43" s="53"/>
      <c r="TXY43" s="53"/>
      <c r="TXZ43" s="53"/>
      <c r="TYA43" s="53"/>
      <c r="TYB43" s="53"/>
      <c r="TYC43" s="53"/>
      <c r="TYD43" s="53"/>
      <c r="TYE43" s="53"/>
      <c r="TYF43" s="53"/>
      <c r="TYG43" s="53"/>
      <c r="TYH43" s="53"/>
      <c r="TYI43" s="53"/>
      <c r="TYJ43" s="53"/>
      <c r="TYK43" s="53"/>
      <c r="TYL43" s="53"/>
      <c r="TYM43" s="53"/>
      <c r="TYN43" s="53"/>
      <c r="TYO43" s="53"/>
      <c r="TYP43" s="53"/>
      <c r="TYQ43" s="53"/>
      <c r="TYR43" s="53"/>
      <c r="TYS43" s="53"/>
      <c r="TYT43" s="53"/>
      <c r="TYU43" s="53"/>
      <c r="TYV43" s="53"/>
      <c r="TYW43" s="53"/>
      <c r="TYX43" s="53"/>
      <c r="TYY43" s="53"/>
      <c r="TYZ43" s="53"/>
      <c r="TZA43" s="53"/>
      <c r="TZB43" s="53"/>
      <c r="TZC43" s="53"/>
      <c r="TZD43" s="53"/>
      <c r="TZE43" s="53"/>
      <c r="TZF43" s="53"/>
      <c r="TZG43" s="53"/>
      <c r="TZH43" s="53"/>
      <c r="TZI43" s="53"/>
      <c r="TZJ43" s="53"/>
      <c r="TZK43" s="53"/>
      <c r="TZL43" s="53"/>
      <c r="TZM43" s="53"/>
      <c r="TZN43" s="53"/>
      <c r="TZO43" s="53"/>
      <c r="TZP43" s="53"/>
      <c r="TZQ43" s="53"/>
      <c r="TZR43" s="53"/>
      <c r="TZS43" s="53"/>
      <c r="TZT43" s="53"/>
      <c r="TZU43" s="53"/>
      <c r="TZV43" s="53"/>
      <c r="TZW43" s="53"/>
      <c r="TZX43" s="53"/>
      <c r="TZY43" s="53"/>
      <c r="TZZ43" s="53"/>
      <c r="UAA43" s="53"/>
      <c r="UAB43" s="53"/>
      <c r="UAC43" s="53"/>
      <c r="UAD43" s="53"/>
      <c r="UAE43" s="53"/>
      <c r="UAF43" s="53"/>
      <c r="UAG43" s="53"/>
      <c r="UAH43" s="53"/>
      <c r="UAI43" s="53"/>
      <c r="UAJ43" s="53"/>
      <c r="UAK43" s="53"/>
      <c r="UAL43" s="53"/>
      <c r="UAM43" s="53"/>
      <c r="UAN43" s="53"/>
      <c r="UAO43" s="53"/>
      <c r="UAP43" s="53"/>
      <c r="UAQ43" s="53"/>
      <c r="UAR43" s="53"/>
      <c r="UAS43" s="53"/>
      <c r="UAT43" s="53"/>
      <c r="UAU43" s="53"/>
      <c r="UAV43" s="53"/>
      <c r="UAW43" s="53"/>
      <c r="UAX43" s="53"/>
      <c r="UAY43" s="53"/>
      <c r="UAZ43" s="53"/>
      <c r="UBA43" s="53"/>
      <c r="UBB43" s="53"/>
      <c r="UBC43" s="53"/>
      <c r="UBD43" s="53"/>
      <c r="UBE43" s="53"/>
      <c r="UBF43" s="53"/>
      <c r="UBG43" s="53"/>
      <c r="UBH43" s="53"/>
      <c r="UBI43" s="53"/>
      <c r="UBJ43" s="53"/>
      <c r="UBK43" s="53"/>
      <c r="UBL43" s="53"/>
      <c r="UBM43" s="53"/>
      <c r="UBN43" s="53"/>
      <c r="UBO43" s="53"/>
      <c r="UBP43" s="53"/>
      <c r="UBQ43" s="53"/>
      <c r="UBR43" s="53"/>
      <c r="UBS43" s="53"/>
      <c r="UBT43" s="53"/>
      <c r="UBU43" s="53"/>
      <c r="UBV43" s="53"/>
      <c r="UBW43" s="53"/>
      <c r="UBX43" s="53"/>
      <c r="UBY43" s="53"/>
      <c r="UBZ43" s="53"/>
      <c r="UCA43" s="53"/>
      <c r="UCB43" s="53"/>
      <c r="UCC43" s="53"/>
      <c r="UCD43" s="53"/>
      <c r="UCE43" s="53"/>
      <c r="UCF43" s="53"/>
      <c r="UCG43" s="53"/>
      <c r="UCH43" s="53"/>
      <c r="UCI43" s="53"/>
      <c r="UCJ43" s="53"/>
      <c r="UCK43" s="53"/>
      <c r="UCL43" s="53"/>
      <c r="UCM43" s="53"/>
      <c r="UCN43" s="53"/>
      <c r="UCO43" s="53"/>
      <c r="UCP43" s="53"/>
      <c r="UCQ43" s="53"/>
      <c r="UCR43" s="53"/>
      <c r="UCS43" s="53"/>
      <c r="UCT43" s="53"/>
      <c r="UCU43" s="53"/>
      <c r="UCV43" s="53"/>
      <c r="UCW43" s="53"/>
      <c r="UCX43" s="53"/>
      <c r="UCY43" s="53"/>
      <c r="UCZ43" s="53"/>
      <c r="UDA43" s="53"/>
      <c r="UDB43" s="53"/>
      <c r="UDC43" s="53"/>
      <c r="UDD43" s="53"/>
      <c r="UDE43" s="53"/>
      <c r="UDF43" s="53"/>
      <c r="UDG43" s="53"/>
      <c r="UDH43" s="53"/>
      <c r="UDI43" s="53"/>
      <c r="UDJ43" s="53"/>
      <c r="UDK43" s="53"/>
      <c r="UDL43" s="53"/>
      <c r="UDM43" s="53"/>
      <c r="UDN43" s="53"/>
      <c r="UDO43" s="53"/>
      <c r="UDP43" s="53"/>
      <c r="UDQ43" s="53"/>
      <c r="UDR43" s="53"/>
      <c r="UDS43" s="53"/>
      <c r="UDT43" s="53"/>
      <c r="UDU43" s="53"/>
      <c r="UDV43" s="53"/>
      <c r="UDW43" s="53"/>
      <c r="UDX43" s="53"/>
      <c r="UDY43" s="53"/>
      <c r="UDZ43" s="53"/>
      <c r="UEA43" s="53"/>
      <c r="UEB43" s="53"/>
      <c r="UEC43" s="53"/>
      <c r="UED43" s="53"/>
      <c r="UEE43" s="53"/>
      <c r="UEF43" s="53"/>
      <c r="UEG43" s="53"/>
      <c r="UEH43" s="53"/>
      <c r="UEI43" s="53"/>
      <c r="UEJ43" s="53"/>
      <c r="UEK43" s="53"/>
      <c r="UEL43" s="53"/>
      <c r="UEM43" s="53"/>
      <c r="UEN43" s="53"/>
      <c r="UEO43" s="53"/>
      <c r="UEP43" s="53"/>
      <c r="UEQ43" s="53"/>
      <c r="UER43" s="53"/>
      <c r="UES43" s="53"/>
      <c r="UET43" s="53"/>
      <c r="UEU43" s="53"/>
      <c r="UEV43" s="53"/>
      <c r="UEW43" s="53"/>
      <c r="UEX43" s="53"/>
      <c r="UEY43" s="53"/>
      <c r="UEZ43" s="53"/>
      <c r="UFA43" s="53"/>
      <c r="UFB43" s="53"/>
      <c r="UFC43" s="53"/>
      <c r="UFD43" s="53"/>
      <c r="UFE43" s="53"/>
      <c r="UFF43" s="53"/>
      <c r="UFG43" s="53"/>
      <c r="UFH43" s="53"/>
      <c r="UFI43" s="53"/>
      <c r="UFJ43" s="53"/>
      <c r="UFK43" s="53"/>
      <c r="UFL43" s="53"/>
      <c r="UFM43" s="53"/>
      <c r="UFN43" s="53"/>
      <c r="UFO43" s="53"/>
      <c r="UFP43" s="53"/>
      <c r="UFQ43" s="53"/>
      <c r="UFR43" s="53"/>
      <c r="UFS43" s="53"/>
      <c r="UFT43" s="53"/>
      <c r="UFU43" s="53"/>
      <c r="UFV43" s="53"/>
      <c r="UFW43" s="53"/>
      <c r="UFX43" s="53"/>
      <c r="UFY43" s="53"/>
      <c r="UFZ43" s="53"/>
      <c r="UGA43" s="53"/>
      <c r="UGB43" s="53"/>
      <c r="UGC43" s="53"/>
      <c r="UGD43" s="53"/>
      <c r="UGE43" s="53"/>
      <c r="UGF43" s="53"/>
      <c r="UGG43" s="53"/>
      <c r="UGH43" s="53"/>
      <c r="UGI43" s="53"/>
      <c r="UGJ43" s="53"/>
      <c r="UGK43" s="53"/>
      <c r="UGL43" s="53"/>
      <c r="UGM43" s="53"/>
      <c r="UGN43" s="53"/>
      <c r="UGO43" s="53"/>
      <c r="UGP43" s="53"/>
      <c r="UGQ43" s="53"/>
      <c r="UGR43" s="53"/>
      <c r="UGS43" s="53"/>
      <c r="UGT43" s="53"/>
      <c r="UGU43" s="53"/>
      <c r="UGV43" s="53"/>
      <c r="UGW43" s="53"/>
      <c r="UGX43" s="53"/>
      <c r="UGY43" s="53"/>
      <c r="UGZ43" s="53"/>
      <c r="UHA43" s="53"/>
      <c r="UHB43" s="53"/>
      <c r="UHC43" s="53"/>
      <c r="UHD43" s="53"/>
      <c r="UHE43" s="53"/>
      <c r="UHF43" s="53"/>
      <c r="UHG43" s="53"/>
      <c r="UHH43" s="53"/>
      <c r="UHI43" s="53"/>
      <c r="UHJ43" s="53"/>
      <c r="UHK43" s="53"/>
      <c r="UHL43" s="53"/>
      <c r="UHM43" s="53"/>
      <c r="UHN43" s="53"/>
      <c r="UHO43" s="53"/>
      <c r="UHP43" s="53"/>
      <c r="UHQ43" s="53"/>
      <c r="UHR43" s="53"/>
      <c r="UHS43" s="53"/>
      <c r="UHT43" s="53"/>
      <c r="UHU43" s="53"/>
      <c r="UHV43" s="53"/>
      <c r="UHW43" s="53"/>
      <c r="UHX43" s="53"/>
      <c r="UHY43" s="53"/>
      <c r="UHZ43" s="53"/>
      <c r="UIA43" s="53"/>
      <c r="UIB43" s="53"/>
      <c r="UIC43" s="53"/>
      <c r="UID43" s="53"/>
      <c r="UIE43" s="53"/>
      <c r="UIF43" s="53"/>
      <c r="UIG43" s="53"/>
      <c r="UIH43" s="53"/>
      <c r="UII43" s="53"/>
      <c r="UIJ43" s="53"/>
      <c r="UIK43" s="53"/>
      <c r="UIL43" s="53"/>
      <c r="UIM43" s="53"/>
      <c r="UIN43" s="53"/>
      <c r="UIO43" s="53"/>
      <c r="UIP43" s="53"/>
      <c r="UIQ43" s="53"/>
      <c r="UIR43" s="53"/>
      <c r="UIS43" s="53"/>
      <c r="UIT43" s="53"/>
      <c r="UIU43" s="53"/>
      <c r="UIV43" s="53"/>
      <c r="UIW43" s="53"/>
      <c r="UIX43" s="53"/>
      <c r="UIY43" s="53"/>
      <c r="UIZ43" s="53"/>
      <c r="UJA43" s="53"/>
      <c r="UJB43" s="53"/>
      <c r="UJC43" s="53"/>
      <c r="UJD43" s="53"/>
      <c r="UJE43" s="53"/>
      <c r="UJF43" s="53"/>
      <c r="UJG43" s="53"/>
      <c r="UJH43" s="53"/>
      <c r="UJI43" s="53"/>
      <c r="UJJ43" s="53"/>
      <c r="UJK43" s="53"/>
      <c r="UJL43" s="53"/>
      <c r="UJM43" s="53"/>
      <c r="UJN43" s="53"/>
      <c r="UJO43" s="53"/>
      <c r="UJP43" s="53"/>
      <c r="UJQ43" s="53"/>
      <c r="UJR43" s="53"/>
      <c r="UJS43" s="53"/>
      <c r="UJT43" s="53"/>
      <c r="UJU43" s="53"/>
      <c r="UJV43" s="53"/>
      <c r="UJW43" s="53"/>
      <c r="UJX43" s="53"/>
      <c r="UJY43" s="53"/>
      <c r="UJZ43" s="53"/>
      <c r="UKA43" s="53"/>
      <c r="UKB43" s="53"/>
      <c r="UKC43" s="53"/>
      <c r="UKD43" s="53"/>
      <c r="UKE43" s="53"/>
      <c r="UKF43" s="53"/>
      <c r="UKG43" s="53"/>
      <c r="UKH43" s="53"/>
      <c r="UKI43" s="53"/>
      <c r="UKJ43" s="53"/>
      <c r="UKK43" s="53"/>
      <c r="UKL43" s="53"/>
      <c r="UKM43" s="53"/>
      <c r="UKN43" s="53"/>
      <c r="UKO43" s="53"/>
      <c r="UKP43" s="53"/>
      <c r="UKQ43" s="53"/>
      <c r="UKR43" s="53"/>
      <c r="UKS43" s="53"/>
      <c r="UKT43" s="53"/>
      <c r="UKU43" s="53"/>
      <c r="UKV43" s="53"/>
      <c r="UKW43" s="53"/>
      <c r="UKX43" s="53"/>
      <c r="UKY43" s="53"/>
      <c r="UKZ43" s="53"/>
      <c r="ULA43" s="53"/>
      <c r="ULB43" s="53"/>
      <c r="ULC43" s="53"/>
      <c r="ULD43" s="53"/>
      <c r="ULE43" s="53"/>
      <c r="ULF43" s="53"/>
      <c r="ULG43" s="53"/>
      <c r="ULH43" s="53"/>
      <c r="ULI43" s="53"/>
      <c r="ULJ43" s="53"/>
      <c r="ULK43" s="53"/>
      <c r="ULL43" s="53"/>
      <c r="ULM43" s="53"/>
      <c r="ULN43" s="53"/>
      <c r="ULO43" s="53"/>
      <c r="ULP43" s="53"/>
      <c r="ULQ43" s="53"/>
      <c r="ULR43" s="53"/>
      <c r="ULS43" s="53"/>
      <c r="ULT43" s="53"/>
      <c r="ULU43" s="53"/>
      <c r="ULV43" s="53"/>
      <c r="ULW43" s="53"/>
      <c r="ULX43" s="53"/>
      <c r="ULY43" s="53"/>
      <c r="ULZ43" s="53"/>
      <c r="UMA43" s="53"/>
      <c r="UMB43" s="53"/>
      <c r="UMC43" s="53"/>
      <c r="UMD43" s="53"/>
      <c r="UME43" s="53"/>
      <c r="UMF43" s="53"/>
      <c r="UMG43" s="53"/>
      <c r="UMH43" s="53"/>
      <c r="UMI43" s="53"/>
      <c r="UMJ43" s="53"/>
      <c r="UMK43" s="53"/>
      <c r="UML43" s="53"/>
      <c r="UMM43" s="53"/>
      <c r="UMN43" s="53"/>
      <c r="UMO43" s="53"/>
      <c r="UMP43" s="53"/>
      <c r="UMQ43" s="53"/>
      <c r="UMR43" s="53"/>
      <c r="UMS43" s="53"/>
      <c r="UMT43" s="53"/>
      <c r="UMU43" s="53"/>
      <c r="UMV43" s="53"/>
      <c r="UMW43" s="53"/>
      <c r="UMX43" s="53"/>
      <c r="UMY43" s="53"/>
      <c r="UMZ43" s="53"/>
      <c r="UNA43" s="53"/>
      <c r="UNB43" s="53"/>
      <c r="UNC43" s="53"/>
      <c r="UND43" s="53"/>
      <c r="UNE43" s="53"/>
      <c r="UNF43" s="53"/>
      <c r="UNG43" s="53"/>
      <c r="UNH43" s="53"/>
      <c r="UNI43" s="53"/>
      <c r="UNJ43" s="53"/>
      <c r="UNK43" s="53"/>
      <c r="UNL43" s="53"/>
      <c r="UNM43" s="53"/>
      <c r="UNN43" s="53"/>
      <c r="UNO43" s="53"/>
      <c r="UNP43" s="53"/>
      <c r="UNQ43" s="53"/>
      <c r="UNR43" s="53"/>
      <c r="UNS43" s="53"/>
      <c r="UNT43" s="53"/>
      <c r="UNU43" s="53"/>
      <c r="UNV43" s="53"/>
      <c r="UNW43" s="53"/>
      <c r="UNX43" s="53"/>
      <c r="UNY43" s="53"/>
      <c r="UNZ43" s="53"/>
      <c r="UOA43" s="53"/>
      <c r="UOB43" s="53"/>
      <c r="UOC43" s="53"/>
      <c r="UOD43" s="53"/>
      <c r="UOE43" s="53"/>
      <c r="UOF43" s="53"/>
      <c r="UOG43" s="53"/>
      <c r="UOH43" s="53"/>
      <c r="UOI43" s="53"/>
      <c r="UOJ43" s="53"/>
      <c r="UOK43" s="53"/>
      <c r="UOL43" s="53"/>
      <c r="UOM43" s="53"/>
      <c r="UON43" s="53"/>
      <c r="UOO43" s="53"/>
      <c r="UOP43" s="53"/>
      <c r="UOQ43" s="53"/>
      <c r="UOR43" s="53"/>
      <c r="UOS43" s="53"/>
      <c r="UOT43" s="53"/>
      <c r="UOU43" s="53"/>
      <c r="UOV43" s="53"/>
      <c r="UOW43" s="53"/>
      <c r="UOX43" s="53"/>
      <c r="UOY43" s="53"/>
      <c r="UOZ43" s="53"/>
      <c r="UPA43" s="53"/>
      <c r="UPB43" s="53"/>
      <c r="UPC43" s="53"/>
      <c r="UPD43" s="53"/>
      <c r="UPE43" s="53"/>
      <c r="UPF43" s="53"/>
      <c r="UPG43" s="53"/>
      <c r="UPH43" s="53"/>
      <c r="UPI43" s="53"/>
      <c r="UPJ43" s="53"/>
      <c r="UPK43" s="53"/>
      <c r="UPL43" s="53"/>
      <c r="UPM43" s="53"/>
      <c r="UPN43" s="53"/>
      <c r="UPO43" s="53"/>
      <c r="UPP43" s="53"/>
      <c r="UPQ43" s="53"/>
      <c r="UPR43" s="53"/>
      <c r="UPS43" s="53"/>
      <c r="UPT43" s="53"/>
      <c r="UPU43" s="53"/>
      <c r="UPV43" s="53"/>
      <c r="UPW43" s="53"/>
      <c r="UPX43" s="53"/>
      <c r="UPY43" s="53"/>
      <c r="UPZ43" s="53"/>
      <c r="UQA43" s="53"/>
      <c r="UQB43" s="53"/>
      <c r="UQC43" s="53"/>
      <c r="UQD43" s="53"/>
      <c r="UQE43" s="53"/>
      <c r="UQF43" s="53"/>
      <c r="UQG43" s="53"/>
      <c r="UQH43" s="53"/>
      <c r="UQI43" s="53"/>
      <c r="UQJ43" s="53"/>
      <c r="UQK43" s="53"/>
      <c r="UQL43" s="53"/>
      <c r="UQM43" s="53"/>
      <c r="UQN43" s="53"/>
      <c r="UQO43" s="53"/>
      <c r="UQP43" s="53"/>
      <c r="UQQ43" s="53"/>
      <c r="UQR43" s="53"/>
      <c r="UQS43" s="53"/>
      <c r="UQT43" s="53"/>
      <c r="UQU43" s="53"/>
      <c r="UQV43" s="53"/>
      <c r="UQW43" s="53"/>
      <c r="UQX43" s="53"/>
      <c r="UQY43" s="53"/>
      <c r="UQZ43" s="53"/>
      <c r="URA43" s="53"/>
      <c r="URB43" s="53"/>
      <c r="URC43" s="53"/>
      <c r="URD43" s="53"/>
      <c r="URE43" s="53"/>
      <c r="URF43" s="53"/>
      <c r="URG43" s="53"/>
      <c r="URH43" s="53"/>
      <c r="URI43" s="53"/>
      <c r="URJ43" s="53"/>
      <c r="URK43" s="53"/>
      <c r="URL43" s="53"/>
      <c r="URM43" s="53"/>
      <c r="URN43" s="53"/>
      <c r="URO43" s="53"/>
      <c r="URP43" s="53"/>
      <c r="URQ43" s="53"/>
      <c r="URR43" s="53"/>
      <c r="URS43" s="53"/>
      <c r="URT43" s="53"/>
      <c r="URU43" s="53"/>
      <c r="URV43" s="53"/>
      <c r="URW43" s="53"/>
      <c r="URX43" s="53"/>
      <c r="URY43" s="53"/>
      <c r="URZ43" s="53"/>
      <c r="USA43" s="53"/>
      <c r="USB43" s="53"/>
      <c r="USC43" s="53"/>
      <c r="USD43" s="53"/>
      <c r="USE43" s="53"/>
      <c r="USF43" s="53"/>
      <c r="USG43" s="53"/>
      <c r="USH43" s="53"/>
      <c r="USI43" s="53"/>
      <c r="USJ43" s="53"/>
      <c r="USK43" s="53"/>
      <c r="USL43" s="53"/>
      <c r="USM43" s="53"/>
      <c r="USN43" s="53"/>
      <c r="USO43" s="53"/>
      <c r="USP43" s="53"/>
      <c r="USQ43" s="53"/>
      <c r="USR43" s="53"/>
      <c r="USS43" s="53"/>
      <c r="UST43" s="53"/>
      <c r="USU43" s="53"/>
      <c r="USV43" s="53"/>
      <c r="USW43" s="53"/>
      <c r="USX43" s="53"/>
      <c r="USY43" s="53"/>
      <c r="USZ43" s="53"/>
      <c r="UTA43" s="53"/>
      <c r="UTB43" s="53"/>
      <c r="UTC43" s="53"/>
      <c r="UTD43" s="53"/>
      <c r="UTE43" s="53"/>
      <c r="UTF43" s="53"/>
      <c r="UTG43" s="53"/>
      <c r="UTH43" s="53"/>
      <c r="UTI43" s="53"/>
      <c r="UTJ43" s="53"/>
      <c r="UTK43" s="53"/>
      <c r="UTL43" s="53"/>
      <c r="UTM43" s="53"/>
      <c r="UTN43" s="53"/>
      <c r="UTO43" s="53"/>
      <c r="UTP43" s="53"/>
      <c r="UTQ43" s="53"/>
      <c r="UTR43" s="53"/>
      <c r="UTS43" s="53"/>
      <c r="UTT43" s="53"/>
      <c r="UTU43" s="53"/>
      <c r="UTV43" s="53"/>
      <c r="UTW43" s="53"/>
      <c r="UTX43" s="53"/>
      <c r="UTY43" s="53"/>
      <c r="UTZ43" s="53"/>
      <c r="UUA43" s="53"/>
      <c r="UUB43" s="53"/>
      <c r="UUC43" s="53"/>
      <c r="UUD43" s="53"/>
      <c r="UUE43" s="53"/>
      <c r="UUF43" s="53"/>
      <c r="UUG43" s="53"/>
      <c r="UUH43" s="53"/>
      <c r="UUI43" s="53"/>
      <c r="UUJ43" s="53"/>
      <c r="UUK43" s="53"/>
      <c r="UUL43" s="53"/>
      <c r="UUM43" s="53"/>
      <c r="UUN43" s="53"/>
      <c r="UUO43" s="53"/>
      <c r="UUP43" s="53"/>
      <c r="UUQ43" s="53"/>
      <c r="UUR43" s="53"/>
      <c r="UUS43" s="53"/>
      <c r="UUT43" s="53"/>
      <c r="UUU43" s="53"/>
      <c r="UUV43" s="53"/>
      <c r="UUW43" s="53"/>
      <c r="UUX43" s="53"/>
      <c r="UUY43" s="53"/>
      <c r="UUZ43" s="53"/>
      <c r="UVA43" s="53"/>
      <c r="UVB43" s="53"/>
      <c r="UVC43" s="53"/>
      <c r="UVD43" s="53"/>
      <c r="UVE43" s="53"/>
      <c r="UVF43" s="53"/>
      <c r="UVG43" s="53"/>
      <c r="UVH43" s="53"/>
      <c r="UVI43" s="53"/>
      <c r="UVJ43" s="53"/>
      <c r="UVK43" s="53"/>
      <c r="UVL43" s="53"/>
      <c r="UVM43" s="53"/>
      <c r="UVN43" s="53"/>
      <c r="UVO43" s="53"/>
      <c r="UVP43" s="53"/>
      <c r="UVQ43" s="53"/>
      <c r="UVR43" s="53"/>
      <c r="UVS43" s="53"/>
      <c r="UVT43" s="53"/>
      <c r="UVU43" s="53"/>
      <c r="UVV43" s="53"/>
      <c r="UVW43" s="53"/>
      <c r="UVX43" s="53"/>
      <c r="UVY43" s="53"/>
      <c r="UVZ43" s="53"/>
      <c r="UWA43" s="53"/>
      <c r="UWB43" s="53"/>
      <c r="UWC43" s="53"/>
      <c r="UWD43" s="53"/>
      <c r="UWE43" s="53"/>
      <c r="UWF43" s="53"/>
      <c r="UWG43" s="53"/>
      <c r="UWH43" s="53"/>
      <c r="UWI43" s="53"/>
      <c r="UWJ43" s="53"/>
      <c r="UWK43" s="53"/>
      <c r="UWL43" s="53"/>
      <c r="UWM43" s="53"/>
      <c r="UWN43" s="53"/>
      <c r="UWO43" s="53"/>
      <c r="UWP43" s="53"/>
      <c r="UWQ43" s="53"/>
      <c r="UWR43" s="53"/>
      <c r="UWS43" s="53"/>
      <c r="UWT43" s="53"/>
      <c r="UWU43" s="53"/>
      <c r="UWV43" s="53"/>
      <c r="UWW43" s="53"/>
      <c r="UWX43" s="53"/>
      <c r="UWY43" s="53"/>
      <c r="UWZ43" s="53"/>
      <c r="UXA43" s="53"/>
      <c r="UXB43" s="53"/>
      <c r="UXC43" s="53"/>
      <c r="UXD43" s="53"/>
      <c r="UXE43" s="53"/>
      <c r="UXF43" s="53"/>
      <c r="UXG43" s="53"/>
      <c r="UXH43" s="53"/>
      <c r="UXI43" s="53"/>
      <c r="UXJ43" s="53"/>
      <c r="UXK43" s="53"/>
      <c r="UXL43" s="53"/>
      <c r="UXM43" s="53"/>
      <c r="UXN43" s="53"/>
      <c r="UXO43" s="53"/>
      <c r="UXP43" s="53"/>
      <c r="UXQ43" s="53"/>
      <c r="UXR43" s="53"/>
      <c r="UXS43" s="53"/>
      <c r="UXT43" s="53"/>
      <c r="UXU43" s="53"/>
      <c r="UXV43" s="53"/>
      <c r="UXW43" s="53"/>
      <c r="UXX43" s="53"/>
      <c r="UXY43" s="53"/>
      <c r="UXZ43" s="53"/>
      <c r="UYA43" s="53"/>
      <c r="UYB43" s="53"/>
      <c r="UYC43" s="53"/>
      <c r="UYD43" s="53"/>
      <c r="UYE43" s="53"/>
      <c r="UYF43" s="53"/>
      <c r="UYG43" s="53"/>
      <c r="UYH43" s="53"/>
      <c r="UYI43" s="53"/>
      <c r="UYJ43" s="53"/>
      <c r="UYK43" s="53"/>
      <c r="UYL43" s="53"/>
      <c r="UYM43" s="53"/>
      <c r="UYN43" s="53"/>
      <c r="UYO43" s="53"/>
      <c r="UYP43" s="53"/>
      <c r="UYQ43" s="53"/>
      <c r="UYR43" s="53"/>
      <c r="UYS43" s="53"/>
      <c r="UYT43" s="53"/>
      <c r="UYU43" s="53"/>
      <c r="UYV43" s="53"/>
      <c r="UYW43" s="53"/>
      <c r="UYX43" s="53"/>
      <c r="UYY43" s="53"/>
      <c r="UYZ43" s="53"/>
      <c r="UZA43" s="53"/>
      <c r="UZB43" s="53"/>
      <c r="UZC43" s="53"/>
      <c r="UZD43" s="53"/>
      <c r="UZE43" s="53"/>
      <c r="UZF43" s="53"/>
      <c r="UZG43" s="53"/>
      <c r="UZH43" s="53"/>
      <c r="UZI43" s="53"/>
      <c r="UZJ43" s="53"/>
      <c r="UZK43" s="53"/>
      <c r="UZL43" s="53"/>
      <c r="UZM43" s="53"/>
      <c r="UZN43" s="53"/>
      <c r="UZO43" s="53"/>
      <c r="UZP43" s="53"/>
      <c r="UZQ43" s="53"/>
      <c r="UZR43" s="53"/>
      <c r="UZS43" s="53"/>
      <c r="UZT43" s="53"/>
      <c r="UZU43" s="53"/>
      <c r="UZV43" s="53"/>
      <c r="UZW43" s="53"/>
      <c r="UZX43" s="53"/>
      <c r="UZY43" s="53"/>
      <c r="UZZ43" s="53"/>
      <c r="VAA43" s="53"/>
      <c r="VAB43" s="53"/>
      <c r="VAC43" s="53"/>
      <c r="VAD43" s="53"/>
      <c r="VAE43" s="53"/>
      <c r="VAF43" s="53"/>
      <c r="VAG43" s="53"/>
      <c r="VAH43" s="53"/>
      <c r="VAI43" s="53"/>
      <c r="VAJ43" s="53"/>
      <c r="VAK43" s="53"/>
      <c r="VAL43" s="53"/>
      <c r="VAM43" s="53"/>
      <c r="VAN43" s="53"/>
      <c r="VAO43" s="53"/>
      <c r="VAP43" s="53"/>
      <c r="VAQ43" s="53"/>
      <c r="VAR43" s="53"/>
      <c r="VAS43" s="53"/>
      <c r="VAT43" s="53"/>
      <c r="VAU43" s="53"/>
      <c r="VAV43" s="53"/>
      <c r="VAW43" s="53"/>
      <c r="VAX43" s="53"/>
      <c r="VAY43" s="53"/>
      <c r="VAZ43" s="53"/>
      <c r="VBA43" s="53"/>
      <c r="VBB43" s="53"/>
      <c r="VBC43" s="53"/>
      <c r="VBD43" s="53"/>
      <c r="VBE43" s="53"/>
      <c r="VBF43" s="53"/>
      <c r="VBG43" s="53"/>
      <c r="VBH43" s="53"/>
      <c r="VBI43" s="53"/>
      <c r="VBJ43" s="53"/>
      <c r="VBK43" s="53"/>
      <c r="VBL43" s="53"/>
      <c r="VBM43" s="53"/>
      <c r="VBN43" s="53"/>
      <c r="VBO43" s="53"/>
      <c r="VBP43" s="53"/>
      <c r="VBQ43" s="53"/>
      <c r="VBR43" s="53"/>
      <c r="VBS43" s="53"/>
      <c r="VBT43" s="53"/>
      <c r="VBU43" s="53"/>
      <c r="VBV43" s="53"/>
      <c r="VBW43" s="53"/>
      <c r="VBX43" s="53"/>
      <c r="VBY43" s="53"/>
      <c r="VBZ43" s="53"/>
      <c r="VCA43" s="53"/>
      <c r="VCB43" s="53"/>
      <c r="VCC43" s="53"/>
      <c r="VCD43" s="53"/>
      <c r="VCE43" s="53"/>
      <c r="VCF43" s="53"/>
      <c r="VCG43" s="53"/>
      <c r="VCH43" s="53"/>
      <c r="VCI43" s="53"/>
      <c r="VCJ43" s="53"/>
      <c r="VCK43" s="53"/>
      <c r="VCL43" s="53"/>
      <c r="VCM43" s="53"/>
      <c r="VCN43" s="53"/>
      <c r="VCO43" s="53"/>
      <c r="VCP43" s="53"/>
      <c r="VCQ43" s="53"/>
      <c r="VCR43" s="53"/>
      <c r="VCS43" s="53"/>
      <c r="VCT43" s="53"/>
      <c r="VCU43" s="53"/>
      <c r="VCV43" s="53"/>
      <c r="VCW43" s="53"/>
      <c r="VCX43" s="53"/>
      <c r="VCY43" s="53"/>
      <c r="VCZ43" s="53"/>
      <c r="VDA43" s="53"/>
      <c r="VDB43" s="53"/>
      <c r="VDC43" s="53"/>
      <c r="VDD43" s="53"/>
      <c r="VDE43" s="53"/>
      <c r="VDF43" s="53"/>
      <c r="VDG43" s="53"/>
      <c r="VDH43" s="53"/>
      <c r="VDI43" s="53"/>
      <c r="VDJ43" s="53"/>
      <c r="VDK43" s="53"/>
      <c r="VDL43" s="53"/>
      <c r="VDM43" s="53"/>
      <c r="VDN43" s="53"/>
      <c r="VDO43" s="53"/>
      <c r="VDP43" s="53"/>
      <c r="VDQ43" s="53"/>
      <c r="VDR43" s="53"/>
      <c r="VDS43" s="53"/>
      <c r="VDT43" s="53"/>
      <c r="VDU43" s="53"/>
      <c r="VDV43" s="53"/>
      <c r="VDW43" s="53"/>
      <c r="VDX43" s="53"/>
      <c r="VDY43" s="53"/>
      <c r="VDZ43" s="53"/>
      <c r="VEA43" s="53"/>
      <c r="VEB43" s="53"/>
      <c r="VEC43" s="53"/>
      <c r="VED43" s="53"/>
      <c r="VEE43" s="53"/>
      <c r="VEF43" s="53"/>
      <c r="VEG43" s="53"/>
      <c r="VEH43" s="53"/>
      <c r="VEI43" s="53"/>
      <c r="VEJ43" s="53"/>
      <c r="VEK43" s="53"/>
      <c r="VEL43" s="53"/>
      <c r="VEM43" s="53"/>
      <c r="VEN43" s="53"/>
      <c r="VEO43" s="53"/>
      <c r="VEP43" s="53"/>
      <c r="VEQ43" s="53"/>
      <c r="VER43" s="53"/>
      <c r="VES43" s="53"/>
      <c r="VET43" s="53"/>
      <c r="VEU43" s="53"/>
      <c r="VEV43" s="53"/>
      <c r="VEW43" s="53"/>
      <c r="VEX43" s="53"/>
      <c r="VEY43" s="53"/>
      <c r="VEZ43" s="53"/>
      <c r="VFA43" s="53"/>
      <c r="VFB43" s="53"/>
      <c r="VFC43" s="53"/>
      <c r="VFD43" s="53"/>
      <c r="VFE43" s="53"/>
      <c r="VFF43" s="53"/>
      <c r="VFG43" s="53"/>
      <c r="VFH43" s="53"/>
      <c r="VFI43" s="53"/>
      <c r="VFJ43" s="53"/>
      <c r="VFK43" s="53"/>
      <c r="VFL43" s="53"/>
      <c r="VFM43" s="53"/>
      <c r="VFN43" s="53"/>
      <c r="VFO43" s="53"/>
      <c r="VFP43" s="53"/>
      <c r="VFQ43" s="53"/>
      <c r="VFR43" s="53"/>
      <c r="VFS43" s="53"/>
      <c r="VFT43" s="53"/>
      <c r="VFU43" s="53"/>
      <c r="VFV43" s="53"/>
      <c r="VFW43" s="53"/>
      <c r="VFX43" s="53"/>
      <c r="VFY43" s="53"/>
      <c r="VFZ43" s="53"/>
      <c r="VGA43" s="53"/>
      <c r="VGB43" s="53"/>
      <c r="VGC43" s="53"/>
      <c r="VGD43" s="53"/>
      <c r="VGE43" s="53"/>
      <c r="VGF43" s="53"/>
      <c r="VGG43" s="53"/>
      <c r="VGH43" s="53"/>
      <c r="VGI43" s="53"/>
      <c r="VGJ43" s="53"/>
      <c r="VGK43" s="53"/>
      <c r="VGL43" s="53"/>
      <c r="VGM43" s="53"/>
      <c r="VGN43" s="53"/>
      <c r="VGO43" s="53"/>
      <c r="VGP43" s="53"/>
      <c r="VGQ43" s="53"/>
      <c r="VGR43" s="53"/>
      <c r="VGS43" s="53"/>
      <c r="VGT43" s="53"/>
      <c r="VGU43" s="53"/>
      <c r="VGV43" s="53"/>
      <c r="VGW43" s="53"/>
      <c r="VGX43" s="53"/>
      <c r="VGY43" s="53"/>
      <c r="VGZ43" s="53"/>
      <c r="VHA43" s="53"/>
      <c r="VHB43" s="53"/>
      <c r="VHC43" s="53"/>
      <c r="VHD43" s="53"/>
      <c r="VHE43" s="53"/>
      <c r="VHF43" s="53"/>
      <c r="VHG43" s="53"/>
      <c r="VHH43" s="53"/>
      <c r="VHI43" s="53"/>
      <c r="VHJ43" s="53"/>
      <c r="VHK43" s="53"/>
      <c r="VHL43" s="53"/>
      <c r="VHM43" s="53"/>
      <c r="VHN43" s="53"/>
      <c r="VHO43" s="53"/>
      <c r="VHP43" s="53"/>
      <c r="VHQ43" s="53"/>
      <c r="VHR43" s="53"/>
      <c r="VHS43" s="53"/>
      <c r="VHT43" s="53"/>
      <c r="VHU43" s="53"/>
      <c r="VHV43" s="53"/>
      <c r="VHW43" s="53"/>
      <c r="VHX43" s="53"/>
      <c r="VHY43" s="53"/>
      <c r="VHZ43" s="53"/>
      <c r="VIA43" s="53"/>
      <c r="VIB43" s="53"/>
      <c r="VIC43" s="53"/>
      <c r="VID43" s="53"/>
      <c r="VIE43" s="53"/>
      <c r="VIF43" s="53"/>
      <c r="VIG43" s="53"/>
      <c r="VIH43" s="53"/>
      <c r="VII43" s="53"/>
      <c r="VIJ43" s="53"/>
      <c r="VIK43" s="53"/>
      <c r="VIL43" s="53"/>
      <c r="VIM43" s="53"/>
      <c r="VIN43" s="53"/>
      <c r="VIO43" s="53"/>
      <c r="VIP43" s="53"/>
      <c r="VIQ43" s="53"/>
      <c r="VIR43" s="53"/>
      <c r="VIS43" s="53"/>
      <c r="VIT43" s="53"/>
      <c r="VIU43" s="53"/>
      <c r="VIV43" s="53"/>
      <c r="VIW43" s="53"/>
      <c r="VIX43" s="53"/>
      <c r="VIY43" s="53"/>
      <c r="VIZ43" s="53"/>
      <c r="VJA43" s="53"/>
      <c r="VJB43" s="53"/>
      <c r="VJC43" s="53"/>
      <c r="VJD43" s="53"/>
      <c r="VJE43" s="53"/>
      <c r="VJF43" s="53"/>
      <c r="VJG43" s="53"/>
      <c r="VJH43" s="53"/>
      <c r="VJI43" s="53"/>
      <c r="VJJ43" s="53"/>
      <c r="VJK43" s="53"/>
      <c r="VJL43" s="53"/>
      <c r="VJM43" s="53"/>
      <c r="VJN43" s="53"/>
      <c r="VJO43" s="53"/>
      <c r="VJP43" s="53"/>
      <c r="VJQ43" s="53"/>
      <c r="VJR43" s="53"/>
      <c r="VJS43" s="53"/>
      <c r="VJT43" s="53"/>
      <c r="VJU43" s="53"/>
      <c r="VJV43" s="53"/>
      <c r="VJW43" s="53"/>
      <c r="VJX43" s="53"/>
      <c r="VJY43" s="53"/>
      <c r="VJZ43" s="53"/>
      <c r="VKA43" s="53"/>
      <c r="VKB43" s="53"/>
      <c r="VKC43" s="53"/>
      <c r="VKD43" s="53"/>
      <c r="VKE43" s="53"/>
      <c r="VKF43" s="53"/>
      <c r="VKG43" s="53"/>
      <c r="VKH43" s="53"/>
      <c r="VKI43" s="53"/>
      <c r="VKJ43" s="53"/>
      <c r="VKK43" s="53"/>
      <c r="VKL43" s="53"/>
      <c r="VKM43" s="53"/>
      <c r="VKN43" s="53"/>
      <c r="VKO43" s="53"/>
      <c r="VKP43" s="53"/>
      <c r="VKQ43" s="53"/>
      <c r="VKR43" s="53"/>
      <c r="VKS43" s="53"/>
      <c r="VKT43" s="53"/>
      <c r="VKU43" s="53"/>
      <c r="VKV43" s="53"/>
      <c r="VKW43" s="53"/>
      <c r="VKX43" s="53"/>
      <c r="VKY43" s="53"/>
      <c r="VKZ43" s="53"/>
      <c r="VLA43" s="53"/>
      <c r="VLB43" s="53"/>
      <c r="VLC43" s="53"/>
      <c r="VLD43" s="53"/>
      <c r="VLE43" s="53"/>
      <c r="VLF43" s="53"/>
      <c r="VLG43" s="53"/>
      <c r="VLH43" s="53"/>
      <c r="VLI43" s="53"/>
      <c r="VLJ43" s="53"/>
      <c r="VLK43" s="53"/>
      <c r="VLL43" s="53"/>
      <c r="VLM43" s="53"/>
      <c r="VLN43" s="53"/>
      <c r="VLO43" s="53"/>
      <c r="VLP43" s="53"/>
      <c r="VLQ43" s="53"/>
      <c r="VLR43" s="53"/>
      <c r="VLS43" s="53"/>
      <c r="VLT43" s="53"/>
      <c r="VLU43" s="53"/>
      <c r="VLV43" s="53"/>
      <c r="VLW43" s="53"/>
      <c r="VLX43" s="53"/>
      <c r="VLY43" s="53"/>
      <c r="VLZ43" s="53"/>
      <c r="VMA43" s="53"/>
      <c r="VMB43" s="53"/>
      <c r="VMC43" s="53"/>
      <c r="VMD43" s="53"/>
      <c r="VME43" s="53"/>
      <c r="VMF43" s="53"/>
      <c r="VMG43" s="53"/>
      <c r="VMH43" s="53"/>
      <c r="VMI43" s="53"/>
      <c r="VMJ43" s="53"/>
      <c r="VMK43" s="53"/>
      <c r="VML43" s="53"/>
      <c r="VMM43" s="53"/>
      <c r="VMN43" s="53"/>
      <c r="VMO43" s="53"/>
      <c r="VMP43" s="53"/>
      <c r="VMQ43" s="53"/>
      <c r="VMR43" s="53"/>
      <c r="VMS43" s="53"/>
      <c r="VMT43" s="53"/>
      <c r="VMU43" s="53"/>
      <c r="VMV43" s="53"/>
      <c r="VMW43" s="53"/>
      <c r="VMX43" s="53"/>
      <c r="VMY43" s="53"/>
      <c r="VMZ43" s="53"/>
      <c r="VNA43" s="53"/>
      <c r="VNB43" s="53"/>
      <c r="VNC43" s="53"/>
      <c r="VND43" s="53"/>
      <c r="VNE43" s="53"/>
      <c r="VNF43" s="53"/>
      <c r="VNG43" s="53"/>
      <c r="VNH43" s="53"/>
      <c r="VNI43" s="53"/>
      <c r="VNJ43" s="53"/>
      <c r="VNK43" s="53"/>
      <c r="VNL43" s="53"/>
      <c r="VNM43" s="53"/>
      <c r="VNN43" s="53"/>
      <c r="VNO43" s="53"/>
      <c r="VNP43" s="53"/>
      <c r="VNQ43" s="53"/>
      <c r="VNR43" s="53"/>
      <c r="VNS43" s="53"/>
      <c r="VNT43" s="53"/>
      <c r="VNU43" s="53"/>
      <c r="VNV43" s="53"/>
      <c r="VNW43" s="53"/>
      <c r="VNX43" s="53"/>
      <c r="VNY43" s="53"/>
      <c r="VNZ43" s="53"/>
      <c r="VOA43" s="53"/>
      <c r="VOB43" s="53"/>
      <c r="VOC43" s="53"/>
      <c r="VOD43" s="53"/>
      <c r="VOE43" s="53"/>
      <c r="VOF43" s="53"/>
      <c r="VOG43" s="53"/>
      <c r="VOH43" s="53"/>
      <c r="VOI43" s="53"/>
      <c r="VOJ43" s="53"/>
      <c r="VOK43" s="53"/>
      <c r="VOL43" s="53"/>
      <c r="VOM43" s="53"/>
      <c r="VON43" s="53"/>
      <c r="VOO43" s="53"/>
      <c r="VOP43" s="53"/>
      <c r="VOQ43" s="53"/>
      <c r="VOR43" s="53"/>
      <c r="VOS43" s="53"/>
      <c r="VOT43" s="53"/>
      <c r="VOU43" s="53"/>
      <c r="VOV43" s="53"/>
      <c r="VOW43" s="53"/>
      <c r="VOX43" s="53"/>
      <c r="VOY43" s="53"/>
      <c r="VOZ43" s="53"/>
      <c r="VPA43" s="53"/>
      <c r="VPB43" s="53"/>
      <c r="VPC43" s="53"/>
      <c r="VPD43" s="53"/>
      <c r="VPE43" s="53"/>
      <c r="VPF43" s="53"/>
      <c r="VPG43" s="53"/>
      <c r="VPH43" s="53"/>
      <c r="VPI43" s="53"/>
      <c r="VPJ43" s="53"/>
      <c r="VPK43" s="53"/>
      <c r="VPL43" s="53"/>
      <c r="VPM43" s="53"/>
      <c r="VPN43" s="53"/>
      <c r="VPO43" s="53"/>
      <c r="VPP43" s="53"/>
      <c r="VPQ43" s="53"/>
      <c r="VPR43" s="53"/>
      <c r="VPS43" s="53"/>
      <c r="VPT43" s="53"/>
      <c r="VPU43" s="53"/>
      <c r="VPV43" s="53"/>
      <c r="VPW43" s="53"/>
      <c r="VPX43" s="53"/>
      <c r="VPY43" s="53"/>
      <c r="VPZ43" s="53"/>
      <c r="VQA43" s="53"/>
      <c r="VQB43" s="53"/>
      <c r="VQC43" s="53"/>
      <c r="VQD43" s="53"/>
      <c r="VQE43" s="53"/>
      <c r="VQF43" s="53"/>
      <c r="VQG43" s="53"/>
      <c r="VQH43" s="53"/>
      <c r="VQI43" s="53"/>
      <c r="VQJ43" s="53"/>
      <c r="VQK43" s="53"/>
      <c r="VQL43" s="53"/>
      <c r="VQM43" s="53"/>
      <c r="VQN43" s="53"/>
      <c r="VQO43" s="53"/>
      <c r="VQP43" s="53"/>
      <c r="VQQ43" s="53"/>
      <c r="VQR43" s="53"/>
      <c r="VQS43" s="53"/>
      <c r="VQT43" s="53"/>
      <c r="VQU43" s="53"/>
      <c r="VQV43" s="53"/>
      <c r="VQW43" s="53"/>
      <c r="VQX43" s="53"/>
      <c r="VQY43" s="53"/>
      <c r="VQZ43" s="53"/>
      <c r="VRA43" s="53"/>
      <c r="VRB43" s="53"/>
      <c r="VRC43" s="53"/>
      <c r="VRD43" s="53"/>
      <c r="VRE43" s="53"/>
      <c r="VRF43" s="53"/>
      <c r="VRG43" s="53"/>
      <c r="VRH43" s="53"/>
      <c r="VRI43" s="53"/>
      <c r="VRJ43" s="53"/>
      <c r="VRK43" s="53"/>
      <c r="VRL43" s="53"/>
      <c r="VRM43" s="53"/>
      <c r="VRN43" s="53"/>
      <c r="VRO43" s="53"/>
      <c r="VRP43" s="53"/>
      <c r="VRQ43" s="53"/>
      <c r="VRR43" s="53"/>
      <c r="VRS43" s="53"/>
      <c r="VRT43" s="53"/>
      <c r="VRU43" s="53"/>
      <c r="VRV43" s="53"/>
      <c r="VRW43" s="53"/>
      <c r="VRX43" s="53"/>
      <c r="VRY43" s="53"/>
      <c r="VRZ43" s="53"/>
      <c r="VSA43" s="53"/>
      <c r="VSB43" s="53"/>
      <c r="VSC43" s="53"/>
      <c r="VSD43" s="53"/>
      <c r="VSE43" s="53"/>
      <c r="VSF43" s="53"/>
      <c r="VSG43" s="53"/>
      <c r="VSH43" s="53"/>
      <c r="VSI43" s="53"/>
      <c r="VSJ43" s="53"/>
      <c r="VSK43" s="53"/>
      <c r="VSL43" s="53"/>
      <c r="VSM43" s="53"/>
      <c r="VSN43" s="53"/>
      <c r="VSO43" s="53"/>
      <c r="VSP43" s="53"/>
      <c r="VSQ43" s="53"/>
      <c r="VSR43" s="53"/>
      <c r="VSS43" s="53"/>
      <c r="VST43" s="53"/>
      <c r="VSU43" s="53"/>
      <c r="VSV43" s="53"/>
      <c r="VSW43" s="53"/>
      <c r="VSX43" s="53"/>
      <c r="VSY43" s="53"/>
      <c r="VSZ43" s="53"/>
      <c r="VTA43" s="53"/>
      <c r="VTB43" s="53"/>
      <c r="VTC43" s="53"/>
      <c r="VTD43" s="53"/>
      <c r="VTE43" s="53"/>
      <c r="VTF43" s="53"/>
      <c r="VTG43" s="53"/>
      <c r="VTH43" s="53"/>
      <c r="VTI43" s="53"/>
      <c r="VTJ43" s="53"/>
      <c r="VTK43" s="53"/>
      <c r="VTL43" s="53"/>
      <c r="VTM43" s="53"/>
      <c r="VTN43" s="53"/>
      <c r="VTO43" s="53"/>
      <c r="VTP43" s="53"/>
      <c r="VTQ43" s="53"/>
      <c r="VTR43" s="53"/>
      <c r="VTS43" s="53"/>
      <c r="VTT43" s="53"/>
      <c r="VTU43" s="53"/>
      <c r="VTV43" s="53"/>
      <c r="VTW43" s="53"/>
      <c r="VTX43" s="53"/>
      <c r="VTY43" s="53"/>
      <c r="VTZ43" s="53"/>
      <c r="VUA43" s="53"/>
      <c r="VUB43" s="53"/>
      <c r="VUC43" s="53"/>
      <c r="VUD43" s="53"/>
      <c r="VUE43" s="53"/>
      <c r="VUF43" s="53"/>
      <c r="VUG43" s="53"/>
      <c r="VUH43" s="53"/>
      <c r="VUI43" s="53"/>
      <c r="VUJ43" s="53"/>
      <c r="VUK43" s="53"/>
      <c r="VUL43" s="53"/>
      <c r="VUM43" s="53"/>
      <c r="VUN43" s="53"/>
      <c r="VUO43" s="53"/>
      <c r="VUP43" s="53"/>
      <c r="VUQ43" s="53"/>
      <c r="VUR43" s="53"/>
      <c r="VUS43" s="53"/>
      <c r="VUT43" s="53"/>
      <c r="VUU43" s="53"/>
      <c r="VUV43" s="53"/>
      <c r="VUW43" s="53"/>
      <c r="VUX43" s="53"/>
      <c r="VUY43" s="53"/>
      <c r="VUZ43" s="53"/>
      <c r="VVA43" s="53"/>
      <c r="VVB43" s="53"/>
      <c r="VVC43" s="53"/>
      <c r="VVD43" s="53"/>
      <c r="VVE43" s="53"/>
      <c r="VVF43" s="53"/>
      <c r="VVG43" s="53"/>
      <c r="VVH43" s="53"/>
      <c r="VVI43" s="53"/>
      <c r="VVJ43" s="53"/>
      <c r="VVK43" s="53"/>
      <c r="VVL43" s="53"/>
      <c r="VVM43" s="53"/>
      <c r="VVN43" s="53"/>
      <c r="VVO43" s="53"/>
      <c r="VVP43" s="53"/>
      <c r="VVQ43" s="53"/>
      <c r="VVR43" s="53"/>
      <c r="VVS43" s="53"/>
      <c r="VVT43" s="53"/>
      <c r="VVU43" s="53"/>
      <c r="VVV43" s="53"/>
      <c r="VVW43" s="53"/>
      <c r="VVX43" s="53"/>
      <c r="VVY43" s="53"/>
      <c r="VVZ43" s="53"/>
      <c r="VWA43" s="53"/>
      <c r="VWB43" s="53"/>
      <c r="VWC43" s="53"/>
      <c r="VWD43" s="53"/>
      <c r="VWE43" s="53"/>
      <c r="VWF43" s="53"/>
      <c r="VWG43" s="53"/>
      <c r="VWH43" s="53"/>
      <c r="VWI43" s="53"/>
      <c r="VWJ43" s="53"/>
      <c r="VWK43" s="53"/>
      <c r="VWL43" s="53"/>
      <c r="VWM43" s="53"/>
      <c r="VWN43" s="53"/>
      <c r="VWO43" s="53"/>
      <c r="VWP43" s="53"/>
      <c r="VWQ43" s="53"/>
      <c r="VWR43" s="53"/>
      <c r="VWS43" s="53"/>
      <c r="VWT43" s="53"/>
      <c r="VWU43" s="53"/>
      <c r="VWV43" s="53"/>
      <c r="VWW43" s="53"/>
      <c r="VWX43" s="53"/>
      <c r="VWY43" s="53"/>
      <c r="VWZ43" s="53"/>
      <c r="VXA43" s="53"/>
      <c r="VXB43" s="53"/>
      <c r="VXC43" s="53"/>
      <c r="VXD43" s="53"/>
      <c r="VXE43" s="53"/>
      <c r="VXF43" s="53"/>
      <c r="VXG43" s="53"/>
      <c r="VXH43" s="53"/>
      <c r="VXI43" s="53"/>
      <c r="VXJ43" s="53"/>
      <c r="VXK43" s="53"/>
      <c r="VXL43" s="53"/>
      <c r="VXM43" s="53"/>
      <c r="VXN43" s="53"/>
      <c r="VXO43" s="53"/>
      <c r="VXP43" s="53"/>
      <c r="VXQ43" s="53"/>
      <c r="VXR43" s="53"/>
      <c r="VXS43" s="53"/>
      <c r="VXT43" s="53"/>
      <c r="VXU43" s="53"/>
      <c r="VXV43" s="53"/>
      <c r="VXW43" s="53"/>
      <c r="VXX43" s="53"/>
      <c r="VXY43" s="53"/>
      <c r="VXZ43" s="53"/>
      <c r="VYA43" s="53"/>
      <c r="VYB43" s="53"/>
      <c r="VYC43" s="53"/>
      <c r="VYD43" s="53"/>
      <c r="VYE43" s="53"/>
      <c r="VYF43" s="53"/>
      <c r="VYG43" s="53"/>
      <c r="VYH43" s="53"/>
      <c r="VYI43" s="53"/>
      <c r="VYJ43" s="53"/>
      <c r="VYK43" s="53"/>
      <c r="VYL43" s="53"/>
      <c r="VYM43" s="53"/>
      <c r="VYN43" s="53"/>
      <c r="VYO43" s="53"/>
      <c r="VYP43" s="53"/>
      <c r="VYQ43" s="53"/>
      <c r="VYR43" s="53"/>
      <c r="VYS43" s="53"/>
      <c r="VYT43" s="53"/>
      <c r="VYU43" s="53"/>
      <c r="VYV43" s="53"/>
      <c r="VYW43" s="53"/>
      <c r="VYX43" s="53"/>
      <c r="VYY43" s="53"/>
      <c r="VYZ43" s="53"/>
      <c r="VZA43" s="53"/>
      <c r="VZB43" s="53"/>
      <c r="VZC43" s="53"/>
      <c r="VZD43" s="53"/>
      <c r="VZE43" s="53"/>
      <c r="VZF43" s="53"/>
      <c r="VZG43" s="53"/>
      <c r="VZH43" s="53"/>
      <c r="VZI43" s="53"/>
      <c r="VZJ43" s="53"/>
      <c r="VZK43" s="53"/>
      <c r="VZL43" s="53"/>
      <c r="VZM43" s="53"/>
      <c r="VZN43" s="53"/>
      <c r="VZO43" s="53"/>
      <c r="VZP43" s="53"/>
      <c r="VZQ43" s="53"/>
      <c r="VZR43" s="53"/>
      <c r="VZS43" s="53"/>
      <c r="VZT43" s="53"/>
      <c r="VZU43" s="53"/>
      <c r="VZV43" s="53"/>
      <c r="VZW43" s="53"/>
      <c r="VZX43" s="53"/>
      <c r="VZY43" s="53"/>
      <c r="VZZ43" s="53"/>
      <c r="WAA43" s="53"/>
      <c r="WAB43" s="53"/>
      <c r="WAC43" s="53"/>
      <c r="WAD43" s="53"/>
      <c r="WAE43" s="53"/>
      <c r="WAF43" s="53"/>
      <c r="WAG43" s="53"/>
      <c r="WAH43" s="53"/>
      <c r="WAI43" s="53"/>
      <c r="WAJ43" s="53"/>
      <c r="WAK43" s="53"/>
      <c r="WAL43" s="53"/>
      <c r="WAM43" s="53"/>
      <c r="WAN43" s="53"/>
      <c r="WAO43" s="53"/>
      <c r="WAP43" s="53"/>
      <c r="WAQ43" s="53"/>
      <c r="WAR43" s="53"/>
      <c r="WAS43" s="53"/>
      <c r="WAT43" s="53"/>
      <c r="WAU43" s="53"/>
      <c r="WAV43" s="53"/>
      <c r="WAW43" s="53"/>
      <c r="WAX43" s="53"/>
      <c r="WAY43" s="53"/>
      <c r="WAZ43" s="53"/>
      <c r="WBA43" s="53"/>
      <c r="WBB43" s="53"/>
      <c r="WBC43" s="53"/>
      <c r="WBD43" s="53"/>
      <c r="WBE43" s="53"/>
      <c r="WBF43" s="53"/>
      <c r="WBG43" s="53"/>
      <c r="WBH43" s="53"/>
      <c r="WBI43" s="53"/>
      <c r="WBJ43" s="53"/>
      <c r="WBK43" s="53"/>
      <c r="WBL43" s="53"/>
      <c r="WBM43" s="53"/>
      <c r="WBN43" s="53"/>
      <c r="WBO43" s="53"/>
      <c r="WBP43" s="53"/>
      <c r="WBQ43" s="53"/>
      <c r="WBR43" s="53"/>
      <c r="WBS43" s="53"/>
      <c r="WBT43" s="53"/>
      <c r="WBU43" s="53"/>
      <c r="WBV43" s="53"/>
      <c r="WBW43" s="53"/>
      <c r="WBX43" s="53"/>
      <c r="WBY43" s="53"/>
      <c r="WBZ43" s="53"/>
      <c r="WCA43" s="53"/>
      <c r="WCB43" s="53"/>
      <c r="WCC43" s="53"/>
      <c r="WCD43" s="53"/>
      <c r="WCE43" s="53"/>
      <c r="WCF43" s="53"/>
      <c r="WCG43" s="53"/>
      <c r="WCH43" s="53"/>
      <c r="WCI43" s="53"/>
      <c r="WCJ43" s="53"/>
      <c r="WCK43" s="53"/>
      <c r="WCL43" s="53"/>
      <c r="WCM43" s="53"/>
      <c r="WCN43" s="53"/>
      <c r="WCO43" s="53"/>
      <c r="WCP43" s="53"/>
      <c r="WCQ43" s="53"/>
      <c r="WCR43" s="53"/>
      <c r="WCS43" s="53"/>
      <c r="WCT43" s="53"/>
      <c r="WCU43" s="53"/>
      <c r="WCV43" s="53"/>
      <c r="WCW43" s="53"/>
      <c r="WCX43" s="53"/>
      <c r="WCY43" s="53"/>
      <c r="WCZ43" s="53"/>
      <c r="WDA43" s="53"/>
      <c r="WDB43" s="53"/>
      <c r="WDC43" s="53"/>
      <c r="WDD43" s="53"/>
      <c r="WDE43" s="53"/>
      <c r="WDF43" s="53"/>
      <c r="WDG43" s="53"/>
      <c r="WDH43" s="53"/>
      <c r="WDI43" s="53"/>
      <c r="WDJ43" s="53"/>
      <c r="WDK43" s="53"/>
      <c r="WDL43" s="53"/>
      <c r="WDM43" s="53"/>
      <c r="WDN43" s="53"/>
      <c r="WDO43" s="53"/>
      <c r="WDP43" s="53"/>
      <c r="WDQ43" s="53"/>
      <c r="WDR43" s="53"/>
      <c r="WDS43" s="53"/>
      <c r="WDT43" s="53"/>
      <c r="WDU43" s="53"/>
      <c r="WDV43" s="53"/>
      <c r="WDW43" s="53"/>
      <c r="WDX43" s="53"/>
      <c r="WDY43" s="53"/>
      <c r="WDZ43" s="53"/>
      <c r="WEA43" s="53"/>
      <c r="WEB43" s="53"/>
      <c r="WEC43" s="53"/>
      <c r="WED43" s="53"/>
      <c r="WEE43" s="53"/>
      <c r="WEF43" s="53"/>
      <c r="WEG43" s="53"/>
      <c r="WEH43" s="53"/>
      <c r="WEI43" s="53"/>
      <c r="WEJ43" s="53"/>
      <c r="WEK43" s="53"/>
      <c r="WEL43" s="53"/>
      <c r="WEM43" s="53"/>
      <c r="WEN43" s="53"/>
      <c r="WEO43" s="53"/>
      <c r="WEP43" s="53"/>
      <c r="WEQ43" s="53"/>
      <c r="WER43" s="53"/>
      <c r="WES43" s="53"/>
      <c r="WET43" s="53"/>
      <c r="WEU43" s="53"/>
      <c r="WEV43" s="53"/>
      <c r="WEW43" s="53"/>
      <c r="WEX43" s="53"/>
      <c r="WEY43" s="53"/>
      <c r="WEZ43" s="53"/>
      <c r="WFA43" s="53"/>
      <c r="WFB43" s="53"/>
      <c r="WFC43" s="53"/>
      <c r="WFD43" s="53"/>
      <c r="WFE43" s="53"/>
      <c r="WFF43" s="53"/>
      <c r="WFG43" s="53"/>
      <c r="WFH43" s="53"/>
      <c r="WFI43" s="53"/>
      <c r="WFJ43" s="53"/>
      <c r="WFK43" s="53"/>
      <c r="WFL43" s="53"/>
      <c r="WFM43" s="53"/>
      <c r="WFN43" s="53"/>
      <c r="WFO43" s="53"/>
      <c r="WFP43" s="53"/>
      <c r="WFQ43" s="53"/>
      <c r="WFR43" s="53"/>
      <c r="WFS43" s="53"/>
      <c r="WFT43" s="53"/>
      <c r="WFU43" s="53"/>
      <c r="WFV43" s="53"/>
      <c r="WFW43" s="53"/>
      <c r="WFX43" s="53"/>
      <c r="WFY43" s="53"/>
      <c r="WFZ43" s="53"/>
      <c r="WGA43" s="53"/>
      <c r="WGB43" s="53"/>
      <c r="WGC43" s="53"/>
      <c r="WGD43" s="53"/>
      <c r="WGE43" s="53"/>
      <c r="WGF43" s="53"/>
      <c r="WGG43" s="53"/>
      <c r="WGH43" s="53"/>
      <c r="WGI43" s="53"/>
      <c r="WGJ43" s="53"/>
      <c r="WGK43" s="53"/>
      <c r="WGL43" s="53"/>
      <c r="WGM43" s="53"/>
      <c r="WGN43" s="53"/>
      <c r="WGO43" s="53"/>
      <c r="WGP43" s="53"/>
      <c r="WGQ43" s="53"/>
      <c r="WGR43" s="53"/>
      <c r="WGS43" s="53"/>
      <c r="WGT43" s="53"/>
      <c r="WGU43" s="53"/>
      <c r="WGV43" s="53"/>
      <c r="WGW43" s="53"/>
      <c r="WGX43" s="53"/>
      <c r="WGY43" s="53"/>
      <c r="WGZ43" s="53"/>
      <c r="WHA43" s="53"/>
      <c r="WHB43" s="53"/>
      <c r="WHC43" s="53"/>
      <c r="WHD43" s="53"/>
      <c r="WHE43" s="53"/>
      <c r="WHF43" s="53"/>
      <c r="WHG43" s="53"/>
      <c r="WHH43" s="53"/>
      <c r="WHI43" s="53"/>
      <c r="WHJ43" s="53"/>
      <c r="WHK43" s="53"/>
      <c r="WHL43" s="53"/>
      <c r="WHM43" s="53"/>
      <c r="WHN43" s="53"/>
      <c r="WHO43" s="53"/>
      <c r="WHP43" s="53"/>
      <c r="WHQ43" s="53"/>
      <c r="WHR43" s="53"/>
      <c r="WHS43" s="53"/>
      <c r="WHT43" s="53"/>
      <c r="WHU43" s="53"/>
      <c r="WHV43" s="53"/>
      <c r="WHW43" s="53"/>
      <c r="WHX43" s="53"/>
      <c r="WHY43" s="53"/>
      <c r="WHZ43" s="53"/>
      <c r="WIA43" s="53"/>
      <c r="WIB43" s="53"/>
      <c r="WIC43" s="53"/>
      <c r="WID43" s="53"/>
      <c r="WIE43" s="53"/>
      <c r="WIF43" s="53"/>
      <c r="WIG43" s="53"/>
      <c r="WIH43" s="53"/>
      <c r="WII43" s="53"/>
      <c r="WIJ43" s="53"/>
      <c r="WIK43" s="53"/>
      <c r="WIL43" s="53"/>
      <c r="WIM43" s="53"/>
      <c r="WIN43" s="53"/>
      <c r="WIO43" s="53"/>
      <c r="WIP43" s="53"/>
      <c r="WIQ43" s="53"/>
      <c r="WIR43" s="53"/>
      <c r="WIS43" s="53"/>
      <c r="WIT43" s="53"/>
      <c r="WIU43" s="53"/>
      <c r="WIV43" s="53"/>
      <c r="WIW43" s="53"/>
      <c r="WIX43" s="53"/>
      <c r="WIY43" s="53"/>
      <c r="WIZ43" s="53"/>
      <c r="WJA43" s="53"/>
      <c r="WJB43" s="53"/>
      <c r="WJC43" s="53"/>
      <c r="WJD43" s="53"/>
      <c r="WJE43" s="53"/>
      <c r="WJF43" s="53"/>
      <c r="WJG43" s="53"/>
      <c r="WJH43" s="53"/>
      <c r="WJI43" s="53"/>
      <c r="WJJ43" s="53"/>
      <c r="WJK43" s="53"/>
      <c r="WJL43" s="53"/>
      <c r="WJM43" s="53"/>
      <c r="WJN43" s="53"/>
      <c r="WJO43" s="53"/>
      <c r="WJP43" s="53"/>
      <c r="WJQ43" s="53"/>
      <c r="WJR43" s="53"/>
      <c r="WJS43" s="53"/>
      <c r="WJT43" s="53"/>
      <c r="WJU43" s="53"/>
      <c r="WJV43" s="53"/>
      <c r="WJW43" s="53"/>
      <c r="WJX43" s="53"/>
      <c r="WJY43" s="53"/>
      <c r="WJZ43" s="53"/>
      <c r="WKA43" s="53"/>
      <c r="WKB43" s="53"/>
      <c r="WKC43" s="53"/>
      <c r="WKD43" s="53"/>
      <c r="WKE43" s="53"/>
      <c r="WKF43" s="53"/>
      <c r="WKG43" s="53"/>
      <c r="WKH43" s="53"/>
      <c r="WKI43" s="53"/>
      <c r="WKJ43" s="53"/>
      <c r="WKK43" s="53"/>
      <c r="WKL43" s="53"/>
      <c r="WKM43" s="53"/>
      <c r="WKN43" s="53"/>
      <c r="WKO43" s="53"/>
      <c r="WKP43" s="53"/>
      <c r="WKQ43" s="53"/>
      <c r="WKR43" s="53"/>
      <c r="WKS43" s="53"/>
      <c r="WKT43" s="53"/>
      <c r="WKU43" s="53"/>
      <c r="WKV43" s="53"/>
      <c r="WKW43" s="53"/>
      <c r="WKX43" s="53"/>
      <c r="WKY43" s="53"/>
      <c r="WKZ43" s="53"/>
      <c r="WLA43" s="53"/>
      <c r="WLB43" s="53"/>
      <c r="WLC43" s="53"/>
      <c r="WLD43" s="53"/>
      <c r="WLE43" s="53"/>
      <c r="WLF43" s="53"/>
      <c r="WLG43" s="53"/>
      <c r="WLH43" s="53"/>
      <c r="WLI43" s="53"/>
      <c r="WLJ43" s="53"/>
      <c r="WLK43" s="53"/>
      <c r="WLL43" s="53"/>
      <c r="WLM43" s="53"/>
      <c r="WLN43" s="53"/>
      <c r="WLO43" s="53"/>
      <c r="WLP43" s="53"/>
      <c r="WLQ43" s="53"/>
      <c r="WLR43" s="53"/>
      <c r="WLS43" s="53"/>
      <c r="WLT43" s="53"/>
      <c r="WLU43" s="53"/>
      <c r="WLV43" s="53"/>
      <c r="WLW43" s="53"/>
      <c r="WLX43" s="53"/>
      <c r="WLY43" s="53"/>
      <c r="WLZ43" s="53"/>
      <c r="WMA43" s="53"/>
      <c r="WMB43" s="53"/>
      <c r="WMC43" s="53"/>
      <c r="WMD43" s="53"/>
      <c r="WME43" s="53"/>
      <c r="WMF43" s="53"/>
      <c r="WMG43" s="53"/>
      <c r="WMH43" s="53"/>
      <c r="WMI43" s="53"/>
      <c r="WMJ43" s="53"/>
      <c r="WMK43" s="53"/>
      <c r="WML43" s="53"/>
      <c r="WMM43" s="53"/>
      <c r="WMN43" s="53"/>
      <c r="WMO43" s="53"/>
      <c r="WMP43" s="53"/>
      <c r="WMQ43" s="53"/>
      <c r="WMR43" s="53"/>
      <c r="WMS43" s="53"/>
      <c r="WMT43" s="53"/>
      <c r="WMU43" s="53"/>
      <c r="WMV43" s="53"/>
      <c r="WMW43" s="53"/>
      <c r="WMX43" s="53"/>
      <c r="WMY43" s="53"/>
      <c r="WMZ43" s="53"/>
      <c r="WNA43" s="53"/>
      <c r="WNB43" s="53"/>
      <c r="WNC43" s="53"/>
      <c r="WND43" s="53"/>
      <c r="WNE43" s="53"/>
      <c r="WNF43" s="53"/>
      <c r="WNG43" s="53"/>
      <c r="WNH43" s="53"/>
      <c r="WNI43" s="53"/>
      <c r="WNJ43" s="53"/>
      <c r="WNK43" s="53"/>
      <c r="WNL43" s="53"/>
      <c r="WNM43" s="53"/>
      <c r="WNN43" s="53"/>
      <c r="WNO43" s="53"/>
      <c r="WNP43" s="53"/>
      <c r="WNQ43" s="53"/>
      <c r="WNR43" s="53"/>
      <c r="WNS43" s="53"/>
      <c r="WNT43" s="53"/>
      <c r="WNU43" s="53"/>
      <c r="WNV43" s="53"/>
      <c r="WNW43" s="53"/>
      <c r="WNX43" s="53"/>
      <c r="WNY43" s="53"/>
      <c r="WNZ43" s="53"/>
      <c r="WOA43" s="53"/>
      <c r="WOB43" s="53"/>
      <c r="WOC43" s="53"/>
      <c r="WOD43" s="53"/>
      <c r="WOE43" s="53"/>
      <c r="WOF43" s="53"/>
      <c r="WOG43" s="53"/>
      <c r="WOH43" s="53"/>
      <c r="WOI43" s="53"/>
      <c r="WOJ43" s="53"/>
      <c r="WOK43" s="53"/>
      <c r="WOL43" s="53"/>
      <c r="WOM43" s="53"/>
      <c r="WON43" s="53"/>
      <c r="WOO43" s="53"/>
      <c r="WOP43" s="53"/>
      <c r="WOQ43" s="53"/>
      <c r="WOR43" s="53"/>
      <c r="WOS43" s="53"/>
      <c r="WOT43" s="53"/>
      <c r="WOU43" s="53"/>
      <c r="WOV43" s="53"/>
      <c r="WOW43" s="53"/>
      <c r="WOX43" s="53"/>
      <c r="WOY43" s="53"/>
      <c r="WOZ43" s="53"/>
      <c r="WPA43" s="53"/>
      <c r="WPB43" s="53"/>
      <c r="WPC43" s="53"/>
      <c r="WPD43" s="53"/>
      <c r="WPE43" s="53"/>
      <c r="WPF43" s="53"/>
      <c r="WPG43" s="53"/>
      <c r="WPH43" s="53"/>
      <c r="WPI43" s="53"/>
      <c r="WPJ43" s="53"/>
      <c r="WPK43" s="53"/>
      <c r="WPL43" s="53"/>
      <c r="WPM43" s="53"/>
      <c r="WPN43" s="53"/>
      <c r="WPO43" s="53"/>
      <c r="WPP43" s="53"/>
      <c r="WPQ43" s="53"/>
      <c r="WPR43" s="53"/>
      <c r="WPS43" s="53"/>
      <c r="WPT43" s="53"/>
      <c r="WPU43" s="53"/>
      <c r="WPV43" s="53"/>
      <c r="WPW43" s="53"/>
      <c r="WPX43" s="53"/>
      <c r="WPY43" s="53"/>
      <c r="WPZ43" s="53"/>
      <c r="WQA43" s="53"/>
      <c r="WQB43" s="53"/>
      <c r="WQC43" s="53"/>
      <c r="WQD43" s="53"/>
      <c r="WQE43" s="53"/>
      <c r="WQF43" s="53"/>
      <c r="WQG43" s="53"/>
      <c r="WQH43" s="53"/>
      <c r="WQI43" s="53"/>
      <c r="WQJ43" s="53"/>
      <c r="WQK43" s="53"/>
      <c r="WQL43" s="53"/>
      <c r="WQM43" s="53"/>
      <c r="WQN43" s="53"/>
      <c r="WQO43" s="53"/>
      <c r="WQP43" s="53"/>
      <c r="WQQ43" s="53"/>
      <c r="WQR43" s="53"/>
      <c r="WQS43" s="53"/>
      <c r="WQT43" s="53"/>
      <c r="WQU43" s="53"/>
      <c r="WQV43" s="53"/>
      <c r="WQW43" s="53"/>
      <c r="WQX43" s="53"/>
      <c r="WQY43" s="53"/>
      <c r="WQZ43" s="53"/>
      <c r="WRA43" s="53"/>
      <c r="WRB43" s="53"/>
      <c r="WRC43" s="53"/>
      <c r="WRD43" s="53"/>
      <c r="WRE43" s="53"/>
      <c r="WRF43" s="53"/>
      <c r="WRG43" s="53"/>
      <c r="WRH43" s="53"/>
      <c r="WRI43" s="53"/>
      <c r="WRJ43" s="53"/>
      <c r="WRK43" s="53"/>
      <c r="WRL43" s="53"/>
      <c r="WRM43" s="53"/>
      <c r="WRN43" s="53"/>
      <c r="WRO43" s="53"/>
      <c r="WRP43" s="53"/>
      <c r="WRQ43" s="53"/>
      <c r="WRR43" s="53"/>
      <c r="WRS43" s="53"/>
      <c r="WRT43" s="53"/>
      <c r="WRU43" s="53"/>
      <c r="WRV43" s="53"/>
      <c r="WRW43" s="53"/>
      <c r="WRX43" s="53"/>
      <c r="WRY43" s="53"/>
      <c r="WRZ43" s="53"/>
      <c r="WSA43" s="53"/>
      <c r="WSB43" s="53"/>
      <c r="WSC43" s="53"/>
      <c r="WSD43" s="53"/>
      <c r="WSE43" s="53"/>
      <c r="WSF43" s="53"/>
      <c r="WSG43" s="53"/>
      <c r="WSH43" s="53"/>
      <c r="WSI43" s="53"/>
      <c r="WSJ43" s="53"/>
      <c r="WSK43" s="53"/>
      <c r="WSL43" s="53"/>
      <c r="WSM43" s="53"/>
      <c r="WSN43" s="53"/>
      <c r="WSO43" s="53"/>
      <c r="WSP43" s="53"/>
      <c r="WSQ43" s="53"/>
      <c r="WSR43" s="53"/>
      <c r="WSS43" s="53"/>
      <c r="WST43" s="53"/>
      <c r="WSU43" s="53"/>
      <c r="WSV43" s="53"/>
      <c r="WSW43" s="53"/>
      <c r="WSX43" s="53"/>
      <c r="WSY43" s="53"/>
      <c r="WSZ43" s="53"/>
      <c r="WTA43" s="53"/>
      <c r="WTB43" s="53"/>
      <c r="WTC43" s="53"/>
      <c r="WTD43" s="53"/>
      <c r="WTE43" s="53"/>
      <c r="WTF43" s="53"/>
      <c r="WTG43" s="53"/>
      <c r="WTH43" s="53"/>
      <c r="WTI43" s="53"/>
      <c r="WTJ43" s="53"/>
      <c r="WTK43" s="53"/>
      <c r="WTL43" s="53"/>
      <c r="WTM43" s="53"/>
      <c r="WTN43" s="53"/>
      <c r="WTO43" s="53"/>
      <c r="WTP43" s="53"/>
      <c r="WTQ43" s="53"/>
      <c r="WTR43" s="53"/>
      <c r="WTS43" s="53"/>
      <c r="WTT43" s="53"/>
      <c r="WTU43" s="53"/>
      <c r="WTV43" s="53"/>
      <c r="WTW43" s="53"/>
      <c r="WTX43" s="53"/>
      <c r="WTY43" s="53"/>
      <c r="WTZ43" s="53"/>
      <c r="WUA43" s="53"/>
      <c r="WUB43" s="53"/>
      <c r="WUC43" s="53"/>
      <c r="WUD43" s="53"/>
      <c r="WUE43" s="53"/>
      <c r="WUF43" s="53"/>
      <c r="WUG43" s="53"/>
      <c r="WUH43" s="53"/>
      <c r="WUI43" s="53"/>
      <c r="WUJ43" s="53"/>
      <c r="WUK43" s="53"/>
      <c r="WUL43" s="53"/>
      <c r="WUM43" s="53"/>
      <c r="WUN43" s="53"/>
      <c r="WUO43" s="53"/>
      <c r="WUP43" s="53"/>
      <c r="WUQ43" s="53"/>
      <c r="WUR43" s="53"/>
      <c r="WUS43" s="53"/>
      <c r="WUT43" s="53"/>
      <c r="WUU43" s="53"/>
      <c r="WUV43" s="53"/>
      <c r="WUW43" s="53"/>
      <c r="WUX43" s="53"/>
      <c r="WUY43" s="53"/>
      <c r="WUZ43" s="53"/>
      <c r="WVA43" s="53"/>
      <c r="WVB43" s="53"/>
      <c r="WVC43" s="53"/>
      <c r="WVD43" s="53"/>
      <c r="WVE43" s="53"/>
      <c r="WVF43" s="53"/>
      <c r="WVG43" s="53"/>
      <c r="WVH43" s="53"/>
      <c r="WVI43" s="53"/>
      <c r="WVJ43" s="53"/>
      <c r="WVK43" s="53"/>
      <c r="WVL43" s="53"/>
      <c r="WVM43" s="53"/>
      <c r="WVN43" s="53"/>
      <c r="WVO43" s="53"/>
      <c r="WVP43" s="53"/>
      <c r="WVQ43" s="53"/>
      <c r="WVR43" s="53"/>
      <c r="WVS43" s="53"/>
      <c r="WVT43" s="53"/>
      <c r="WVU43" s="53"/>
      <c r="WVV43" s="53"/>
      <c r="WVW43" s="53"/>
      <c r="WVX43" s="53"/>
      <c r="WVY43" s="53"/>
      <c r="WVZ43" s="53"/>
      <c r="WWA43" s="53"/>
      <c r="WWB43" s="53"/>
      <c r="WWC43" s="53"/>
      <c r="WWD43" s="53"/>
      <c r="WWE43" s="53"/>
      <c r="WWF43" s="53"/>
      <c r="WWG43" s="53"/>
      <c r="WWH43" s="53"/>
      <c r="WWI43" s="53"/>
      <c r="WWJ43" s="53"/>
      <c r="WWK43" s="53"/>
      <c r="WWL43" s="53"/>
      <c r="WWM43" s="53"/>
      <c r="WWN43" s="53"/>
      <c r="WWO43" s="53"/>
      <c r="WWP43" s="53"/>
      <c r="WWQ43" s="53"/>
      <c r="WWR43" s="53"/>
      <c r="WWS43" s="53"/>
      <c r="WWT43" s="53"/>
      <c r="WWU43" s="53"/>
      <c r="WWV43" s="53"/>
      <c r="WWW43" s="53"/>
      <c r="WWX43" s="53"/>
      <c r="WWY43" s="53"/>
      <c r="WWZ43" s="53"/>
      <c r="WXA43" s="53"/>
      <c r="WXB43" s="53"/>
      <c r="WXC43" s="53"/>
      <c r="WXD43" s="53"/>
      <c r="WXE43" s="53"/>
      <c r="WXF43" s="53"/>
      <c r="WXG43" s="53"/>
      <c r="WXH43" s="53"/>
      <c r="WXI43" s="53"/>
      <c r="WXJ43" s="53"/>
      <c r="WXK43" s="53"/>
      <c r="WXL43" s="53"/>
      <c r="WXM43" s="53"/>
      <c r="WXN43" s="53"/>
      <c r="WXO43" s="53"/>
      <c r="WXP43" s="53"/>
      <c r="WXQ43" s="53"/>
      <c r="WXR43" s="53"/>
      <c r="WXS43" s="53"/>
      <c r="WXT43" s="53"/>
      <c r="WXU43" s="53"/>
      <c r="WXV43" s="53"/>
      <c r="WXW43" s="53"/>
      <c r="WXX43" s="53"/>
      <c r="WXY43" s="53"/>
      <c r="WXZ43" s="53"/>
      <c r="WYA43" s="53"/>
      <c r="WYB43" s="53"/>
      <c r="WYC43" s="53"/>
      <c r="WYD43" s="53"/>
      <c r="WYE43" s="53"/>
      <c r="WYF43" s="53"/>
      <c r="WYG43" s="53"/>
      <c r="WYH43" s="53"/>
      <c r="WYI43" s="53"/>
      <c r="WYJ43" s="53"/>
      <c r="WYK43" s="53"/>
      <c r="WYL43" s="53"/>
      <c r="WYM43" s="53"/>
      <c r="WYN43" s="53"/>
      <c r="WYO43" s="53"/>
      <c r="WYP43" s="53"/>
      <c r="WYQ43" s="53"/>
      <c r="WYR43" s="53"/>
      <c r="WYS43" s="53"/>
      <c r="WYT43" s="53"/>
      <c r="WYU43" s="53"/>
      <c r="WYV43" s="53"/>
      <c r="WYW43" s="53"/>
      <c r="WYX43" s="53"/>
      <c r="WYY43" s="53"/>
      <c r="WYZ43" s="53"/>
      <c r="WZA43" s="53"/>
      <c r="WZB43" s="53"/>
      <c r="WZC43" s="53"/>
      <c r="WZD43" s="53"/>
      <c r="WZE43" s="53"/>
      <c r="WZF43" s="53"/>
      <c r="WZG43" s="53"/>
      <c r="WZH43" s="53"/>
      <c r="WZI43" s="53"/>
      <c r="WZJ43" s="53"/>
      <c r="WZK43" s="53"/>
      <c r="WZL43" s="53"/>
      <c r="WZM43" s="53"/>
      <c r="WZN43" s="53"/>
      <c r="WZO43" s="53"/>
      <c r="WZP43" s="53"/>
      <c r="WZQ43" s="53"/>
      <c r="WZR43" s="53"/>
      <c r="WZS43" s="53"/>
      <c r="WZT43" s="53"/>
      <c r="WZU43" s="53"/>
      <c r="WZV43" s="53"/>
      <c r="WZW43" s="53"/>
      <c r="WZX43" s="53"/>
      <c r="WZY43" s="53"/>
      <c r="WZZ43" s="53"/>
      <c r="XAA43" s="53"/>
      <c r="XAB43" s="53"/>
      <c r="XAC43" s="53"/>
      <c r="XAD43" s="53"/>
      <c r="XAE43" s="53"/>
      <c r="XAF43" s="53"/>
      <c r="XAG43" s="53"/>
      <c r="XAH43" s="53"/>
      <c r="XAI43" s="53"/>
      <c r="XAJ43" s="53"/>
      <c r="XAK43" s="53"/>
      <c r="XAL43" s="53"/>
      <c r="XAM43" s="53"/>
      <c r="XAN43" s="53"/>
      <c r="XAO43" s="53"/>
      <c r="XAP43" s="53"/>
      <c r="XAQ43" s="53"/>
      <c r="XAR43" s="53"/>
      <c r="XAS43" s="53"/>
      <c r="XAT43" s="53"/>
      <c r="XAU43" s="53"/>
      <c r="XAV43" s="53"/>
      <c r="XAW43" s="53"/>
      <c r="XAX43" s="53"/>
      <c r="XAY43" s="53"/>
      <c r="XAZ43" s="53"/>
      <c r="XBA43" s="53"/>
      <c r="XBB43" s="53"/>
      <c r="XBC43" s="53"/>
      <c r="XBD43" s="53"/>
      <c r="XBE43" s="53"/>
      <c r="XBF43" s="53"/>
      <c r="XBG43" s="53"/>
      <c r="XBH43" s="53"/>
      <c r="XBI43" s="53"/>
      <c r="XBJ43" s="53"/>
      <c r="XBK43" s="53"/>
      <c r="XBL43" s="53"/>
      <c r="XBM43" s="53"/>
      <c r="XBN43" s="53"/>
      <c r="XBO43" s="53"/>
      <c r="XBP43" s="53"/>
      <c r="XBQ43" s="53"/>
      <c r="XBR43" s="53"/>
      <c r="XBS43" s="53"/>
      <c r="XBT43" s="53"/>
      <c r="XBU43" s="53"/>
      <c r="XBV43" s="53"/>
      <c r="XBW43" s="53"/>
      <c r="XBX43" s="53"/>
      <c r="XBY43" s="53"/>
      <c r="XBZ43" s="53"/>
      <c r="XCA43" s="53"/>
      <c r="XCB43" s="53"/>
      <c r="XCC43" s="53"/>
      <c r="XCD43" s="53"/>
      <c r="XCE43" s="53"/>
      <c r="XCF43" s="53"/>
      <c r="XCG43" s="53"/>
      <c r="XCH43" s="53"/>
      <c r="XCI43" s="53"/>
      <c r="XCJ43" s="53"/>
      <c r="XCK43" s="53"/>
      <c r="XCL43" s="53"/>
      <c r="XCM43" s="53"/>
      <c r="XCN43" s="53"/>
      <c r="XCO43" s="53"/>
      <c r="XCP43" s="53"/>
      <c r="XCQ43" s="53"/>
      <c r="XCR43" s="53"/>
      <c r="XCS43" s="53"/>
      <c r="XCT43" s="53"/>
      <c r="XCU43" s="53"/>
      <c r="XCV43" s="53"/>
      <c r="XCW43" s="53"/>
      <c r="XCX43" s="53"/>
      <c r="XCY43" s="53"/>
      <c r="XCZ43" s="53"/>
      <c r="XDA43" s="53"/>
      <c r="XDB43" s="53"/>
      <c r="XDC43" s="53"/>
      <c r="XDD43" s="53"/>
      <c r="XDE43" s="53"/>
      <c r="XDF43" s="53"/>
      <c r="XDG43" s="53"/>
      <c r="XDH43" s="53"/>
      <c r="XDI43" s="53"/>
      <c r="XDJ43" s="53"/>
      <c r="XDK43" s="53"/>
      <c r="XDL43" s="53"/>
      <c r="XDM43" s="53"/>
      <c r="XDN43" s="53"/>
      <c r="XDO43" s="53"/>
      <c r="XDP43" s="53"/>
      <c r="XDQ43" s="53"/>
      <c r="XDR43" s="53"/>
      <c r="XDS43" s="53"/>
      <c r="XDT43" s="53"/>
      <c r="XDU43" s="53"/>
      <c r="XDV43" s="53"/>
      <c r="XDW43" s="53"/>
      <c r="XDX43" s="53"/>
      <c r="XDY43" s="53"/>
      <c r="XDZ43" s="53"/>
      <c r="XEA43" s="53"/>
      <c r="XEB43" s="53"/>
      <c r="XEC43" s="53"/>
      <c r="XED43" s="53"/>
      <c r="XEE43" s="53"/>
      <c r="XEF43" s="53"/>
      <c r="XEG43" s="53"/>
      <c r="XEH43" s="53"/>
      <c r="XEI43" s="53"/>
      <c r="XEJ43" s="53"/>
      <c r="XEK43" s="53"/>
      <c r="XEL43" s="53"/>
      <c r="XEM43" s="53"/>
      <c r="XEN43" s="53"/>
      <c r="XEO43" s="53"/>
      <c r="XEP43" s="53"/>
      <c r="XEQ43" s="53"/>
      <c r="XER43" s="53"/>
      <c r="XES43" s="53"/>
      <c r="XET43" s="53"/>
      <c r="XEU43" s="53"/>
      <c r="XEV43" s="53"/>
      <c r="XEW43" s="53"/>
      <c r="XEX43" s="53"/>
      <c r="XEY43" s="53"/>
      <c r="XEZ43" s="53"/>
      <c r="XFA43" s="53"/>
      <c r="XFB43" s="53"/>
      <c r="XFC43" s="53"/>
    </row>
    <row r="44" spans="1:16384" ht="18.600000000000001" thickBot="1" x14ac:dyDescent="0.4">
      <c r="A44" s="53"/>
      <c r="B44" s="53"/>
      <c r="C44" s="80" t="s">
        <v>8</v>
      </c>
      <c r="D44" s="58"/>
      <c r="E44" s="58"/>
      <c r="F44" s="79"/>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c r="BJR44" s="53"/>
      <c r="BJS44" s="53"/>
      <c r="BJT44" s="53"/>
      <c r="BJU44" s="53"/>
      <c r="BJV44" s="53"/>
      <c r="BJW44" s="53"/>
      <c r="BJX44" s="53"/>
      <c r="BJY44" s="53"/>
      <c r="BJZ44" s="53"/>
      <c r="BKA44" s="53"/>
      <c r="BKB44" s="53"/>
      <c r="BKC44" s="53"/>
      <c r="BKD44" s="53"/>
      <c r="BKE44" s="53"/>
      <c r="BKF44" s="53"/>
      <c r="BKG44" s="53"/>
      <c r="BKH44" s="53"/>
      <c r="BKI44" s="53"/>
      <c r="BKJ44" s="53"/>
      <c r="BKK44" s="53"/>
      <c r="BKL44" s="53"/>
      <c r="BKM44" s="53"/>
      <c r="BKN44" s="53"/>
      <c r="BKO44" s="53"/>
      <c r="BKP44" s="53"/>
      <c r="BKQ44" s="53"/>
      <c r="BKR44" s="53"/>
      <c r="BKS44" s="53"/>
      <c r="BKT44" s="53"/>
      <c r="BKU44" s="53"/>
      <c r="BKV44" s="53"/>
      <c r="BKW44" s="53"/>
      <c r="BKX44" s="53"/>
      <c r="BKY44" s="53"/>
      <c r="BKZ44" s="53"/>
      <c r="BLA44" s="53"/>
      <c r="BLB44" s="53"/>
      <c r="BLC44" s="53"/>
      <c r="BLD44" s="53"/>
      <c r="BLE44" s="53"/>
      <c r="BLF44" s="53"/>
      <c r="BLG44" s="53"/>
      <c r="BLH44" s="53"/>
      <c r="BLI44" s="53"/>
      <c r="BLJ44" s="53"/>
      <c r="BLK44" s="53"/>
      <c r="BLL44" s="53"/>
      <c r="BLM44" s="53"/>
      <c r="BLN44" s="53"/>
      <c r="BLO44" s="53"/>
      <c r="BLP44" s="53"/>
      <c r="BLQ44" s="53"/>
      <c r="BLR44" s="53"/>
      <c r="BLS44" s="53"/>
      <c r="BLT44" s="53"/>
      <c r="BLU44" s="53"/>
      <c r="BLV44" s="53"/>
      <c r="BLW44" s="53"/>
      <c r="BLX44" s="53"/>
      <c r="BLY44" s="53"/>
      <c r="BLZ44" s="53"/>
      <c r="BMA44" s="53"/>
      <c r="BMB44" s="53"/>
      <c r="BMC44" s="53"/>
      <c r="BMD44" s="53"/>
      <c r="BME44" s="53"/>
      <c r="BMF44" s="53"/>
      <c r="BMG44" s="53"/>
      <c r="BMH44" s="53"/>
      <c r="BMI44" s="53"/>
      <c r="BMJ44" s="53"/>
      <c r="BMK44" s="53"/>
      <c r="BML44" s="53"/>
      <c r="BMM44" s="53"/>
      <c r="BMN44" s="53"/>
      <c r="BMO44" s="53"/>
      <c r="BMP44" s="53"/>
      <c r="BMQ44" s="53"/>
      <c r="BMR44" s="53"/>
      <c r="BMS44" s="53"/>
      <c r="BMT44" s="53"/>
      <c r="BMU44" s="53"/>
      <c r="BMV44" s="53"/>
      <c r="BMW44" s="53"/>
      <c r="BMX44" s="53"/>
      <c r="BMY44" s="53"/>
      <c r="BMZ44" s="53"/>
      <c r="BNA44" s="53"/>
      <c r="BNB44" s="53"/>
      <c r="BNC44" s="53"/>
      <c r="BND44" s="53"/>
      <c r="BNE44" s="53"/>
      <c r="BNF44" s="53"/>
      <c r="BNG44" s="53"/>
      <c r="BNH44" s="53"/>
      <c r="BNI44" s="53"/>
      <c r="BNJ44" s="53"/>
      <c r="BNK44" s="53"/>
      <c r="BNL44" s="53"/>
      <c r="BNM44" s="53"/>
      <c r="BNN44" s="53"/>
      <c r="BNO44" s="53"/>
      <c r="BNP44" s="53"/>
      <c r="BNQ44" s="53"/>
      <c r="BNR44" s="53"/>
      <c r="BNS44" s="53"/>
      <c r="BNT44" s="53"/>
      <c r="BNU44" s="53"/>
      <c r="BNV44" s="53"/>
      <c r="BNW44" s="53"/>
      <c r="BNX44" s="53"/>
      <c r="BNY44" s="53"/>
      <c r="BNZ44" s="53"/>
      <c r="BOA44" s="53"/>
      <c r="BOB44" s="53"/>
      <c r="BOC44" s="53"/>
      <c r="BOD44" s="53"/>
      <c r="BOE44" s="53"/>
      <c r="BOF44" s="53"/>
      <c r="BOG44" s="53"/>
      <c r="BOH44" s="53"/>
      <c r="BOI44" s="53"/>
      <c r="BOJ44" s="53"/>
      <c r="BOK44" s="53"/>
      <c r="BOL44" s="53"/>
      <c r="BOM44" s="53"/>
      <c r="BON44" s="53"/>
      <c r="BOO44" s="53"/>
      <c r="BOP44" s="53"/>
      <c r="BOQ44" s="53"/>
      <c r="BOR44" s="53"/>
      <c r="BOS44" s="53"/>
      <c r="BOT44" s="53"/>
      <c r="BOU44" s="53"/>
      <c r="BOV44" s="53"/>
      <c r="BOW44" s="53"/>
      <c r="BOX44" s="53"/>
      <c r="BOY44" s="53"/>
      <c r="BOZ44" s="53"/>
      <c r="BPA44" s="53"/>
      <c r="BPB44" s="53"/>
      <c r="BPC44" s="53"/>
      <c r="BPD44" s="53"/>
      <c r="BPE44" s="53"/>
      <c r="BPF44" s="53"/>
      <c r="BPG44" s="53"/>
      <c r="BPH44" s="53"/>
      <c r="BPI44" s="53"/>
      <c r="BPJ44" s="53"/>
      <c r="BPK44" s="53"/>
      <c r="BPL44" s="53"/>
      <c r="BPM44" s="53"/>
      <c r="BPN44" s="53"/>
      <c r="BPO44" s="53"/>
      <c r="BPP44" s="53"/>
      <c r="BPQ44" s="53"/>
      <c r="BPR44" s="53"/>
      <c r="BPS44" s="53"/>
      <c r="BPT44" s="53"/>
      <c r="BPU44" s="53"/>
      <c r="BPV44" s="53"/>
      <c r="BPW44" s="53"/>
      <c r="BPX44" s="53"/>
      <c r="BPY44" s="53"/>
      <c r="BPZ44" s="53"/>
      <c r="BQA44" s="53"/>
      <c r="BQB44" s="53"/>
      <c r="BQC44" s="53"/>
      <c r="BQD44" s="53"/>
      <c r="BQE44" s="53"/>
      <c r="BQF44" s="53"/>
      <c r="BQG44" s="53"/>
      <c r="BQH44" s="53"/>
      <c r="BQI44" s="53"/>
      <c r="BQJ44" s="53"/>
      <c r="BQK44" s="53"/>
      <c r="BQL44" s="53"/>
      <c r="BQM44" s="53"/>
      <c r="BQN44" s="53"/>
      <c r="BQO44" s="53"/>
      <c r="BQP44" s="53"/>
      <c r="BQQ44" s="53"/>
      <c r="BQR44" s="53"/>
      <c r="BQS44" s="53"/>
      <c r="BQT44" s="53"/>
      <c r="BQU44" s="53"/>
      <c r="BQV44" s="53"/>
      <c r="BQW44" s="53"/>
      <c r="BQX44" s="53"/>
      <c r="BQY44" s="53"/>
      <c r="BQZ44" s="53"/>
      <c r="BRA44" s="53"/>
      <c r="BRB44" s="53"/>
      <c r="BRC44" s="53"/>
      <c r="BRD44" s="53"/>
      <c r="BRE44" s="53"/>
      <c r="BRF44" s="53"/>
      <c r="BRG44" s="53"/>
      <c r="BRH44" s="53"/>
      <c r="BRI44" s="53"/>
      <c r="BRJ44" s="53"/>
      <c r="BRK44" s="53"/>
      <c r="BRL44" s="53"/>
      <c r="BRM44" s="53"/>
      <c r="BRN44" s="53"/>
      <c r="BRO44" s="53"/>
      <c r="BRP44" s="53"/>
      <c r="BRQ44" s="53"/>
      <c r="BRR44" s="53"/>
      <c r="BRS44" s="53"/>
      <c r="BRT44" s="53"/>
      <c r="BRU44" s="53"/>
      <c r="BRV44" s="53"/>
      <c r="BRW44" s="53"/>
      <c r="BRX44" s="53"/>
      <c r="BRY44" s="53"/>
      <c r="BRZ44" s="53"/>
      <c r="BSA44" s="53"/>
      <c r="BSB44" s="53"/>
      <c r="BSC44" s="53"/>
      <c r="BSD44" s="53"/>
      <c r="BSE44" s="53"/>
      <c r="BSF44" s="53"/>
      <c r="BSG44" s="53"/>
      <c r="BSH44" s="53"/>
      <c r="BSI44" s="53"/>
      <c r="BSJ44" s="53"/>
      <c r="BSK44" s="53"/>
      <c r="BSL44" s="53"/>
      <c r="BSM44" s="53"/>
      <c r="BSN44" s="53"/>
      <c r="BSO44" s="53"/>
      <c r="BSP44" s="53"/>
      <c r="BSQ44" s="53"/>
      <c r="BSR44" s="53"/>
      <c r="BSS44" s="53"/>
      <c r="BST44" s="53"/>
      <c r="BSU44" s="53"/>
      <c r="BSV44" s="53"/>
      <c r="BSW44" s="53"/>
      <c r="BSX44" s="53"/>
      <c r="BSY44" s="53"/>
      <c r="BSZ44" s="53"/>
      <c r="BTA44" s="53"/>
      <c r="BTB44" s="53"/>
      <c r="BTC44" s="53"/>
      <c r="BTD44" s="53"/>
      <c r="BTE44" s="53"/>
      <c r="BTF44" s="53"/>
      <c r="BTG44" s="53"/>
      <c r="BTH44" s="53"/>
      <c r="BTI44" s="53"/>
      <c r="BTJ44" s="53"/>
      <c r="BTK44" s="53"/>
      <c r="BTL44" s="53"/>
      <c r="BTM44" s="53"/>
      <c r="BTN44" s="53"/>
      <c r="BTO44" s="53"/>
      <c r="BTP44" s="53"/>
      <c r="BTQ44" s="53"/>
      <c r="BTR44" s="53"/>
      <c r="BTS44" s="53"/>
      <c r="BTT44" s="53"/>
      <c r="BTU44" s="53"/>
      <c r="BTV44" s="53"/>
      <c r="BTW44" s="53"/>
      <c r="BTX44" s="53"/>
      <c r="BTY44" s="53"/>
      <c r="BTZ44" s="53"/>
      <c r="BUA44" s="53"/>
      <c r="BUB44" s="53"/>
      <c r="BUC44" s="53"/>
      <c r="BUD44" s="53"/>
      <c r="BUE44" s="53"/>
      <c r="BUF44" s="53"/>
      <c r="BUG44" s="53"/>
      <c r="BUH44" s="53"/>
      <c r="BUI44" s="53"/>
      <c r="BUJ44" s="53"/>
      <c r="BUK44" s="53"/>
      <c r="BUL44" s="53"/>
      <c r="BUM44" s="53"/>
      <c r="BUN44" s="53"/>
      <c r="BUO44" s="53"/>
      <c r="BUP44" s="53"/>
      <c r="BUQ44" s="53"/>
      <c r="BUR44" s="53"/>
      <c r="BUS44" s="53"/>
      <c r="BUT44" s="53"/>
      <c r="BUU44" s="53"/>
      <c r="BUV44" s="53"/>
      <c r="BUW44" s="53"/>
      <c r="BUX44" s="53"/>
      <c r="BUY44" s="53"/>
      <c r="BUZ44" s="53"/>
      <c r="BVA44" s="53"/>
      <c r="BVB44" s="53"/>
      <c r="BVC44" s="53"/>
      <c r="BVD44" s="53"/>
      <c r="BVE44" s="53"/>
      <c r="BVF44" s="53"/>
      <c r="BVG44" s="53"/>
      <c r="BVH44" s="53"/>
      <c r="BVI44" s="53"/>
      <c r="BVJ44" s="53"/>
      <c r="BVK44" s="53"/>
      <c r="BVL44" s="53"/>
      <c r="BVM44" s="53"/>
      <c r="BVN44" s="53"/>
      <c r="BVO44" s="53"/>
      <c r="BVP44" s="53"/>
      <c r="BVQ44" s="53"/>
      <c r="BVR44" s="53"/>
      <c r="BVS44" s="53"/>
      <c r="BVT44" s="53"/>
      <c r="BVU44" s="53"/>
      <c r="BVV44" s="53"/>
      <c r="BVW44" s="53"/>
      <c r="BVX44" s="53"/>
      <c r="BVY44" s="53"/>
      <c r="BVZ44" s="53"/>
      <c r="BWA44" s="53"/>
      <c r="BWB44" s="53"/>
      <c r="BWC44" s="53"/>
      <c r="BWD44" s="53"/>
      <c r="BWE44" s="53"/>
      <c r="BWF44" s="53"/>
      <c r="BWG44" s="53"/>
      <c r="BWH44" s="53"/>
      <c r="BWI44" s="53"/>
      <c r="BWJ44" s="53"/>
      <c r="BWK44" s="53"/>
      <c r="BWL44" s="53"/>
      <c r="BWM44" s="53"/>
      <c r="BWN44" s="53"/>
      <c r="BWO44" s="53"/>
      <c r="BWP44" s="53"/>
      <c r="BWQ44" s="53"/>
      <c r="BWR44" s="53"/>
      <c r="BWS44" s="53"/>
      <c r="BWT44" s="53"/>
      <c r="BWU44" s="53"/>
      <c r="BWV44" s="53"/>
      <c r="BWW44" s="53"/>
      <c r="BWX44" s="53"/>
      <c r="BWY44" s="53"/>
      <c r="BWZ44" s="53"/>
      <c r="BXA44" s="53"/>
      <c r="BXB44" s="53"/>
      <c r="BXC44" s="53"/>
      <c r="BXD44" s="53"/>
      <c r="BXE44" s="53"/>
      <c r="BXF44" s="53"/>
      <c r="BXG44" s="53"/>
      <c r="BXH44" s="53"/>
      <c r="BXI44" s="53"/>
      <c r="BXJ44" s="53"/>
      <c r="BXK44" s="53"/>
      <c r="BXL44" s="53"/>
      <c r="BXM44" s="53"/>
      <c r="BXN44" s="53"/>
      <c r="BXO44" s="53"/>
      <c r="BXP44" s="53"/>
      <c r="BXQ44" s="53"/>
      <c r="BXR44" s="53"/>
      <c r="BXS44" s="53"/>
      <c r="BXT44" s="53"/>
      <c r="BXU44" s="53"/>
      <c r="BXV44" s="53"/>
      <c r="BXW44" s="53"/>
      <c r="BXX44" s="53"/>
      <c r="BXY44" s="53"/>
      <c r="BXZ44" s="53"/>
      <c r="BYA44" s="53"/>
      <c r="BYB44" s="53"/>
      <c r="BYC44" s="53"/>
      <c r="BYD44" s="53"/>
      <c r="BYE44" s="53"/>
      <c r="BYF44" s="53"/>
      <c r="BYG44" s="53"/>
      <c r="BYH44" s="53"/>
      <c r="BYI44" s="53"/>
      <c r="BYJ44" s="53"/>
      <c r="BYK44" s="53"/>
      <c r="BYL44" s="53"/>
      <c r="BYM44" s="53"/>
      <c r="BYN44" s="53"/>
      <c r="BYO44" s="53"/>
      <c r="BYP44" s="53"/>
      <c r="BYQ44" s="53"/>
      <c r="BYR44" s="53"/>
      <c r="BYS44" s="53"/>
      <c r="BYT44" s="53"/>
      <c r="BYU44" s="53"/>
      <c r="BYV44" s="53"/>
      <c r="BYW44" s="53"/>
      <c r="BYX44" s="53"/>
      <c r="BYY44" s="53"/>
      <c r="BYZ44" s="53"/>
      <c r="BZA44" s="53"/>
      <c r="BZB44" s="53"/>
      <c r="BZC44" s="53"/>
      <c r="BZD44" s="53"/>
      <c r="BZE44" s="53"/>
      <c r="BZF44" s="53"/>
      <c r="BZG44" s="53"/>
      <c r="BZH44" s="53"/>
      <c r="BZI44" s="53"/>
      <c r="BZJ44" s="53"/>
      <c r="BZK44" s="53"/>
      <c r="BZL44" s="53"/>
      <c r="BZM44" s="53"/>
      <c r="BZN44" s="53"/>
      <c r="BZO44" s="53"/>
      <c r="BZP44" s="53"/>
      <c r="BZQ44" s="53"/>
      <c r="BZR44" s="53"/>
      <c r="BZS44" s="53"/>
      <c r="BZT44" s="53"/>
      <c r="BZU44" s="53"/>
      <c r="BZV44" s="53"/>
      <c r="BZW44" s="53"/>
      <c r="BZX44" s="53"/>
      <c r="BZY44" s="53"/>
      <c r="BZZ44" s="53"/>
      <c r="CAA44" s="53"/>
      <c r="CAB44" s="53"/>
      <c r="CAC44" s="53"/>
      <c r="CAD44" s="53"/>
      <c r="CAE44" s="53"/>
      <c r="CAF44" s="53"/>
      <c r="CAG44" s="53"/>
      <c r="CAH44" s="53"/>
      <c r="CAI44" s="53"/>
      <c r="CAJ44" s="53"/>
      <c r="CAK44" s="53"/>
      <c r="CAL44" s="53"/>
      <c r="CAM44" s="53"/>
      <c r="CAN44" s="53"/>
      <c r="CAO44" s="53"/>
      <c r="CAP44" s="53"/>
      <c r="CAQ44" s="53"/>
      <c r="CAR44" s="53"/>
      <c r="CAS44" s="53"/>
      <c r="CAT44" s="53"/>
      <c r="CAU44" s="53"/>
      <c r="CAV44" s="53"/>
      <c r="CAW44" s="53"/>
      <c r="CAX44" s="53"/>
      <c r="CAY44" s="53"/>
      <c r="CAZ44" s="53"/>
      <c r="CBA44" s="53"/>
      <c r="CBB44" s="53"/>
      <c r="CBC44" s="53"/>
      <c r="CBD44" s="53"/>
      <c r="CBE44" s="53"/>
      <c r="CBF44" s="53"/>
      <c r="CBG44" s="53"/>
      <c r="CBH44" s="53"/>
      <c r="CBI44" s="53"/>
      <c r="CBJ44" s="53"/>
      <c r="CBK44" s="53"/>
      <c r="CBL44" s="53"/>
      <c r="CBM44" s="53"/>
      <c r="CBN44" s="53"/>
      <c r="CBO44" s="53"/>
      <c r="CBP44" s="53"/>
      <c r="CBQ44" s="53"/>
      <c r="CBR44" s="53"/>
      <c r="CBS44" s="53"/>
      <c r="CBT44" s="53"/>
      <c r="CBU44" s="53"/>
      <c r="CBV44" s="53"/>
      <c r="CBW44" s="53"/>
      <c r="CBX44" s="53"/>
      <c r="CBY44" s="53"/>
      <c r="CBZ44" s="53"/>
      <c r="CCA44" s="53"/>
      <c r="CCB44" s="53"/>
      <c r="CCC44" s="53"/>
      <c r="CCD44" s="53"/>
      <c r="CCE44" s="53"/>
      <c r="CCF44" s="53"/>
      <c r="CCG44" s="53"/>
      <c r="CCH44" s="53"/>
      <c r="CCI44" s="53"/>
      <c r="CCJ44" s="53"/>
      <c r="CCK44" s="53"/>
      <c r="CCL44" s="53"/>
      <c r="CCM44" s="53"/>
      <c r="CCN44" s="53"/>
      <c r="CCO44" s="53"/>
      <c r="CCP44" s="53"/>
      <c r="CCQ44" s="53"/>
      <c r="CCR44" s="53"/>
      <c r="CCS44" s="53"/>
      <c r="CCT44" s="53"/>
      <c r="CCU44" s="53"/>
      <c r="CCV44" s="53"/>
      <c r="CCW44" s="53"/>
      <c r="CCX44" s="53"/>
      <c r="CCY44" s="53"/>
      <c r="CCZ44" s="53"/>
      <c r="CDA44" s="53"/>
      <c r="CDB44" s="53"/>
      <c r="CDC44" s="53"/>
      <c r="CDD44" s="53"/>
      <c r="CDE44" s="53"/>
      <c r="CDF44" s="53"/>
      <c r="CDG44" s="53"/>
      <c r="CDH44" s="53"/>
      <c r="CDI44" s="53"/>
      <c r="CDJ44" s="53"/>
      <c r="CDK44" s="53"/>
      <c r="CDL44" s="53"/>
      <c r="CDM44" s="53"/>
      <c r="CDN44" s="53"/>
      <c r="CDO44" s="53"/>
      <c r="CDP44" s="53"/>
      <c r="CDQ44" s="53"/>
      <c r="CDR44" s="53"/>
      <c r="CDS44" s="53"/>
      <c r="CDT44" s="53"/>
      <c r="CDU44" s="53"/>
      <c r="CDV44" s="53"/>
      <c r="CDW44" s="53"/>
      <c r="CDX44" s="53"/>
      <c r="CDY44" s="53"/>
      <c r="CDZ44" s="53"/>
      <c r="CEA44" s="53"/>
      <c r="CEB44" s="53"/>
      <c r="CEC44" s="53"/>
      <c r="CED44" s="53"/>
      <c r="CEE44" s="53"/>
      <c r="CEF44" s="53"/>
      <c r="CEG44" s="53"/>
      <c r="CEH44" s="53"/>
      <c r="CEI44" s="53"/>
      <c r="CEJ44" s="53"/>
      <c r="CEK44" s="53"/>
      <c r="CEL44" s="53"/>
      <c r="CEM44" s="53"/>
      <c r="CEN44" s="53"/>
      <c r="CEO44" s="53"/>
      <c r="CEP44" s="53"/>
      <c r="CEQ44" s="53"/>
      <c r="CER44" s="53"/>
      <c r="CES44" s="53"/>
      <c r="CET44" s="53"/>
      <c r="CEU44" s="53"/>
      <c r="CEV44" s="53"/>
      <c r="CEW44" s="53"/>
      <c r="CEX44" s="53"/>
      <c r="CEY44" s="53"/>
      <c r="CEZ44" s="53"/>
      <c r="CFA44" s="53"/>
      <c r="CFB44" s="53"/>
      <c r="CFC44" s="53"/>
      <c r="CFD44" s="53"/>
      <c r="CFE44" s="53"/>
      <c r="CFF44" s="53"/>
      <c r="CFG44" s="53"/>
      <c r="CFH44" s="53"/>
      <c r="CFI44" s="53"/>
      <c r="CFJ44" s="53"/>
      <c r="CFK44" s="53"/>
      <c r="CFL44" s="53"/>
      <c r="CFM44" s="53"/>
      <c r="CFN44" s="53"/>
      <c r="CFO44" s="53"/>
      <c r="CFP44" s="53"/>
      <c r="CFQ44" s="53"/>
      <c r="CFR44" s="53"/>
      <c r="CFS44" s="53"/>
      <c r="CFT44" s="53"/>
      <c r="CFU44" s="53"/>
      <c r="CFV44" s="53"/>
      <c r="CFW44" s="53"/>
      <c r="CFX44" s="53"/>
      <c r="CFY44" s="53"/>
      <c r="CFZ44" s="53"/>
      <c r="CGA44" s="53"/>
      <c r="CGB44" s="53"/>
      <c r="CGC44" s="53"/>
      <c r="CGD44" s="53"/>
      <c r="CGE44" s="53"/>
      <c r="CGF44" s="53"/>
      <c r="CGG44" s="53"/>
      <c r="CGH44" s="53"/>
      <c r="CGI44" s="53"/>
      <c r="CGJ44" s="53"/>
      <c r="CGK44" s="53"/>
      <c r="CGL44" s="53"/>
      <c r="CGM44" s="53"/>
      <c r="CGN44" s="53"/>
      <c r="CGO44" s="53"/>
      <c r="CGP44" s="53"/>
      <c r="CGQ44" s="53"/>
      <c r="CGR44" s="53"/>
      <c r="CGS44" s="53"/>
      <c r="CGT44" s="53"/>
      <c r="CGU44" s="53"/>
      <c r="CGV44" s="53"/>
      <c r="CGW44" s="53"/>
      <c r="CGX44" s="53"/>
      <c r="CGY44" s="53"/>
      <c r="CGZ44" s="53"/>
      <c r="CHA44" s="53"/>
      <c r="CHB44" s="53"/>
      <c r="CHC44" s="53"/>
      <c r="CHD44" s="53"/>
      <c r="CHE44" s="53"/>
      <c r="CHF44" s="53"/>
      <c r="CHG44" s="53"/>
      <c r="CHH44" s="53"/>
      <c r="CHI44" s="53"/>
      <c r="CHJ44" s="53"/>
      <c r="CHK44" s="53"/>
      <c r="CHL44" s="53"/>
      <c r="CHM44" s="53"/>
      <c r="CHN44" s="53"/>
      <c r="CHO44" s="53"/>
      <c r="CHP44" s="53"/>
      <c r="CHQ44" s="53"/>
      <c r="CHR44" s="53"/>
      <c r="CHS44" s="53"/>
      <c r="CHT44" s="53"/>
      <c r="CHU44" s="53"/>
      <c r="CHV44" s="53"/>
      <c r="CHW44" s="53"/>
      <c r="CHX44" s="53"/>
      <c r="CHY44" s="53"/>
      <c r="CHZ44" s="53"/>
      <c r="CIA44" s="53"/>
      <c r="CIB44" s="53"/>
      <c r="CIC44" s="53"/>
      <c r="CID44" s="53"/>
      <c r="CIE44" s="53"/>
      <c r="CIF44" s="53"/>
      <c r="CIG44" s="53"/>
      <c r="CIH44" s="53"/>
      <c r="CII44" s="53"/>
      <c r="CIJ44" s="53"/>
      <c r="CIK44" s="53"/>
      <c r="CIL44" s="53"/>
      <c r="CIM44" s="53"/>
      <c r="CIN44" s="53"/>
      <c r="CIO44" s="53"/>
      <c r="CIP44" s="53"/>
      <c r="CIQ44" s="53"/>
      <c r="CIR44" s="53"/>
      <c r="CIS44" s="53"/>
      <c r="CIT44" s="53"/>
      <c r="CIU44" s="53"/>
      <c r="CIV44" s="53"/>
      <c r="CIW44" s="53"/>
      <c r="CIX44" s="53"/>
      <c r="CIY44" s="53"/>
      <c r="CIZ44" s="53"/>
      <c r="CJA44" s="53"/>
      <c r="CJB44" s="53"/>
      <c r="CJC44" s="53"/>
      <c r="CJD44" s="53"/>
      <c r="CJE44" s="53"/>
      <c r="CJF44" s="53"/>
      <c r="CJG44" s="53"/>
      <c r="CJH44" s="53"/>
      <c r="CJI44" s="53"/>
      <c r="CJJ44" s="53"/>
      <c r="CJK44" s="53"/>
      <c r="CJL44" s="53"/>
      <c r="CJM44" s="53"/>
      <c r="CJN44" s="53"/>
      <c r="CJO44" s="53"/>
      <c r="CJP44" s="53"/>
      <c r="CJQ44" s="53"/>
      <c r="CJR44" s="53"/>
      <c r="CJS44" s="53"/>
      <c r="CJT44" s="53"/>
      <c r="CJU44" s="53"/>
      <c r="CJV44" s="53"/>
      <c r="CJW44" s="53"/>
      <c r="CJX44" s="53"/>
      <c r="CJY44" s="53"/>
      <c r="CJZ44" s="53"/>
      <c r="CKA44" s="53"/>
      <c r="CKB44" s="53"/>
      <c r="CKC44" s="53"/>
      <c r="CKD44" s="53"/>
      <c r="CKE44" s="53"/>
      <c r="CKF44" s="53"/>
      <c r="CKG44" s="53"/>
      <c r="CKH44" s="53"/>
      <c r="CKI44" s="53"/>
      <c r="CKJ44" s="53"/>
      <c r="CKK44" s="53"/>
      <c r="CKL44" s="53"/>
      <c r="CKM44" s="53"/>
      <c r="CKN44" s="53"/>
      <c r="CKO44" s="53"/>
      <c r="CKP44" s="53"/>
      <c r="CKQ44" s="53"/>
      <c r="CKR44" s="53"/>
      <c r="CKS44" s="53"/>
      <c r="CKT44" s="53"/>
      <c r="CKU44" s="53"/>
      <c r="CKV44" s="53"/>
      <c r="CKW44" s="53"/>
      <c r="CKX44" s="53"/>
      <c r="CKY44" s="53"/>
      <c r="CKZ44" s="53"/>
      <c r="CLA44" s="53"/>
      <c r="CLB44" s="53"/>
      <c r="CLC44" s="53"/>
      <c r="CLD44" s="53"/>
      <c r="CLE44" s="53"/>
      <c r="CLF44" s="53"/>
      <c r="CLG44" s="53"/>
      <c r="CLH44" s="53"/>
      <c r="CLI44" s="53"/>
      <c r="CLJ44" s="53"/>
      <c r="CLK44" s="53"/>
      <c r="CLL44" s="53"/>
      <c r="CLM44" s="53"/>
      <c r="CLN44" s="53"/>
      <c r="CLO44" s="53"/>
      <c r="CLP44" s="53"/>
      <c r="CLQ44" s="53"/>
      <c r="CLR44" s="53"/>
      <c r="CLS44" s="53"/>
      <c r="CLT44" s="53"/>
      <c r="CLU44" s="53"/>
      <c r="CLV44" s="53"/>
      <c r="CLW44" s="53"/>
      <c r="CLX44" s="53"/>
      <c r="CLY44" s="53"/>
      <c r="CLZ44" s="53"/>
      <c r="CMA44" s="53"/>
      <c r="CMB44" s="53"/>
      <c r="CMC44" s="53"/>
      <c r="CMD44" s="53"/>
      <c r="CME44" s="53"/>
      <c r="CMF44" s="53"/>
      <c r="CMG44" s="53"/>
      <c r="CMH44" s="53"/>
      <c r="CMI44" s="53"/>
      <c r="CMJ44" s="53"/>
      <c r="CMK44" s="53"/>
      <c r="CML44" s="53"/>
      <c r="CMM44" s="53"/>
      <c r="CMN44" s="53"/>
      <c r="CMO44" s="53"/>
      <c r="CMP44" s="53"/>
      <c r="CMQ44" s="53"/>
      <c r="CMR44" s="53"/>
      <c r="CMS44" s="53"/>
      <c r="CMT44" s="53"/>
      <c r="CMU44" s="53"/>
      <c r="CMV44" s="53"/>
      <c r="CMW44" s="53"/>
      <c r="CMX44" s="53"/>
      <c r="CMY44" s="53"/>
      <c r="CMZ44" s="53"/>
      <c r="CNA44" s="53"/>
      <c r="CNB44" s="53"/>
      <c r="CNC44" s="53"/>
      <c r="CND44" s="53"/>
      <c r="CNE44" s="53"/>
      <c r="CNF44" s="53"/>
      <c r="CNG44" s="53"/>
      <c r="CNH44" s="53"/>
      <c r="CNI44" s="53"/>
      <c r="CNJ44" s="53"/>
      <c r="CNK44" s="53"/>
      <c r="CNL44" s="53"/>
      <c r="CNM44" s="53"/>
      <c r="CNN44" s="53"/>
      <c r="CNO44" s="53"/>
      <c r="CNP44" s="53"/>
      <c r="CNQ44" s="53"/>
      <c r="CNR44" s="53"/>
      <c r="CNS44" s="53"/>
      <c r="CNT44" s="53"/>
      <c r="CNU44" s="53"/>
      <c r="CNV44" s="53"/>
      <c r="CNW44" s="53"/>
      <c r="CNX44" s="53"/>
      <c r="CNY44" s="53"/>
      <c r="CNZ44" s="53"/>
      <c r="COA44" s="53"/>
      <c r="COB44" s="53"/>
      <c r="COC44" s="53"/>
      <c r="COD44" s="53"/>
      <c r="COE44" s="53"/>
      <c r="COF44" s="53"/>
      <c r="COG44" s="53"/>
      <c r="COH44" s="53"/>
      <c r="COI44" s="53"/>
      <c r="COJ44" s="53"/>
      <c r="COK44" s="53"/>
      <c r="COL44" s="53"/>
      <c r="COM44" s="53"/>
      <c r="CON44" s="53"/>
      <c r="COO44" s="53"/>
      <c r="COP44" s="53"/>
      <c r="COQ44" s="53"/>
      <c r="COR44" s="53"/>
      <c r="COS44" s="53"/>
      <c r="COT44" s="53"/>
      <c r="COU44" s="53"/>
      <c r="COV44" s="53"/>
      <c r="COW44" s="53"/>
      <c r="COX44" s="53"/>
      <c r="COY44" s="53"/>
      <c r="COZ44" s="53"/>
      <c r="CPA44" s="53"/>
      <c r="CPB44" s="53"/>
      <c r="CPC44" s="53"/>
      <c r="CPD44" s="53"/>
      <c r="CPE44" s="53"/>
      <c r="CPF44" s="53"/>
      <c r="CPG44" s="53"/>
      <c r="CPH44" s="53"/>
      <c r="CPI44" s="53"/>
      <c r="CPJ44" s="53"/>
      <c r="CPK44" s="53"/>
      <c r="CPL44" s="53"/>
      <c r="CPM44" s="53"/>
      <c r="CPN44" s="53"/>
      <c r="CPO44" s="53"/>
      <c r="CPP44" s="53"/>
      <c r="CPQ44" s="53"/>
      <c r="CPR44" s="53"/>
      <c r="CPS44" s="53"/>
      <c r="CPT44" s="53"/>
      <c r="CPU44" s="53"/>
      <c r="CPV44" s="53"/>
      <c r="CPW44" s="53"/>
      <c r="CPX44" s="53"/>
      <c r="CPY44" s="53"/>
      <c r="CPZ44" s="53"/>
      <c r="CQA44" s="53"/>
      <c r="CQB44" s="53"/>
      <c r="CQC44" s="53"/>
      <c r="CQD44" s="53"/>
      <c r="CQE44" s="53"/>
      <c r="CQF44" s="53"/>
      <c r="CQG44" s="53"/>
      <c r="CQH44" s="53"/>
      <c r="CQI44" s="53"/>
      <c r="CQJ44" s="53"/>
      <c r="CQK44" s="53"/>
      <c r="CQL44" s="53"/>
      <c r="CQM44" s="53"/>
      <c r="CQN44" s="53"/>
      <c r="CQO44" s="53"/>
      <c r="CQP44" s="53"/>
      <c r="CQQ44" s="53"/>
      <c r="CQR44" s="53"/>
      <c r="CQS44" s="53"/>
      <c r="CQT44" s="53"/>
      <c r="CQU44" s="53"/>
      <c r="CQV44" s="53"/>
      <c r="CQW44" s="53"/>
      <c r="CQX44" s="53"/>
      <c r="CQY44" s="53"/>
      <c r="CQZ44" s="53"/>
      <c r="CRA44" s="53"/>
      <c r="CRB44" s="53"/>
      <c r="CRC44" s="53"/>
      <c r="CRD44" s="53"/>
      <c r="CRE44" s="53"/>
      <c r="CRF44" s="53"/>
      <c r="CRG44" s="53"/>
      <c r="CRH44" s="53"/>
      <c r="CRI44" s="53"/>
      <c r="CRJ44" s="53"/>
      <c r="CRK44" s="53"/>
      <c r="CRL44" s="53"/>
      <c r="CRM44" s="53"/>
      <c r="CRN44" s="53"/>
      <c r="CRO44" s="53"/>
      <c r="CRP44" s="53"/>
      <c r="CRQ44" s="53"/>
      <c r="CRR44" s="53"/>
      <c r="CRS44" s="53"/>
      <c r="CRT44" s="53"/>
      <c r="CRU44" s="53"/>
      <c r="CRV44" s="53"/>
      <c r="CRW44" s="53"/>
      <c r="CRX44" s="53"/>
      <c r="CRY44" s="53"/>
      <c r="CRZ44" s="53"/>
      <c r="CSA44" s="53"/>
      <c r="CSB44" s="53"/>
      <c r="CSC44" s="53"/>
      <c r="CSD44" s="53"/>
      <c r="CSE44" s="53"/>
      <c r="CSF44" s="53"/>
      <c r="CSG44" s="53"/>
      <c r="CSH44" s="53"/>
      <c r="CSI44" s="53"/>
      <c r="CSJ44" s="53"/>
      <c r="CSK44" s="53"/>
      <c r="CSL44" s="53"/>
      <c r="CSM44" s="53"/>
      <c r="CSN44" s="53"/>
      <c r="CSO44" s="53"/>
      <c r="CSP44" s="53"/>
      <c r="CSQ44" s="53"/>
      <c r="CSR44" s="53"/>
      <c r="CSS44" s="53"/>
      <c r="CST44" s="53"/>
      <c r="CSU44" s="53"/>
      <c r="CSV44" s="53"/>
      <c r="CSW44" s="53"/>
      <c r="CSX44" s="53"/>
      <c r="CSY44" s="53"/>
      <c r="CSZ44" s="53"/>
      <c r="CTA44" s="53"/>
      <c r="CTB44" s="53"/>
      <c r="CTC44" s="53"/>
      <c r="CTD44" s="53"/>
      <c r="CTE44" s="53"/>
      <c r="CTF44" s="53"/>
      <c r="CTG44" s="53"/>
      <c r="CTH44" s="53"/>
      <c r="CTI44" s="53"/>
      <c r="CTJ44" s="53"/>
      <c r="CTK44" s="53"/>
      <c r="CTL44" s="53"/>
      <c r="CTM44" s="53"/>
      <c r="CTN44" s="53"/>
      <c r="CTO44" s="53"/>
      <c r="CTP44" s="53"/>
      <c r="CTQ44" s="53"/>
      <c r="CTR44" s="53"/>
      <c r="CTS44" s="53"/>
      <c r="CTT44" s="53"/>
      <c r="CTU44" s="53"/>
      <c r="CTV44" s="53"/>
      <c r="CTW44" s="53"/>
      <c r="CTX44" s="53"/>
      <c r="CTY44" s="53"/>
      <c r="CTZ44" s="53"/>
      <c r="CUA44" s="53"/>
      <c r="CUB44" s="53"/>
      <c r="CUC44" s="53"/>
      <c r="CUD44" s="53"/>
      <c r="CUE44" s="53"/>
      <c r="CUF44" s="53"/>
      <c r="CUG44" s="53"/>
      <c r="CUH44" s="53"/>
      <c r="CUI44" s="53"/>
      <c r="CUJ44" s="53"/>
      <c r="CUK44" s="53"/>
      <c r="CUL44" s="53"/>
      <c r="CUM44" s="53"/>
      <c r="CUN44" s="53"/>
      <c r="CUO44" s="53"/>
      <c r="CUP44" s="53"/>
      <c r="CUQ44" s="53"/>
      <c r="CUR44" s="53"/>
      <c r="CUS44" s="53"/>
      <c r="CUT44" s="53"/>
      <c r="CUU44" s="53"/>
      <c r="CUV44" s="53"/>
      <c r="CUW44" s="53"/>
      <c r="CUX44" s="53"/>
      <c r="CUY44" s="53"/>
      <c r="CUZ44" s="53"/>
      <c r="CVA44" s="53"/>
      <c r="CVB44" s="53"/>
      <c r="CVC44" s="53"/>
      <c r="CVD44" s="53"/>
      <c r="CVE44" s="53"/>
      <c r="CVF44" s="53"/>
      <c r="CVG44" s="53"/>
      <c r="CVH44" s="53"/>
      <c r="CVI44" s="53"/>
      <c r="CVJ44" s="53"/>
      <c r="CVK44" s="53"/>
      <c r="CVL44" s="53"/>
      <c r="CVM44" s="53"/>
      <c r="CVN44" s="53"/>
      <c r="CVO44" s="53"/>
      <c r="CVP44" s="53"/>
      <c r="CVQ44" s="53"/>
      <c r="CVR44" s="53"/>
      <c r="CVS44" s="53"/>
      <c r="CVT44" s="53"/>
      <c r="CVU44" s="53"/>
      <c r="CVV44" s="53"/>
      <c r="CVW44" s="53"/>
      <c r="CVX44" s="53"/>
      <c r="CVY44" s="53"/>
      <c r="CVZ44" s="53"/>
      <c r="CWA44" s="53"/>
      <c r="CWB44" s="53"/>
      <c r="CWC44" s="53"/>
      <c r="CWD44" s="53"/>
      <c r="CWE44" s="53"/>
      <c r="CWF44" s="53"/>
      <c r="CWG44" s="53"/>
      <c r="CWH44" s="53"/>
      <c r="CWI44" s="53"/>
      <c r="CWJ44" s="53"/>
      <c r="CWK44" s="53"/>
      <c r="CWL44" s="53"/>
      <c r="CWM44" s="53"/>
      <c r="CWN44" s="53"/>
      <c r="CWO44" s="53"/>
      <c r="CWP44" s="53"/>
      <c r="CWQ44" s="53"/>
      <c r="CWR44" s="53"/>
      <c r="CWS44" s="53"/>
      <c r="CWT44" s="53"/>
      <c r="CWU44" s="53"/>
      <c r="CWV44" s="53"/>
      <c r="CWW44" s="53"/>
      <c r="CWX44" s="53"/>
      <c r="CWY44" s="53"/>
      <c r="CWZ44" s="53"/>
      <c r="CXA44" s="53"/>
      <c r="CXB44" s="53"/>
      <c r="CXC44" s="53"/>
      <c r="CXD44" s="53"/>
      <c r="CXE44" s="53"/>
      <c r="CXF44" s="53"/>
      <c r="CXG44" s="53"/>
      <c r="CXH44" s="53"/>
      <c r="CXI44" s="53"/>
      <c r="CXJ44" s="53"/>
      <c r="CXK44" s="53"/>
      <c r="CXL44" s="53"/>
      <c r="CXM44" s="53"/>
      <c r="CXN44" s="53"/>
      <c r="CXO44" s="53"/>
      <c r="CXP44" s="53"/>
      <c r="CXQ44" s="53"/>
      <c r="CXR44" s="53"/>
      <c r="CXS44" s="53"/>
      <c r="CXT44" s="53"/>
      <c r="CXU44" s="53"/>
      <c r="CXV44" s="53"/>
      <c r="CXW44" s="53"/>
      <c r="CXX44" s="53"/>
      <c r="CXY44" s="53"/>
      <c r="CXZ44" s="53"/>
      <c r="CYA44" s="53"/>
      <c r="CYB44" s="53"/>
      <c r="CYC44" s="53"/>
      <c r="CYD44" s="53"/>
      <c r="CYE44" s="53"/>
      <c r="CYF44" s="53"/>
      <c r="CYG44" s="53"/>
      <c r="CYH44" s="53"/>
      <c r="CYI44" s="53"/>
      <c r="CYJ44" s="53"/>
      <c r="CYK44" s="53"/>
      <c r="CYL44" s="53"/>
      <c r="CYM44" s="53"/>
      <c r="CYN44" s="53"/>
      <c r="CYO44" s="53"/>
      <c r="CYP44" s="53"/>
      <c r="CYQ44" s="53"/>
      <c r="CYR44" s="53"/>
      <c r="CYS44" s="53"/>
      <c r="CYT44" s="53"/>
      <c r="CYU44" s="53"/>
      <c r="CYV44" s="53"/>
      <c r="CYW44" s="53"/>
      <c r="CYX44" s="53"/>
      <c r="CYY44" s="53"/>
      <c r="CYZ44" s="53"/>
      <c r="CZA44" s="53"/>
      <c r="CZB44" s="53"/>
      <c r="CZC44" s="53"/>
      <c r="CZD44" s="53"/>
      <c r="CZE44" s="53"/>
      <c r="CZF44" s="53"/>
      <c r="CZG44" s="53"/>
      <c r="CZH44" s="53"/>
      <c r="CZI44" s="53"/>
      <c r="CZJ44" s="53"/>
      <c r="CZK44" s="53"/>
      <c r="CZL44" s="53"/>
      <c r="CZM44" s="53"/>
      <c r="CZN44" s="53"/>
      <c r="CZO44" s="53"/>
      <c r="CZP44" s="53"/>
      <c r="CZQ44" s="53"/>
      <c r="CZR44" s="53"/>
      <c r="CZS44" s="53"/>
      <c r="CZT44" s="53"/>
      <c r="CZU44" s="53"/>
      <c r="CZV44" s="53"/>
      <c r="CZW44" s="53"/>
      <c r="CZX44" s="53"/>
      <c r="CZY44" s="53"/>
      <c r="CZZ44" s="53"/>
      <c r="DAA44" s="53"/>
      <c r="DAB44" s="53"/>
      <c r="DAC44" s="53"/>
      <c r="DAD44" s="53"/>
      <c r="DAE44" s="53"/>
      <c r="DAF44" s="53"/>
      <c r="DAG44" s="53"/>
      <c r="DAH44" s="53"/>
      <c r="DAI44" s="53"/>
      <c r="DAJ44" s="53"/>
      <c r="DAK44" s="53"/>
      <c r="DAL44" s="53"/>
      <c r="DAM44" s="53"/>
      <c r="DAN44" s="53"/>
      <c r="DAO44" s="53"/>
      <c r="DAP44" s="53"/>
      <c r="DAQ44" s="53"/>
      <c r="DAR44" s="53"/>
      <c r="DAS44" s="53"/>
      <c r="DAT44" s="53"/>
      <c r="DAU44" s="53"/>
      <c r="DAV44" s="53"/>
      <c r="DAW44" s="53"/>
      <c r="DAX44" s="53"/>
      <c r="DAY44" s="53"/>
      <c r="DAZ44" s="53"/>
      <c r="DBA44" s="53"/>
      <c r="DBB44" s="53"/>
      <c r="DBC44" s="53"/>
      <c r="DBD44" s="53"/>
      <c r="DBE44" s="53"/>
      <c r="DBF44" s="53"/>
      <c r="DBG44" s="53"/>
      <c r="DBH44" s="53"/>
      <c r="DBI44" s="53"/>
      <c r="DBJ44" s="53"/>
      <c r="DBK44" s="53"/>
      <c r="DBL44" s="53"/>
      <c r="DBM44" s="53"/>
      <c r="DBN44" s="53"/>
      <c r="DBO44" s="53"/>
      <c r="DBP44" s="53"/>
      <c r="DBQ44" s="53"/>
      <c r="DBR44" s="53"/>
      <c r="DBS44" s="53"/>
      <c r="DBT44" s="53"/>
      <c r="DBU44" s="53"/>
      <c r="DBV44" s="53"/>
      <c r="DBW44" s="53"/>
      <c r="DBX44" s="53"/>
      <c r="DBY44" s="53"/>
      <c r="DBZ44" s="53"/>
      <c r="DCA44" s="53"/>
      <c r="DCB44" s="53"/>
      <c r="DCC44" s="53"/>
      <c r="DCD44" s="53"/>
      <c r="DCE44" s="53"/>
      <c r="DCF44" s="53"/>
      <c r="DCG44" s="53"/>
      <c r="DCH44" s="53"/>
      <c r="DCI44" s="53"/>
      <c r="DCJ44" s="53"/>
      <c r="DCK44" s="53"/>
      <c r="DCL44" s="53"/>
      <c r="DCM44" s="53"/>
      <c r="DCN44" s="53"/>
      <c r="DCO44" s="53"/>
      <c r="DCP44" s="53"/>
      <c r="DCQ44" s="53"/>
      <c r="DCR44" s="53"/>
      <c r="DCS44" s="53"/>
      <c r="DCT44" s="53"/>
      <c r="DCU44" s="53"/>
      <c r="DCV44" s="53"/>
      <c r="DCW44" s="53"/>
      <c r="DCX44" s="53"/>
      <c r="DCY44" s="53"/>
      <c r="DCZ44" s="53"/>
      <c r="DDA44" s="53"/>
      <c r="DDB44" s="53"/>
      <c r="DDC44" s="53"/>
      <c r="DDD44" s="53"/>
      <c r="DDE44" s="53"/>
      <c r="DDF44" s="53"/>
      <c r="DDG44" s="53"/>
      <c r="DDH44" s="53"/>
      <c r="DDI44" s="53"/>
      <c r="DDJ44" s="53"/>
      <c r="DDK44" s="53"/>
      <c r="DDL44" s="53"/>
      <c r="DDM44" s="53"/>
      <c r="DDN44" s="53"/>
      <c r="DDO44" s="53"/>
      <c r="DDP44" s="53"/>
      <c r="DDQ44" s="53"/>
      <c r="DDR44" s="53"/>
      <c r="DDS44" s="53"/>
      <c r="DDT44" s="53"/>
      <c r="DDU44" s="53"/>
      <c r="DDV44" s="53"/>
      <c r="DDW44" s="53"/>
      <c r="DDX44" s="53"/>
      <c r="DDY44" s="53"/>
      <c r="DDZ44" s="53"/>
      <c r="DEA44" s="53"/>
      <c r="DEB44" s="53"/>
      <c r="DEC44" s="53"/>
      <c r="DED44" s="53"/>
      <c r="DEE44" s="53"/>
      <c r="DEF44" s="53"/>
      <c r="DEG44" s="53"/>
      <c r="DEH44" s="53"/>
      <c r="DEI44" s="53"/>
      <c r="DEJ44" s="53"/>
      <c r="DEK44" s="53"/>
      <c r="DEL44" s="53"/>
      <c r="DEM44" s="53"/>
      <c r="DEN44" s="53"/>
      <c r="DEO44" s="53"/>
      <c r="DEP44" s="53"/>
      <c r="DEQ44" s="53"/>
      <c r="DER44" s="53"/>
      <c r="DES44" s="53"/>
      <c r="DET44" s="53"/>
      <c r="DEU44" s="53"/>
      <c r="DEV44" s="53"/>
      <c r="DEW44" s="53"/>
      <c r="DEX44" s="53"/>
      <c r="DEY44" s="53"/>
      <c r="DEZ44" s="53"/>
      <c r="DFA44" s="53"/>
      <c r="DFB44" s="53"/>
      <c r="DFC44" s="53"/>
      <c r="DFD44" s="53"/>
      <c r="DFE44" s="53"/>
      <c r="DFF44" s="53"/>
      <c r="DFG44" s="53"/>
      <c r="DFH44" s="53"/>
      <c r="DFI44" s="53"/>
      <c r="DFJ44" s="53"/>
      <c r="DFK44" s="53"/>
      <c r="DFL44" s="53"/>
      <c r="DFM44" s="53"/>
      <c r="DFN44" s="53"/>
      <c r="DFO44" s="53"/>
      <c r="DFP44" s="53"/>
      <c r="DFQ44" s="53"/>
      <c r="DFR44" s="53"/>
      <c r="DFS44" s="53"/>
      <c r="DFT44" s="53"/>
      <c r="DFU44" s="53"/>
      <c r="DFV44" s="53"/>
      <c r="DFW44" s="53"/>
      <c r="DFX44" s="53"/>
      <c r="DFY44" s="53"/>
      <c r="DFZ44" s="53"/>
      <c r="DGA44" s="53"/>
      <c r="DGB44" s="53"/>
      <c r="DGC44" s="53"/>
      <c r="DGD44" s="53"/>
      <c r="DGE44" s="53"/>
      <c r="DGF44" s="53"/>
      <c r="DGG44" s="53"/>
      <c r="DGH44" s="53"/>
      <c r="DGI44" s="53"/>
      <c r="DGJ44" s="53"/>
      <c r="DGK44" s="53"/>
      <c r="DGL44" s="53"/>
      <c r="DGM44" s="53"/>
      <c r="DGN44" s="53"/>
      <c r="DGO44" s="53"/>
      <c r="DGP44" s="53"/>
      <c r="DGQ44" s="53"/>
      <c r="DGR44" s="53"/>
      <c r="DGS44" s="53"/>
      <c r="DGT44" s="53"/>
      <c r="DGU44" s="53"/>
      <c r="DGV44" s="53"/>
      <c r="DGW44" s="53"/>
      <c r="DGX44" s="53"/>
      <c r="DGY44" s="53"/>
      <c r="DGZ44" s="53"/>
      <c r="DHA44" s="53"/>
      <c r="DHB44" s="53"/>
      <c r="DHC44" s="53"/>
      <c r="DHD44" s="53"/>
      <c r="DHE44" s="53"/>
      <c r="DHF44" s="53"/>
      <c r="DHG44" s="53"/>
      <c r="DHH44" s="53"/>
      <c r="DHI44" s="53"/>
      <c r="DHJ44" s="53"/>
      <c r="DHK44" s="53"/>
      <c r="DHL44" s="53"/>
      <c r="DHM44" s="53"/>
      <c r="DHN44" s="53"/>
      <c r="DHO44" s="53"/>
      <c r="DHP44" s="53"/>
      <c r="DHQ44" s="53"/>
      <c r="DHR44" s="53"/>
      <c r="DHS44" s="53"/>
      <c r="DHT44" s="53"/>
      <c r="DHU44" s="53"/>
      <c r="DHV44" s="53"/>
      <c r="DHW44" s="53"/>
      <c r="DHX44" s="53"/>
      <c r="DHY44" s="53"/>
      <c r="DHZ44" s="53"/>
      <c r="DIA44" s="53"/>
      <c r="DIB44" s="53"/>
      <c r="DIC44" s="53"/>
      <c r="DID44" s="53"/>
      <c r="DIE44" s="53"/>
      <c r="DIF44" s="53"/>
      <c r="DIG44" s="53"/>
      <c r="DIH44" s="53"/>
      <c r="DII44" s="53"/>
      <c r="DIJ44" s="53"/>
      <c r="DIK44" s="53"/>
      <c r="DIL44" s="53"/>
      <c r="DIM44" s="53"/>
      <c r="DIN44" s="53"/>
      <c r="DIO44" s="53"/>
      <c r="DIP44" s="53"/>
      <c r="DIQ44" s="53"/>
      <c r="DIR44" s="53"/>
      <c r="DIS44" s="53"/>
      <c r="DIT44" s="53"/>
      <c r="DIU44" s="53"/>
      <c r="DIV44" s="53"/>
      <c r="DIW44" s="53"/>
      <c r="DIX44" s="53"/>
      <c r="DIY44" s="53"/>
      <c r="DIZ44" s="53"/>
      <c r="DJA44" s="53"/>
      <c r="DJB44" s="53"/>
      <c r="DJC44" s="53"/>
      <c r="DJD44" s="53"/>
      <c r="DJE44" s="53"/>
      <c r="DJF44" s="53"/>
      <c r="DJG44" s="53"/>
      <c r="DJH44" s="53"/>
      <c r="DJI44" s="53"/>
      <c r="DJJ44" s="53"/>
      <c r="DJK44" s="53"/>
      <c r="DJL44" s="53"/>
      <c r="DJM44" s="53"/>
      <c r="DJN44" s="53"/>
      <c r="DJO44" s="53"/>
      <c r="DJP44" s="53"/>
      <c r="DJQ44" s="53"/>
      <c r="DJR44" s="53"/>
      <c r="DJS44" s="53"/>
      <c r="DJT44" s="53"/>
      <c r="DJU44" s="53"/>
      <c r="DJV44" s="53"/>
      <c r="DJW44" s="53"/>
      <c r="DJX44" s="53"/>
      <c r="DJY44" s="53"/>
      <c r="DJZ44" s="53"/>
      <c r="DKA44" s="53"/>
      <c r="DKB44" s="53"/>
      <c r="DKC44" s="53"/>
      <c r="DKD44" s="53"/>
      <c r="DKE44" s="53"/>
      <c r="DKF44" s="53"/>
      <c r="DKG44" s="53"/>
      <c r="DKH44" s="53"/>
      <c r="DKI44" s="53"/>
      <c r="DKJ44" s="53"/>
      <c r="DKK44" s="53"/>
      <c r="DKL44" s="53"/>
      <c r="DKM44" s="53"/>
      <c r="DKN44" s="53"/>
      <c r="DKO44" s="53"/>
      <c r="DKP44" s="53"/>
      <c r="DKQ44" s="53"/>
      <c r="DKR44" s="53"/>
      <c r="DKS44" s="53"/>
      <c r="DKT44" s="53"/>
      <c r="DKU44" s="53"/>
      <c r="DKV44" s="53"/>
      <c r="DKW44" s="53"/>
      <c r="DKX44" s="53"/>
      <c r="DKY44" s="53"/>
      <c r="DKZ44" s="53"/>
      <c r="DLA44" s="53"/>
      <c r="DLB44" s="53"/>
      <c r="DLC44" s="53"/>
      <c r="DLD44" s="53"/>
      <c r="DLE44" s="53"/>
      <c r="DLF44" s="53"/>
      <c r="DLG44" s="53"/>
      <c r="DLH44" s="53"/>
      <c r="DLI44" s="53"/>
      <c r="DLJ44" s="53"/>
      <c r="DLK44" s="53"/>
      <c r="DLL44" s="53"/>
      <c r="DLM44" s="53"/>
      <c r="DLN44" s="53"/>
      <c r="DLO44" s="53"/>
      <c r="DLP44" s="53"/>
      <c r="DLQ44" s="53"/>
      <c r="DLR44" s="53"/>
      <c r="DLS44" s="53"/>
      <c r="DLT44" s="53"/>
      <c r="DLU44" s="53"/>
      <c r="DLV44" s="53"/>
      <c r="DLW44" s="53"/>
      <c r="DLX44" s="53"/>
      <c r="DLY44" s="53"/>
      <c r="DLZ44" s="53"/>
      <c r="DMA44" s="53"/>
      <c r="DMB44" s="53"/>
      <c r="DMC44" s="53"/>
      <c r="DMD44" s="53"/>
      <c r="DME44" s="53"/>
      <c r="DMF44" s="53"/>
      <c r="DMG44" s="53"/>
      <c r="DMH44" s="53"/>
      <c r="DMI44" s="53"/>
      <c r="DMJ44" s="53"/>
      <c r="DMK44" s="53"/>
      <c r="DML44" s="53"/>
      <c r="DMM44" s="53"/>
      <c r="DMN44" s="53"/>
      <c r="DMO44" s="53"/>
      <c r="DMP44" s="53"/>
      <c r="DMQ44" s="53"/>
      <c r="DMR44" s="53"/>
      <c r="DMS44" s="53"/>
      <c r="DMT44" s="53"/>
      <c r="DMU44" s="53"/>
      <c r="DMV44" s="53"/>
      <c r="DMW44" s="53"/>
      <c r="DMX44" s="53"/>
      <c r="DMY44" s="53"/>
      <c r="DMZ44" s="53"/>
      <c r="DNA44" s="53"/>
      <c r="DNB44" s="53"/>
      <c r="DNC44" s="53"/>
      <c r="DND44" s="53"/>
      <c r="DNE44" s="53"/>
      <c r="DNF44" s="53"/>
      <c r="DNG44" s="53"/>
      <c r="DNH44" s="53"/>
      <c r="DNI44" s="53"/>
      <c r="DNJ44" s="53"/>
      <c r="DNK44" s="53"/>
      <c r="DNL44" s="53"/>
      <c r="DNM44" s="53"/>
      <c r="DNN44" s="53"/>
      <c r="DNO44" s="53"/>
      <c r="DNP44" s="53"/>
      <c r="DNQ44" s="53"/>
      <c r="DNR44" s="53"/>
      <c r="DNS44" s="53"/>
      <c r="DNT44" s="53"/>
      <c r="DNU44" s="53"/>
      <c r="DNV44" s="53"/>
      <c r="DNW44" s="53"/>
      <c r="DNX44" s="53"/>
      <c r="DNY44" s="53"/>
      <c r="DNZ44" s="53"/>
      <c r="DOA44" s="53"/>
      <c r="DOB44" s="53"/>
      <c r="DOC44" s="53"/>
      <c r="DOD44" s="53"/>
      <c r="DOE44" s="53"/>
      <c r="DOF44" s="53"/>
      <c r="DOG44" s="53"/>
      <c r="DOH44" s="53"/>
      <c r="DOI44" s="53"/>
      <c r="DOJ44" s="53"/>
      <c r="DOK44" s="53"/>
      <c r="DOL44" s="53"/>
      <c r="DOM44" s="53"/>
      <c r="DON44" s="53"/>
      <c r="DOO44" s="53"/>
      <c r="DOP44" s="53"/>
      <c r="DOQ44" s="53"/>
      <c r="DOR44" s="53"/>
      <c r="DOS44" s="53"/>
      <c r="DOT44" s="53"/>
      <c r="DOU44" s="53"/>
      <c r="DOV44" s="53"/>
      <c r="DOW44" s="53"/>
      <c r="DOX44" s="53"/>
      <c r="DOY44" s="53"/>
      <c r="DOZ44" s="53"/>
      <c r="DPA44" s="53"/>
      <c r="DPB44" s="53"/>
      <c r="DPC44" s="53"/>
      <c r="DPD44" s="53"/>
      <c r="DPE44" s="53"/>
      <c r="DPF44" s="53"/>
      <c r="DPG44" s="53"/>
      <c r="DPH44" s="53"/>
      <c r="DPI44" s="53"/>
      <c r="DPJ44" s="53"/>
      <c r="DPK44" s="53"/>
      <c r="DPL44" s="53"/>
      <c r="DPM44" s="53"/>
      <c r="DPN44" s="53"/>
      <c r="DPO44" s="53"/>
      <c r="DPP44" s="53"/>
      <c r="DPQ44" s="53"/>
      <c r="DPR44" s="53"/>
      <c r="DPS44" s="53"/>
      <c r="DPT44" s="53"/>
      <c r="DPU44" s="53"/>
      <c r="DPV44" s="53"/>
      <c r="DPW44" s="53"/>
      <c r="DPX44" s="53"/>
      <c r="DPY44" s="53"/>
      <c r="DPZ44" s="53"/>
      <c r="DQA44" s="53"/>
      <c r="DQB44" s="53"/>
      <c r="DQC44" s="53"/>
      <c r="DQD44" s="53"/>
      <c r="DQE44" s="53"/>
      <c r="DQF44" s="53"/>
      <c r="DQG44" s="53"/>
      <c r="DQH44" s="53"/>
      <c r="DQI44" s="53"/>
      <c r="DQJ44" s="53"/>
      <c r="DQK44" s="53"/>
      <c r="DQL44" s="53"/>
      <c r="DQM44" s="53"/>
      <c r="DQN44" s="53"/>
      <c r="DQO44" s="53"/>
      <c r="DQP44" s="53"/>
      <c r="DQQ44" s="53"/>
      <c r="DQR44" s="53"/>
      <c r="DQS44" s="53"/>
      <c r="DQT44" s="53"/>
      <c r="DQU44" s="53"/>
      <c r="DQV44" s="53"/>
      <c r="DQW44" s="53"/>
      <c r="DQX44" s="53"/>
      <c r="DQY44" s="53"/>
      <c r="DQZ44" s="53"/>
      <c r="DRA44" s="53"/>
      <c r="DRB44" s="53"/>
      <c r="DRC44" s="53"/>
      <c r="DRD44" s="53"/>
      <c r="DRE44" s="53"/>
      <c r="DRF44" s="53"/>
      <c r="DRG44" s="53"/>
      <c r="DRH44" s="53"/>
      <c r="DRI44" s="53"/>
      <c r="DRJ44" s="53"/>
      <c r="DRK44" s="53"/>
      <c r="DRL44" s="53"/>
      <c r="DRM44" s="53"/>
      <c r="DRN44" s="53"/>
      <c r="DRO44" s="53"/>
      <c r="DRP44" s="53"/>
      <c r="DRQ44" s="53"/>
      <c r="DRR44" s="53"/>
      <c r="DRS44" s="53"/>
      <c r="DRT44" s="53"/>
      <c r="DRU44" s="53"/>
      <c r="DRV44" s="53"/>
      <c r="DRW44" s="53"/>
      <c r="DRX44" s="53"/>
      <c r="DRY44" s="53"/>
      <c r="DRZ44" s="53"/>
      <c r="DSA44" s="53"/>
      <c r="DSB44" s="53"/>
      <c r="DSC44" s="53"/>
      <c r="DSD44" s="53"/>
      <c r="DSE44" s="53"/>
      <c r="DSF44" s="53"/>
      <c r="DSG44" s="53"/>
      <c r="DSH44" s="53"/>
      <c r="DSI44" s="53"/>
      <c r="DSJ44" s="53"/>
      <c r="DSK44" s="53"/>
      <c r="DSL44" s="53"/>
      <c r="DSM44" s="53"/>
      <c r="DSN44" s="53"/>
      <c r="DSO44" s="53"/>
      <c r="DSP44" s="53"/>
      <c r="DSQ44" s="53"/>
      <c r="DSR44" s="53"/>
      <c r="DSS44" s="53"/>
      <c r="DST44" s="53"/>
      <c r="DSU44" s="53"/>
      <c r="DSV44" s="53"/>
      <c r="DSW44" s="53"/>
      <c r="DSX44" s="53"/>
      <c r="DSY44" s="53"/>
      <c r="DSZ44" s="53"/>
      <c r="DTA44" s="53"/>
      <c r="DTB44" s="53"/>
      <c r="DTC44" s="53"/>
      <c r="DTD44" s="53"/>
      <c r="DTE44" s="53"/>
      <c r="DTF44" s="53"/>
      <c r="DTG44" s="53"/>
      <c r="DTH44" s="53"/>
      <c r="DTI44" s="53"/>
      <c r="DTJ44" s="53"/>
      <c r="DTK44" s="53"/>
      <c r="DTL44" s="53"/>
      <c r="DTM44" s="53"/>
      <c r="DTN44" s="53"/>
      <c r="DTO44" s="53"/>
      <c r="DTP44" s="53"/>
      <c r="DTQ44" s="53"/>
      <c r="DTR44" s="53"/>
      <c r="DTS44" s="53"/>
      <c r="DTT44" s="53"/>
      <c r="DTU44" s="53"/>
      <c r="DTV44" s="53"/>
      <c r="DTW44" s="53"/>
      <c r="DTX44" s="53"/>
      <c r="DTY44" s="53"/>
      <c r="DTZ44" s="53"/>
      <c r="DUA44" s="53"/>
      <c r="DUB44" s="53"/>
      <c r="DUC44" s="53"/>
      <c r="DUD44" s="53"/>
      <c r="DUE44" s="53"/>
      <c r="DUF44" s="53"/>
      <c r="DUG44" s="53"/>
      <c r="DUH44" s="53"/>
      <c r="DUI44" s="53"/>
      <c r="DUJ44" s="53"/>
      <c r="DUK44" s="53"/>
      <c r="DUL44" s="53"/>
      <c r="DUM44" s="53"/>
      <c r="DUN44" s="53"/>
      <c r="DUO44" s="53"/>
      <c r="DUP44" s="53"/>
      <c r="DUQ44" s="53"/>
      <c r="DUR44" s="53"/>
      <c r="DUS44" s="53"/>
      <c r="DUT44" s="53"/>
      <c r="DUU44" s="53"/>
      <c r="DUV44" s="53"/>
      <c r="DUW44" s="53"/>
      <c r="DUX44" s="53"/>
      <c r="DUY44" s="53"/>
      <c r="DUZ44" s="53"/>
      <c r="DVA44" s="53"/>
      <c r="DVB44" s="53"/>
      <c r="DVC44" s="53"/>
      <c r="DVD44" s="53"/>
      <c r="DVE44" s="53"/>
      <c r="DVF44" s="53"/>
      <c r="DVG44" s="53"/>
      <c r="DVH44" s="53"/>
      <c r="DVI44" s="53"/>
      <c r="DVJ44" s="53"/>
      <c r="DVK44" s="53"/>
      <c r="DVL44" s="53"/>
      <c r="DVM44" s="53"/>
      <c r="DVN44" s="53"/>
      <c r="DVO44" s="53"/>
      <c r="DVP44" s="53"/>
      <c r="DVQ44" s="53"/>
      <c r="DVR44" s="53"/>
      <c r="DVS44" s="53"/>
      <c r="DVT44" s="53"/>
      <c r="DVU44" s="53"/>
      <c r="DVV44" s="53"/>
      <c r="DVW44" s="53"/>
      <c r="DVX44" s="53"/>
      <c r="DVY44" s="53"/>
      <c r="DVZ44" s="53"/>
      <c r="DWA44" s="53"/>
      <c r="DWB44" s="53"/>
      <c r="DWC44" s="53"/>
      <c r="DWD44" s="53"/>
      <c r="DWE44" s="53"/>
      <c r="DWF44" s="53"/>
      <c r="DWG44" s="53"/>
      <c r="DWH44" s="53"/>
      <c r="DWI44" s="53"/>
      <c r="DWJ44" s="53"/>
      <c r="DWK44" s="53"/>
      <c r="DWL44" s="53"/>
      <c r="DWM44" s="53"/>
      <c r="DWN44" s="53"/>
      <c r="DWO44" s="53"/>
      <c r="DWP44" s="53"/>
      <c r="DWQ44" s="53"/>
      <c r="DWR44" s="53"/>
      <c r="DWS44" s="53"/>
      <c r="DWT44" s="53"/>
      <c r="DWU44" s="53"/>
      <c r="DWV44" s="53"/>
      <c r="DWW44" s="53"/>
      <c r="DWX44" s="53"/>
      <c r="DWY44" s="53"/>
      <c r="DWZ44" s="53"/>
      <c r="DXA44" s="53"/>
      <c r="DXB44" s="53"/>
      <c r="DXC44" s="53"/>
      <c r="DXD44" s="53"/>
      <c r="DXE44" s="53"/>
      <c r="DXF44" s="53"/>
      <c r="DXG44" s="53"/>
      <c r="DXH44" s="53"/>
      <c r="DXI44" s="53"/>
      <c r="DXJ44" s="53"/>
      <c r="DXK44" s="53"/>
      <c r="DXL44" s="53"/>
      <c r="DXM44" s="53"/>
      <c r="DXN44" s="53"/>
      <c r="DXO44" s="53"/>
      <c r="DXP44" s="53"/>
      <c r="DXQ44" s="53"/>
      <c r="DXR44" s="53"/>
      <c r="DXS44" s="53"/>
      <c r="DXT44" s="53"/>
      <c r="DXU44" s="53"/>
      <c r="DXV44" s="53"/>
      <c r="DXW44" s="53"/>
      <c r="DXX44" s="53"/>
      <c r="DXY44" s="53"/>
      <c r="DXZ44" s="53"/>
      <c r="DYA44" s="53"/>
      <c r="DYB44" s="53"/>
      <c r="DYC44" s="53"/>
      <c r="DYD44" s="53"/>
      <c r="DYE44" s="53"/>
      <c r="DYF44" s="53"/>
      <c r="DYG44" s="53"/>
      <c r="DYH44" s="53"/>
      <c r="DYI44" s="53"/>
      <c r="DYJ44" s="53"/>
      <c r="DYK44" s="53"/>
      <c r="DYL44" s="53"/>
      <c r="DYM44" s="53"/>
      <c r="DYN44" s="53"/>
      <c r="DYO44" s="53"/>
      <c r="DYP44" s="53"/>
      <c r="DYQ44" s="53"/>
      <c r="DYR44" s="53"/>
      <c r="DYS44" s="53"/>
      <c r="DYT44" s="53"/>
      <c r="DYU44" s="53"/>
      <c r="DYV44" s="53"/>
      <c r="DYW44" s="53"/>
      <c r="DYX44" s="53"/>
      <c r="DYY44" s="53"/>
      <c r="DYZ44" s="53"/>
      <c r="DZA44" s="53"/>
      <c r="DZB44" s="53"/>
      <c r="DZC44" s="53"/>
      <c r="DZD44" s="53"/>
      <c r="DZE44" s="53"/>
      <c r="DZF44" s="53"/>
      <c r="DZG44" s="53"/>
      <c r="DZH44" s="53"/>
      <c r="DZI44" s="53"/>
      <c r="DZJ44" s="53"/>
      <c r="DZK44" s="53"/>
      <c r="DZL44" s="53"/>
      <c r="DZM44" s="53"/>
      <c r="DZN44" s="53"/>
      <c r="DZO44" s="53"/>
      <c r="DZP44" s="53"/>
      <c r="DZQ44" s="53"/>
      <c r="DZR44" s="53"/>
      <c r="DZS44" s="53"/>
      <c r="DZT44" s="53"/>
      <c r="DZU44" s="53"/>
      <c r="DZV44" s="53"/>
      <c r="DZW44" s="53"/>
      <c r="DZX44" s="53"/>
      <c r="DZY44" s="53"/>
      <c r="DZZ44" s="53"/>
      <c r="EAA44" s="53"/>
      <c r="EAB44" s="53"/>
      <c r="EAC44" s="53"/>
      <c r="EAD44" s="53"/>
      <c r="EAE44" s="53"/>
      <c r="EAF44" s="53"/>
      <c r="EAG44" s="53"/>
      <c r="EAH44" s="53"/>
      <c r="EAI44" s="53"/>
      <c r="EAJ44" s="53"/>
      <c r="EAK44" s="53"/>
      <c r="EAL44" s="53"/>
      <c r="EAM44" s="53"/>
      <c r="EAN44" s="53"/>
      <c r="EAO44" s="53"/>
      <c r="EAP44" s="53"/>
      <c r="EAQ44" s="53"/>
      <c r="EAR44" s="53"/>
      <c r="EAS44" s="53"/>
      <c r="EAT44" s="53"/>
      <c r="EAU44" s="53"/>
      <c r="EAV44" s="53"/>
      <c r="EAW44" s="53"/>
      <c r="EAX44" s="53"/>
      <c r="EAY44" s="53"/>
      <c r="EAZ44" s="53"/>
      <c r="EBA44" s="53"/>
      <c r="EBB44" s="53"/>
      <c r="EBC44" s="53"/>
      <c r="EBD44" s="53"/>
      <c r="EBE44" s="53"/>
      <c r="EBF44" s="53"/>
      <c r="EBG44" s="53"/>
      <c r="EBH44" s="53"/>
      <c r="EBI44" s="53"/>
      <c r="EBJ44" s="53"/>
      <c r="EBK44" s="53"/>
      <c r="EBL44" s="53"/>
      <c r="EBM44" s="53"/>
      <c r="EBN44" s="53"/>
      <c r="EBO44" s="53"/>
      <c r="EBP44" s="53"/>
      <c r="EBQ44" s="53"/>
      <c r="EBR44" s="53"/>
      <c r="EBS44" s="53"/>
      <c r="EBT44" s="53"/>
      <c r="EBU44" s="53"/>
      <c r="EBV44" s="53"/>
      <c r="EBW44" s="53"/>
      <c r="EBX44" s="53"/>
      <c r="EBY44" s="53"/>
      <c r="EBZ44" s="53"/>
      <c r="ECA44" s="53"/>
      <c r="ECB44" s="53"/>
      <c r="ECC44" s="53"/>
      <c r="ECD44" s="53"/>
      <c r="ECE44" s="53"/>
      <c r="ECF44" s="53"/>
      <c r="ECG44" s="53"/>
      <c r="ECH44" s="53"/>
      <c r="ECI44" s="53"/>
      <c r="ECJ44" s="53"/>
      <c r="ECK44" s="53"/>
      <c r="ECL44" s="53"/>
      <c r="ECM44" s="53"/>
      <c r="ECN44" s="53"/>
      <c r="ECO44" s="53"/>
      <c r="ECP44" s="53"/>
      <c r="ECQ44" s="53"/>
      <c r="ECR44" s="53"/>
      <c r="ECS44" s="53"/>
      <c r="ECT44" s="53"/>
      <c r="ECU44" s="53"/>
      <c r="ECV44" s="53"/>
      <c r="ECW44" s="53"/>
      <c r="ECX44" s="53"/>
      <c r="ECY44" s="53"/>
      <c r="ECZ44" s="53"/>
      <c r="EDA44" s="53"/>
      <c r="EDB44" s="53"/>
      <c r="EDC44" s="53"/>
      <c r="EDD44" s="53"/>
      <c r="EDE44" s="53"/>
      <c r="EDF44" s="53"/>
      <c r="EDG44" s="53"/>
      <c r="EDH44" s="53"/>
      <c r="EDI44" s="53"/>
      <c r="EDJ44" s="53"/>
      <c r="EDK44" s="53"/>
      <c r="EDL44" s="53"/>
      <c r="EDM44" s="53"/>
      <c r="EDN44" s="53"/>
      <c r="EDO44" s="53"/>
      <c r="EDP44" s="53"/>
      <c r="EDQ44" s="53"/>
      <c r="EDR44" s="53"/>
      <c r="EDS44" s="53"/>
      <c r="EDT44" s="53"/>
      <c r="EDU44" s="53"/>
      <c r="EDV44" s="53"/>
      <c r="EDW44" s="53"/>
      <c r="EDX44" s="53"/>
      <c r="EDY44" s="53"/>
      <c r="EDZ44" s="53"/>
      <c r="EEA44" s="53"/>
      <c r="EEB44" s="53"/>
      <c r="EEC44" s="53"/>
      <c r="EED44" s="53"/>
      <c r="EEE44" s="53"/>
      <c r="EEF44" s="53"/>
      <c r="EEG44" s="53"/>
      <c r="EEH44" s="53"/>
      <c r="EEI44" s="53"/>
      <c r="EEJ44" s="53"/>
      <c r="EEK44" s="53"/>
      <c r="EEL44" s="53"/>
      <c r="EEM44" s="53"/>
      <c r="EEN44" s="53"/>
      <c r="EEO44" s="53"/>
      <c r="EEP44" s="53"/>
      <c r="EEQ44" s="53"/>
      <c r="EER44" s="53"/>
      <c r="EES44" s="53"/>
      <c r="EET44" s="53"/>
      <c r="EEU44" s="53"/>
      <c r="EEV44" s="53"/>
      <c r="EEW44" s="53"/>
      <c r="EEX44" s="53"/>
      <c r="EEY44" s="53"/>
      <c r="EEZ44" s="53"/>
      <c r="EFA44" s="53"/>
      <c r="EFB44" s="53"/>
      <c r="EFC44" s="53"/>
      <c r="EFD44" s="53"/>
      <c r="EFE44" s="53"/>
      <c r="EFF44" s="53"/>
      <c r="EFG44" s="53"/>
      <c r="EFH44" s="53"/>
      <c r="EFI44" s="53"/>
      <c r="EFJ44" s="53"/>
      <c r="EFK44" s="53"/>
      <c r="EFL44" s="53"/>
      <c r="EFM44" s="53"/>
      <c r="EFN44" s="53"/>
      <c r="EFO44" s="53"/>
      <c r="EFP44" s="53"/>
      <c r="EFQ44" s="53"/>
      <c r="EFR44" s="53"/>
      <c r="EFS44" s="53"/>
      <c r="EFT44" s="53"/>
      <c r="EFU44" s="53"/>
      <c r="EFV44" s="53"/>
      <c r="EFW44" s="53"/>
      <c r="EFX44" s="53"/>
      <c r="EFY44" s="53"/>
      <c r="EFZ44" s="53"/>
      <c r="EGA44" s="53"/>
      <c r="EGB44" s="53"/>
      <c r="EGC44" s="53"/>
      <c r="EGD44" s="53"/>
      <c r="EGE44" s="53"/>
      <c r="EGF44" s="53"/>
      <c r="EGG44" s="53"/>
      <c r="EGH44" s="53"/>
      <c r="EGI44" s="53"/>
      <c r="EGJ44" s="53"/>
      <c r="EGK44" s="53"/>
      <c r="EGL44" s="53"/>
      <c r="EGM44" s="53"/>
      <c r="EGN44" s="53"/>
      <c r="EGO44" s="53"/>
      <c r="EGP44" s="53"/>
      <c r="EGQ44" s="53"/>
      <c r="EGR44" s="53"/>
      <c r="EGS44" s="53"/>
      <c r="EGT44" s="53"/>
      <c r="EGU44" s="53"/>
      <c r="EGV44" s="53"/>
      <c r="EGW44" s="53"/>
      <c r="EGX44" s="53"/>
      <c r="EGY44" s="53"/>
      <c r="EGZ44" s="53"/>
      <c r="EHA44" s="53"/>
      <c r="EHB44" s="53"/>
      <c r="EHC44" s="53"/>
      <c r="EHD44" s="53"/>
      <c r="EHE44" s="53"/>
      <c r="EHF44" s="53"/>
      <c r="EHG44" s="53"/>
      <c r="EHH44" s="53"/>
      <c r="EHI44" s="53"/>
      <c r="EHJ44" s="53"/>
      <c r="EHK44" s="53"/>
      <c r="EHL44" s="53"/>
      <c r="EHM44" s="53"/>
      <c r="EHN44" s="53"/>
      <c r="EHO44" s="53"/>
      <c r="EHP44" s="53"/>
      <c r="EHQ44" s="53"/>
      <c r="EHR44" s="53"/>
      <c r="EHS44" s="53"/>
      <c r="EHT44" s="53"/>
      <c r="EHU44" s="53"/>
      <c r="EHV44" s="53"/>
      <c r="EHW44" s="53"/>
      <c r="EHX44" s="53"/>
      <c r="EHY44" s="53"/>
      <c r="EHZ44" s="53"/>
      <c r="EIA44" s="53"/>
      <c r="EIB44" s="53"/>
      <c r="EIC44" s="53"/>
      <c r="EID44" s="53"/>
      <c r="EIE44" s="53"/>
      <c r="EIF44" s="53"/>
      <c r="EIG44" s="53"/>
      <c r="EIH44" s="53"/>
      <c r="EII44" s="53"/>
      <c r="EIJ44" s="53"/>
      <c r="EIK44" s="53"/>
      <c r="EIL44" s="53"/>
      <c r="EIM44" s="53"/>
      <c r="EIN44" s="53"/>
      <c r="EIO44" s="53"/>
      <c r="EIP44" s="53"/>
      <c r="EIQ44" s="53"/>
      <c r="EIR44" s="53"/>
      <c r="EIS44" s="53"/>
      <c r="EIT44" s="53"/>
      <c r="EIU44" s="53"/>
      <c r="EIV44" s="53"/>
      <c r="EIW44" s="53"/>
      <c r="EIX44" s="53"/>
      <c r="EIY44" s="53"/>
      <c r="EIZ44" s="53"/>
      <c r="EJA44" s="53"/>
      <c r="EJB44" s="53"/>
      <c r="EJC44" s="53"/>
      <c r="EJD44" s="53"/>
      <c r="EJE44" s="53"/>
      <c r="EJF44" s="53"/>
      <c r="EJG44" s="53"/>
      <c r="EJH44" s="53"/>
      <c r="EJI44" s="53"/>
      <c r="EJJ44" s="53"/>
      <c r="EJK44" s="53"/>
      <c r="EJL44" s="53"/>
      <c r="EJM44" s="53"/>
      <c r="EJN44" s="53"/>
      <c r="EJO44" s="53"/>
      <c r="EJP44" s="53"/>
      <c r="EJQ44" s="53"/>
      <c r="EJR44" s="53"/>
      <c r="EJS44" s="53"/>
      <c r="EJT44" s="53"/>
      <c r="EJU44" s="53"/>
      <c r="EJV44" s="53"/>
      <c r="EJW44" s="53"/>
      <c r="EJX44" s="53"/>
      <c r="EJY44" s="53"/>
      <c r="EJZ44" s="53"/>
      <c r="EKA44" s="53"/>
      <c r="EKB44" s="53"/>
      <c r="EKC44" s="53"/>
      <c r="EKD44" s="53"/>
      <c r="EKE44" s="53"/>
      <c r="EKF44" s="53"/>
      <c r="EKG44" s="53"/>
      <c r="EKH44" s="53"/>
      <c r="EKI44" s="53"/>
      <c r="EKJ44" s="53"/>
      <c r="EKK44" s="53"/>
      <c r="EKL44" s="53"/>
      <c r="EKM44" s="53"/>
      <c r="EKN44" s="53"/>
      <c r="EKO44" s="53"/>
      <c r="EKP44" s="53"/>
      <c r="EKQ44" s="53"/>
      <c r="EKR44" s="53"/>
      <c r="EKS44" s="53"/>
      <c r="EKT44" s="53"/>
      <c r="EKU44" s="53"/>
      <c r="EKV44" s="53"/>
      <c r="EKW44" s="53"/>
      <c r="EKX44" s="53"/>
      <c r="EKY44" s="53"/>
      <c r="EKZ44" s="53"/>
      <c r="ELA44" s="53"/>
      <c r="ELB44" s="53"/>
      <c r="ELC44" s="53"/>
      <c r="ELD44" s="53"/>
      <c r="ELE44" s="53"/>
      <c r="ELF44" s="53"/>
      <c r="ELG44" s="53"/>
      <c r="ELH44" s="53"/>
      <c r="ELI44" s="53"/>
      <c r="ELJ44" s="53"/>
      <c r="ELK44" s="53"/>
      <c r="ELL44" s="53"/>
      <c r="ELM44" s="53"/>
      <c r="ELN44" s="53"/>
      <c r="ELO44" s="53"/>
      <c r="ELP44" s="53"/>
      <c r="ELQ44" s="53"/>
      <c r="ELR44" s="53"/>
      <c r="ELS44" s="53"/>
      <c r="ELT44" s="53"/>
      <c r="ELU44" s="53"/>
      <c r="ELV44" s="53"/>
      <c r="ELW44" s="53"/>
      <c r="ELX44" s="53"/>
      <c r="ELY44" s="53"/>
      <c r="ELZ44" s="53"/>
      <c r="EMA44" s="53"/>
      <c r="EMB44" s="53"/>
      <c r="EMC44" s="53"/>
      <c r="EMD44" s="53"/>
      <c r="EME44" s="53"/>
      <c r="EMF44" s="53"/>
      <c r="EMG44" s="53"/>
      <c r="EMH44" s="53"/>
      <c r="EMI44" s="53"/>
      <c r="EMJ44" s="53"/>
      <c r="EMK44" s="53"/>
      <c r="EML44" s="53"/>
      <c r="EMM44" s="53"/>
      <c r="EMN44" s="53"/>
      <c r="EMO44" s="53"/>
      <c r="EMP44" s="53"/>
      <c r="EMQ44" s="53"/>
      <c r="EMR44" s="53"/>
      <c r="EMS44" s="53"/>
      <c r="EMT44" s="53"/>
      <c r="EMU44" s="53"/>
      <c r="EMV44" s="53"/>
      <c r="EMW44" s="53"/>
      <c r="EMX44" s="53"/>
      <c r="EMY44" s="53"/>
      <c r="EMZ44" s="53"/>
      <c r="ENA44" s="53"/>
      <c r="ENB44" s="53"/>
      <c r="ENC44" s="53"/>
      <c r="END44" s="53"/>
      <c r="ENE44" s="53"/>
      <c r="ENF44" s="53"/>
      <c r="ENG44" s="53"/>
      <c r="ENH44" s="53"/>
      <c r="ENI44" s="53"/>
      <c r="ENJ44" s="53"/>
      <c r="ENK44" s="53"/>
      <c r="ENL44" s="53"/>
      <c r="ENM44" s="53"/>
      <c r="ENN44" s="53"/>
      <c r="ENO44" s="53"/>
      <c r="ENP44" s="53"/>
      <c r="ENQ44" s="53"/>
      <c r="ENR44" s="53"/>
      <c r="ENS44" s="53"/>
      <c r="ENT44" s="53"/>
      <c r="ENU44" s="53"/>
      <c r="ENV44" s="53"/>
      <c r="ENW44" s="53"/>
      <c r="ENX44" s="53"/>
      <c r="ENY44" s="53"/>
      <c r="ENZ44" s="53"/>
      <c r="EOA44" s="53"/>
      <c r="EOB44" s="53"/>
      <c r="EOC44" s="53"/>
      <c r="EOD44" s="53"/>
      <c r="EOE44" s="53"/>
      <c r="EOF44" s="53"/>
      <c r="EOG44" s="53"/>
      <c r="EOH44" s="53"/>
      <c r="EOI44" s="53"/>
      <c r="EOJ44" s="53"/>
      <c r="EOK44" s="53"/>
      <c r="EOL44" s="53"/>
      <c r="EOM44" s="53"/>
      <c r="EON44" s="53"/>
      <c r="EOO44" s="53"/>
      <c r="EOP44" s="53"/>
      <c r="EOQ44" s="53"/>
      <c r="EOR44" s="53"/>
      <c r="EOS44" s="53"/>
      <c r="EOT44" s="53"/>
      <c r="EOU44" s="53"/>
      <c r="EOV44" s="53"/>
      <c r="EOW44" s="53"/>
      <c r="EOX44" s="53"/>
      <c r="EOY44" s="53"/>
      <c r="EOZ44" s="53"/>
      <c r="EPA44" s="53"/>
      <c r="EPB44" s="53"/>
      <c r="EPC44" s="53"/>
      <c r="EPD44" s="53"/>
      <c r="EPE44" s="53"/>
      <c r="EPF44" s="53"/>
      <c r="EPG44" s="53"/>
      <c r="EPH44" s="53"/>
      <c r="EPI44" s="53"/>
      <c r="EPJ44" s="53"/>
      <c r="EPK44" s="53"/>
      <c r="EPL44" s="53"/>
      <c r="EPM44" s="53"/>
      <c r="EPN44" s="53"/>
      <c r="EPO44" s="53"/>
      <c r="EPP44" s="53"/>
      <c r="EPQ44" s="53"/>
      <c r="EPR44" s="53"/>
      <c r="EPS44" s="53"/>
      <c r="EPT44" s="53"/>
      <c r="EPU44" s="53"/>
      <c r="EPV44" s="53"/>
      <c r="EPW44" s="53"/>
      <c r="EPX44" s="53"/>
      <c r="EPY44" s="53"/>
      <c r="EPZ44" s="53"/>
      <c r="EQA44" s="53"/>
      <c r="EQB44" s="53"/>
      <c r="EQC44" s="53"/>
      <c r="EQD44" s="53"/>
      <c r="EQE44" s="53"/>
      <c r="EQF44" s="53"/>
      <c r="EQG44" s="53"/>
      <c r="EQH44" s="53"/>
      <c r="EQI44" s="53"/>
      <c r="EQJ44" s="53"/>
      <c r="EQK44" s="53"/>
      <c r="EQL44" s="53"/>
      <c r="EQM44" s="53"/>
      <c r="EQN44" s="53"/>
      <c r="EQO44" s="53"/>
      <c r="EQP44" s="53"/>
      <c r="EQQ44" s="53"/>
      <c r="EQR44" s="53"/>
      <c r="EQS44" s="53"/>
      <c r="EQT44" s="53"/>
      <c r="EQU44" s="53"/>
      <c r="EQV44" s="53"/>
      <c r="EQW44" s="53"/>
      <c r="EQX44" s="53"/>
      <c r="EQY44" s="53"/>
      <c r="EQZ44" s="53"/>
      <c r="ERA44" s="53"/>
      <c r="ERB44" s="53"/>
      <c r="ERC44" s="53"/>
      <c r="ERD44" s="53"/>
      <c r="ERE44" s="53"/>
      <c r="ERF44" s="53"/>
      <c r="ERG44" s="53"/>
      <c r="ERH44" s="53"/>
      <c r="ERI44" s="53"/>
      <c r="ERJ44" s="53"/>
      <c r="ERK44" s="53"/>
      <c r="ERL44" s="53"/>
      <c r="ERM44" s="53"/>
      <c r="ERN44" s="53"/>
      <c r="ERO44" s="53"/>
      <c r="ERP44" s="53"/>
      <c r="ERQ44" s="53"/>
      <c r="ERR44" s="53"/>
      <c r="ERS44" s="53"/>
      <c r="ERT44" s="53"/>
      <c r="ERU44" s="53"/>
      <c r="ERV44" s="53"/>
      <c r="ERW44" s="53"/>
      <c r="ERX44" s="53"/>
      <c r="ERY44" s="53"/>
      <c r="ERZ44" s="53"/>
      <c r="ESA44" s="53"/>
      <c r="ESB44" s="53"/>
      <c r="ESC44" s="53"/>
      <c r="ESD44" s="53"/>
      <c r="ESE44" s="53"/>
      <c r="ESF44" s="53"/>
      <c r="ESG44" s="53"/>
      <c r="ESH44" s="53"/>
      <c r="ESI44" s="53"/>
      <c r="ESJ44" s="53"/>
      <c r="ESK44" s="53"/>
      <c r="ESL44" s="53"/>
      <c r="ESM44" s="53"/>
      <c r="ESN44" s="53"/>
      <c r="ESO44" s="53"/>
      <c r="ESP44" s="53"/>
      <c r="ESQ44" s="53"/>
      <c r="ESR44" s="53"/>
      <c r="ESS44" s="53"/>
      <c r="EST44" s="53"/>
      <c r="ESU44" s="53"/>
      <c r="ESV44" s="53"/>
      <c r="ESW44" s="53"/>
      <c r="ESX44" s="53"/>
      <c r="ESY44" s="53"/>
      <c r="ESZ44" s="53"/>
      <c r="ETA44" s="53"/>
      <c r="ETB44" s="53"/>
      <c r="ETC44" s="53"/>
      <c r="ETD44" s="53"/>
      <c r="ETE44" s="53"/>
      <c r="ETF44" s="53"/>
      <c r="ETG44" s="53"/>
      <c r="ETH44" s="53"/>
      <c r="ETI44" s="53"/>
      <c r="ETJ44" s="53"/>
      <c r="ETK44" s="53"/>
      <c r="ETL44" s="53"/>
      <c r="ETM44" s="53"/>
      <c r="ETN44" s="53"/>
      <c r="ETO44" s="53"/>
      <c r="ETP44" s="53"/>
      <c r="ETQ44" s="53"/>
      <c r="ETR44" s="53"/>
      <c r="ETS44" s="53"/>
      <c r="ETT44" s="53"/>
      <c r="ETU44" s="53"/>
      <c r="ETV44" s="53"/>
      <c r="ETW44" s="53"/>
      <c r="ETX44" s="53"/>
      <c r="ETY44" s="53"/>
      <c r="ETZ44" s="53"/>
      <c r="EUA44" s="53"/>
      <c r="EUB44" s="53"/>
      <c r="EUC44" s="53"/>
      <c r="EUD44" s="53"/>
      <c r="EUE44" s="53"/>
      <c r="EUF44" s="53"/>
      <c r="EUG44" s="53"/>
      <c r="EUH44" s="53"/>
      <c r="EUI44" s="53"/>
      <c r="EUJ44" s="53"/>
      <c r="EUK44" s="53"/>
      <c r="EUL44" s="53"/>
      <c r="EUM44" s="53"/>
      <c r="EUN44" s="53"/>
      <c r="EUO44" s="53"/>
      <c r="EUP44" s="53"/>
      <c r="EUQ44" s="53"/>
      <c r="EUR44" s="53"/>
      <c r="EUS44" s="53"/>
      <c r="EUT44" s="53"/>
      <c r="EUU44" s="53"/>
      <c r="EUV44" s="53"/>
      <c r="EUW44" s="53"/>
      <c r="EUX44" s="53"/>
      <c r="EUY44" s="53"/>
      <c r="EUZ44" s="53"/>
      <c r="EVA44" s="53"/>
      <c r="EVB44" s="53"/>
      <c r="EVC44" s="53"/>
      <c r="EVD44" s="53"/>
      <c r="EVE44" s="53"/>
      <c r="EVF44" s="53"/>
      <c r="EVG44" s="53"/>
      <c r="EVH44" s="53"/>
      <c r="EVI44" s="53"/>
      <c r="EVJ44" s="53"/>
      <c r="EVK44" s="53"/>
      <c r="EVL44" s="53"/>
      <c r="EVM44" s="53"/>
      <c r="EVN44" s="53"/>
      <c r="EVO44" s="53"/>
      <c r="EVP44" s="53"/>
      <c r="EVQ44" s="53"/>
      <c r="EVR44" s="53"/>
      <c r="EVS44" s="53"/>
      <c r="EVT44" s="53"/>
      <c r="EVU44" s="53"/>
      <c r="EVV44" s="53"/>
      <c r="EVW44" s="53"/>
      <c r="EVX44" s="53"/>
      <c r="EVY44" s="53"/>
      <c r="EVZ44" s="53"/>
      <c r="EWA44" s="53"/>
      <c r="EWB44" s="53"/>
      <c r="EWC44" s="53"/>
      <c r="EWD44" s="53"/>
      <c r="EWE44" s="53"/>
      <c r="EWF44" s="53"/>
      <c r="EWG44" s="53"/>
      <c r="EWH44" s="53"/>
      <c r="EWI44" s="53"/>
      <c r="EWJ44" s="53"/>
      <c r="EWK44" s="53"/>
      <c r="EWL44" s="53"/>
      <c r="EWM44" s="53"/>
      <c r="EWN44" s="53"/>
      <c r="EWO44" s="53"/>
      <c r="EWP44" s="53"/>
      <c r="EWQ44" s="53"/>
      <c r="EWR44" s="53"/>
      <c r="EWS44" s="53"/>
      <c r="EWT44" s="53"/>
      <c r="EWU44" s="53"/>
      <c r="EWV44" s="53"/>
      <c r="EWW44" s="53"/>
      <c r="EWX44" s="53"/>
      <c r="EWY44" s="53"/>
      <c r="EWZ44" s="53"/>
      <c r="EXA44" s="53"/>
      <c r="EXB44" s="53"/>
      <c r="EXC44" s="53"/>
      <c r="EXD44" s="53"/>
      <c r="EXE44" s="53"/>
      <c r="EXF44" s="53"/>
      <c r="EXG44" s="53"/>
      <c r="EXH44" s="53"/>
      <c r="EXI44" s="53"/>
      <c r="EXJ44" s="53"/>
      <c r="EXK44" s="53"/>
      <c r="EXL44" s="53"/>
      <c r="EXM44" s="53"/>
      <c r="EXN44" s="53"/>
      <c r="EXO44" s="53"/>
      <c r="EXP44" s="53"/>
      <c r="EXQ44" s="53"/>
      <c r="EXR44" s="53"/>
      <c r="EXS44" s="53"/>
      <c r="EXT44" s="53"/>
      <c r="EXU44" s="53"/>
      <c r="EXV44" s="53"/>
      <c r="EXW44" s="53"/>
      <c r="EXX44" s="53"/>
      <c r="EXY44" s="53"/>
      <c r="EXZ44" s="53"/>
      <c r="EYA44" s="53"/>
      <c r="EYB44" s="53"/>
      <c r="EYC44" s="53"/>
      <c r="EYD44" s="53"/>
      <c r="EYE44" s="53"/>
      <c r="EYF44" s="53"/>
      <c r="EYG44" s="53"/>
      <c r="EYH44" s="53"/>
      <c r="EYI44" s="53"/>
      <c r="EYJ44" s="53"/>
      <c r="EYK44" s="53"/>
      <c r="EYL44" s="53"/>
      <c r="EYM44" s="53"/>
      <c r="EYN44" s="53"/>
      <c r="EYO44" s="53"/>
      <c r="EYP44" s="53"/>
      <c r="EYQ44" s="53"/>
      <c r="EYR44" s="53"/>
      <c r="EYS44" s="53"/>
      <c r="EYT44" s="53"/>
      <c r="EYU44" s="53"/>
      <c r="EYV44" s="53"/>
      <c r="EYW44" s="53"/>
      <c r="EYX44" s="53"/>
      <c r="EYY44" s="53"/>
      <c r="EYZ44" s="53"/>
      <c r="EZA44" s="53"/>
      <c r="EZB44" s="53"/>
      <c r="EZC44" s="53"/>
      <c r="EZD44" s="53"/>
      <c r="EZE44" s="53"/>
      <c r="EZF44" s="53"/>
      <c r="EZG44" s="53"/>
      <c r="EZH44" s="53"/>
      <c r="EZI44" s="53"/>
      <c r="EZJ44" s="53"/>
      <c r="EZK44" s="53"/>
      <c r="EZL44" s="53"/>
      <c r="EZM44" s="53"/>
      <c r="EZN44" s="53"/>
      <c r="EZO44" s="53"/>
      <c r="EZP44" s="53"/>
      <c r="EZQ44" s="53"/>
      <c r="EZR44" s="53"/>
      <c r="EZS44" s="53"/>
      <c r="EZT44" s="53"/>
      <c r="EZU44" s="53"/>
      <c r="EZV44" s="53"/>
      <c r="EZW44" s="53"/>
      <c r="EZX44" s="53"/>
      <c r="EZY44" s="53"/>
      <c r="EZZ44" s="53"/>
      <c r="FAA44" s="53"/>
      <c r="FAB44" s="53"/>
      <c r="FAC44" s="53"/>
      <c r="FAD44" s="53"/>
      <c r="FAE44" s="53"/>
      <c r="FAF44" s="53"/>
      <c r="FAG44" s="53"/>
      <c r="FAH44" s="53"/>
      <c r="FAI44" s="53"/>
      <c r="FAJ44" s="53"/>
      <c r="FAK44" s="53"/>
      <c r="FAL44" s="53"/>
      <c r="FAM44" s="53"/>
      <c r="FAN44" s="53"/>
      <c r="FAO44" s="53"/>
      <c r="FAP44" s="53"/>
      <c r="FAQ44" s="53"/>
      <c r="FAR44" s="53"/>
      <c r="FAS44" s="53"/>
      <c r="FAT44" s="53"/>
      <c r="FAU44" s="53"/>
      <c r="FAV44" s="53"/>
      <c r="FAW44" s="53"/>
      <c r="FAX44" s="53"/>
      <c r="FAY44" s="53"/>
      <c r="FAZ44" s="53"/>
      <c r="FBA44" s="53"/>
      <c r="FBB44" s="53"/>
      <c r="FBC44" s="53"/>
      <c r="FBD44" s="53"/>
      <c r="FBE44" s="53"/>
      <c r="FBF44" s="53"/>
      <c r="FBG44" s="53"/>
      <c r="FBH44" s="53"/>
      <c r="FBI44" s="53"/>
      <c r="FBJ44" s="53"/>
      <c r="FBK44" s="53"/>
      <c r="FBL44" s="53"/>
      <c r="FBM44" s="53"/>
      <c r="FBN44" s="53"/>
      <c r="FBO44" s="53"/>
      <c r="FBP44" s="53"/>
      <c r="FBQ44" s="53"/>
      <c r="FBR44" s="53"/>
      <c r="FBS44" s="53"/>
      <c r="FBT44" s="53"/>
      <c r="FBU44" s="53"/>
      <c r="FBV44" s="53"/>
      <c r="FBW44" s="53"/>
      <c r="FBX44" s="53"/>
      <c r="FBY44" s="53"/>
      <c r="FBZ44" s="53"/>
      <c r="FCA44" s="53"/>
      <c r="FCB44" s="53"/>
      <c r="FCC44" s="53"/>
      <c r="FCD44" s="53"/>
      <c r="FCE44" s="53"/>
      <c r="FCF44" s="53"/>
      <c r="FCG44" s="53"/>
      <c r="FCH44" s="53"/>
      <c r="FCI44" s="53"/>
      <c r="FCJ44" s="53"/>
      <c r="FCK44" s="53"/>
      <c r="FCL44" s="53"/>
      <c r="FCM44" s="53"/>
      <c r="FCN44" s="53"/>
      <c r="FCO44" s="53"/>
      <c r="FCP44" s="53"/>
      <c r="FCQ44" s="53"/>
      <c r="FCR44" s="53"/>
      <c r="FCS44" s="53"/>
      <c r="FCT44" s="53"/>
      <c r="FCU44" s="53"/>
      <c r="FCV44" s="53"/>
      <c r="FCW44" s="53"/>
      <c r="FCX44" s="53"/>
      <c r="FCY44" s="53"/>
      <c r="FCZ44" s="53"/>
      <c r="FDA44" s="53"/>
      <c r="FDB44" s="53"/>
      <c r="FDC44" s="53"/>
      <c r="FDD44" s="53"/>
      <c r="FDE44" s="53"/>
      <c r="FDF44" s="53"/>
      <c r="FDG44" s="53"/>
      <c r="FDH44" s="53"/>
      <c r="FDI44" s="53"/>
      <c r="FDJ44" s="53"/>
      <c r="FDK44" s="53"/>
      <c r="FDL44" s="53"/>
      <c r="FDM44" s="53"/>
      <c r="FDN44" s="53"/>
      <c r="FDO44" s="53"/>
      <c r="FDP44" s="53"/>
      <c r="FDQ44" s="53"/>
      <c r="FDR44" s="53"/>
      <c r="FDS44" s="53"/>
      <c r="FDT44" s="53"/>
      <c r="FDU44" s="53"/>
      <c r="FDV44" s="53"/>
      <c r="FDW44" s="53"/>
      <c r="FDX44" s="53"/>
      <c r="FDY44" s="53"/>
      <c r="FDZ44" s="53"/>
      <c r="FEA44" s="53"/>
      <c r="FEB44" s="53"/>
      <c r="FEC44" s="53"/>
      <c r="FED44" s="53"/>
      <c r="FEE44" s="53"/>
      <c r="FEF44" s="53"/>
      <c r="FEG44" s="53"/>
      <c r="FEH44" s="53"/>
      <c r="FEI44" s="53"/>
      <c r="FEJ44" s="53"/>
      <c r="FEK44" s="53"/>
      <c r="FEL44" s="53"/>
      <c r="FEM44" s="53"/>
      <c r="FEN44" s="53"/>
      <c r="FEO44" s="53"/>
      <c r="FEP44" s="53"/>
      <c r="FEQ44" s="53"/>
      <c r="FER44" s="53"/>
      <c r="FES44" s="53"/>
      <c r="FET44" s="53"/>
      <c r="FEU44" s="53"/>
      <c r="FEV44" s="53"/>
      <c r="FEW44" s="53"/>
      <c r="FEX44" s="53"/>
      <c r="FEY44" s="53"/>
      <c r="FEZ44" s="53"/>
      <c r="FFA44" s="53"/>
      <c r="FFB44" s="53"/>
      <c r="FFC44" s="53"/>
      <c r="FFD44" s="53"/>
      <c r="FFE44" s="53"/>
      <c r="FFF44" s="53"/>
      <c r="FFG44" s="53"/>
      <c r="FFH44" s="53"/>
      <c r="FFI44" s="53"/>
      <c r="FFJ44" s="53"/>
      <c r="FFK44" s="53"/>
      <c r="FFL44" s="53"/>
      <c r="FFM44" s="53"/>
      <c r="FFN44" s="53"/>
      <c r="FFO44" s="53"/>
      <c r="FFP44" s="53"/>
      <c r="FFQ44" s="53"/>
      <c r="FFR44" s="53"/>
      <c r="FFS44" s="53"/>
      <c r="FFT44" s="53"/>
      <c r="FFU44" s="53"/>
      <c r="FFV44" s="53"/>
      <c r="FFW44" s="53"/>
      <c r="FFX44" s="53"/>
      <c r="FFY44" s="53"/>
      <c r="FFZ44" s="53"/>
      <c r="FGA44" s="53"/>
      <c r="FGB44" s="53"/>
      <c r="FGC44" s="53"/>
      <c r="FGD44" s="53"/>
      <c r="FGE44" s="53"/>
      <c r="FGF44" s="53"/>
      <c r="FGG44" s="53"/>
      <c r="FGH44" s="53"/>
      <c r="FGI44" s="53"/>
      <c r="FGJ44" s="53"/>
      <c r="FGK44" s="53"/>
      <c r="FGL44" s="53"/>
      <c r="FGM44" s="53"/>
      <c r="FGN44" s="53"/>
      <c r="FGO44" s="53"/>
      <c r="FGP44" s="53"/>
      <c r="FGQ44" s="53"/>
      <c r="FGR44" s="53"/>
      <c r="FGS44" s="53"/>
      <c r="FGT44" s="53"/>
      <c r="FGU44" s="53"/>
      <c r="FGV44" s="53"/>
      <c r="FGW44" s="53"/>
      <c r="FGX44" s="53"/>
      <c r="FGY44" s="53"/>
      <c r="FGZ44" s="53"/>
      <c r="FHA44" s="53"/>
      <c r="FHB44" s="53"/>
      <c r="FHC44" s="53"/>
      <c r="FHD44" s="53"/>
      <c r="FHE44" s="53"/>
      <c r="FHF44" s="53"/>
      <c r="FHG44" s="53"/>
      <c r="FHH44" s="53"/>
      <c r="FHI44" s="53"/>
      <c r="FHJ44" s="53"/>
      <c r="FHK44" s="53"/>
      <c r="FHL44" s="53"/>
      <c r="FHM44" s="53"/>
      <c r="FHN44" s="53"/>
      <c r="FHO44" s="53"/>
      <c r="FHP44" s="53"/>
      <c r="FHQ44" s="53"/>
      <c r="FHR44" s="53"/>
      <c r="FHS44" s="53"/>
      <c r="FHT44" s="53"/>
      <c r="FHU44" s="53"/>
      <c r="FHV44" s="53"/>
      <c r="FHW44" s="53"/>
      <c r="FHX44" s="53"/>
      <c r="FHY44" s="53"/>
      <c r="FHZ44" s="53"/>
      <c r="FIA44" s="53"/>
      <c r="FIB44" s="53"/>
      <c r="FIC44" s="53"/>
      <c r="FID44" s="53"/>
      <c r="FIE44" s="53"/>
      <c r="FIF44" s="53"/>
      <c r="FIG44" s="53"/>
      <c r="FIH44" s="53"/>
      <c r="FII44" s="53"/>
      <c r="FIJ44" s="53"/>
      <c r="FIK44" s="53"/>
      <c r="FIL44" s="53"/>
      <c r="FIM44" s="53"/>
      <c r="FIN44" s="53"/>
      <c r="FIO44" s="53"/>
      <c r="FIP44" s="53"/>
      <c r="FIQ44" s="53"/>
      <c r="FIR44" s="53"/>
      <c r="FIS44" s="53"/>
      <c r="FIT44" s="53"/>
      <c r="FIU44" s="53"/>
      <c r="FIV44" s="53"/>
      <c r="FIW44" s="53"/>
      <c r="FIX44" s="53"/>
      <c r="FIY44" s="53"/>
      <c r="FIZ44" s="53"/>
      <c r="FJA44" s="53"/>
      <c r="FJB44" s="53"/>
      <c r="FJC44" s="53"/>
      <c r="FJD44" s="53"/>
      <c r="FJE44" s="53"/>
      <c r="FJF44" s="53"/>
      <c r="FJG44" s="53"/>
      <c r="FJH44" s="53"/>
      <c r="FJI44" s="53"/>
      <c r="FJJ44" s="53"/>
      <c r="FJK44" s="53"/>
      <c r="FJL44" s="53"/>
      <c r="FJM44" s="53"/>
      <c r="FJN44" s="53"/>
      <c r="FJO44" s="53"/>
      <c r="FJP44" s="53"/>
      <c r="FJQ44" s="53"/>
      <c r="FJR44" s="53"/>
      <c r="FJS44" s="53"/>
      <c r="FJT44" s="53"/>
      <c r="FJU44" s="53"/>
      <c r="FJV44" s="53"/>
      <c r="FJW44" s="53"/>
      <c r="FJX44" s="53"/>
      <c r="FJY44" s="53"/>
      <c r="FJZ44" s="53"/>
      <c r="FKA44" s="53"/>
      <c r="FKB44" s="53"/>
      <c r="FKC44" s="53"/>
      <c r="FKD44" s="53"/>
      <c r="FKE44" s="53"/>
      <c r="FKF44" s="53"/>
      <c r="FKG44" s="53"/>
      <c r="FKH44" s="53"/>
      <c r="FKI44" s="53"/>
      <c r="FKJ44" s="53"/>
      <c r="FKK44" s="53"/>
      <c r="FKL44" s="53"/>
      <c r="FKM44" s="53"/>
      <c r="FKN44" s="53"/>
      <c r="FKO44" s="53"/>
      <c r="FKP44" s="53"/>
      <c r="FKQ44" s="53"/>
      <c r="FKR44" s="53"/>
      <c r="FKS44" s="53"/>
      <c r="FKT44" s="53"/>
      <c r="FKU44" s="53"/>
      <c r="FKV44" s="53"/>
      <c r="FKW44" s="53"/>
      <c r="FKX44" s="53"/>
      <c r="FKY44" s="53"/>
      <c r="FKZ44" s="53"/>
      <c r="FLA44" s="53"/>
      <c r="FLB44" s="53"/>
      <c r="FLC44" s="53"/>
      <c r="FLD44" s="53"/>
      <c r="FLE44" s="53"/>
      <c r="FLF44" s="53"/>
      <c r="FLG44" s="53"/>
      <c r="FLH44" s="53"/>
      <c r="FLI44" s="53"/>
      <c r="FLJ44" s="53"/>
      <c r="FLK44" s="53"/>
      <c r="FLL44" s="53"/>
      <c r="FLM44" s="53"/>
      <c r="FLN44" s="53"/>
      <c r="FLO44" s="53"/>
      <c r="FLP44" s="53"/>
      <c r="FLQ44" s="53"/>
      <c r="FLR44" s="53"/>
      <c r="FLS44" s="53"/>
      <c r="FLT44" s="53"/>
      <c r="FLU44" s="53"/>
      <c r="FLV44" s="53"/>
      <c r="FLW44" s="53"/>
      <c r="FLX44" s="53"/>
      <c r="FLY44" s="53"/>
      <c r="FLZ44" s="53"/>
      <c r="FMA44" s="53"/>
      <c r="FMB44" s="53"/>
      <c r="FMC44" s="53"/>
      <c r="FMD44" s="53"/>
      <c r="FME44" s="53"/>
      <c r="FMF44" s="53"/>
      <c r="FMG44" s="53"/>
      <c r="FMH44" s="53"/>
      <c r="FMI44" s="53"/>
      <c r="FMJ44" s="53"/>
      <c r="FMK44" s="53"/>
      <c r="FML44" s="53"/>
      <c r="FMM44" s="53"/>
      <c r="FMN44" s="53"/>
      <c r="FMO44" s="53"/>
      <c r="FMP44" s="53"/>
      <c r="FMQ44" s="53"/>
      <c r="FMR44" s="53"/>
      <c r="FMS44" s="53"/>
      <c r="FMT44" s="53"/>
      <c r="FMU44" s="53"/>
      <c r="FMV44" s="53"/>
      <c r="FMW44" s="53"/>
      <c r="FMX44" s="53"/>
      <c r="FMY44" s="53"/>
      <c r="FMZ44" s="53"/>
      <c r="FNA44" s="53"/>
      <c r="FNB44" s="53"/>
      <c r="FNC44" s="53"/>
      <c r="FND44" s="53"/>
      <c r="FNE44" s="53"/>
      <c r="FNF44" s="53"/>
      <c r="FNG44" s="53"/>
      <c r="FNH44" s="53"/>
      <c r="FNI44" s="53"/>
      <c r="FNJ44" s="53"/>
      <c r="FNK44" s="53"/>
      <c r="FNL44" s="53"/>
      <c r="FNM44" s="53"/>
      <c r="FNN44" s="53"/>
      <c r="FNO44" s="53"/>
      <c r="FNP44" s="53"/>
      <c r="FNQ44" s="53"/>
      <c r="FNR44" s="53"/>
      <c r="FNS44" s="53"/>
      <c r="FNT44" s="53"/>
      <c r="FNU44" s="53"/>
      <c r="FNV44" s="53"/>
      <c r="FNW44" s="53"/>
      <c r="FNX44" s="53"/>
      <c r="FNY44" s="53"/>
      <c r="FNZ44" s="53"/>
      <c r="FOA44" s="53"/>
      <c r="FOB44" s="53"/>
      <c r="FOC44" s="53"/>
      <c r="FOD44" s="53"/>
      <c r="FOE44" s="53"/>
      <c r="FOF44" s="53"/>
      <c r="FOG44" s="53"/>
      <c r="FOH44" s="53"/>
      <c r="FOI44" s="53"/>
      <c r="FOJ44" s="53"/>
      <c r="FOK44" s="53"/>
      <c r="FOL44" s="53"/>
      <c r="FOM44" s="53"/>
      <c r="FON44" s="53"/>
      <c r="FOO44" s="53"/>
      <c r="FOP44" s="53"/>
      <c r="FOQ44" s="53"/>
      <c r="FOR44" s="53"/>
      <c r="FOS44" s="53"/>
      <c r="FOT44" s="53"/>
      <c r="FOU44" s="53"/>
      <c r="FOV44" s="53"/>
      <c r="FOW44" s="53"/>
      <c r="FOX44" s="53"/>
      <c r="FOY44" s="53"/>
      <c r="FOZ44" s="53"/>
      <c r="FPA44" s="53"/>
      <c r="FPB44" s="53"/>
      <c r="FPC44" s="53"/>
      <c r="FPD44" s="53"/>
      <c r="FPE44" s="53"/>
      <c r="FPF44" s="53"/>
      <c r="FPG44" s="53"/>
      <c r="FPH44" s="53"/>
      <c r="FPI44" s="53"/>
      <c r="FPJ44" s="53"/>
      <c r="FPK44" s="53"/>
      <c r="FPL44" s="53"/>
      <c r="FPM44" s="53"/>
      <c r="FPN44" s="53"/>
      <c r="FPO44" s="53"/>
      <c r="FPP44" s="53"/>
      <c r="FPQ44" s="53"/>
      <c r="FPR44" s="53"/>
      <c r="FPS44" s="53"/>
      <c r="FPT44" s="53"/>
      <c r="FPU44" s="53"/>
      <c r="FPV44" s="53"/>
      <c r="FPW44" s="53"/>
      <c r="FPX44" s="53"/>
      <c r="FPY44" s="53"/>
      <c r="FPZ44" s="53"/>
      <c r="FQA44" s="53"/>
      <c r="FQB44" s="53"/>
      <c r="FQC44" s="53"/>
      <c r="FQD44" s="53"/>
      <c r="FQE44" s="53"/>
      <c r="FQF44" s="53"/>
      <c r="FQG44" s="53"/>
      <c r="FQH44" s="53"/>
      <c r="FQI44" s="53"/>
      <c r="FQJ44" s="53"/>
      <c r="FQK44" s="53"/>
      <c r="FQL44" s="53"/>
      <c r="FQM44" s="53"/>
      <c r="FQN44" s="53"/>
      <c r="FQO44" s="53"/>
      <c r="FQP44" s="53"/>
      <c r="FQQ44" s="53"/>
      <c r="FQR44" s="53"/>
      <c r="FQS44" s="53"/>
      <c r="FQT44" s="53"/>
      <c r="FQU44" s="53"/>
      <c r="FQV44" s="53"/>
      <c r="FQW44" s="53"/>
      <c r="FQX44" s="53"/>
      <c r="FQY44" s="53"/>
      <c r="FQZ44" s="53"/>
      <c r="FRA44" s="53"/>
      <c r="FRB44" s="53"/>
      <c r="FRC44" s="53"/>
      <c r="FRD44" s="53"/>
      <c r="FRE44" s="53"/>
      <c r="FRF44" s="53"/>
      <c r="FRG44" s="53"/>
      <c r="FRH44" s="53"/>
      <c r="FRI44" s="53"/>
      <c r="FRJ44" s="53"/>
      <c r="FRK44" s="53"/>
      <c r="FRL44" s="53"/>
      <c r="FRM44" s="53"/>
      <c r="FRN44" s="53"/>
      <c r="FRO44" s="53"/>
      <c r="FRP44" s="53"/>
      <c r="FRQ44" s="53"/>
      <c r="FRR44" s="53"/>
      <c r="FRS44" s="53"/>
      <c r="FRT44" s="53"/>
      <c r="FRU44" s="53"/>
      <c r="FRV44" s="53"/>
      <c r="FRW44" s="53"/>
      <c r="FRX44" s="53"/>
      <c r="FRY44" s="53"/>
      <c r="FRZ44" s="53"/>
      <c r="FSA44" s="53"/>
      <c r="FSB44" s="53"/>
      <c r="FSC44" s="53"/>
      <c r="FSD44" s="53"/>
      <c r="FSE44" s="53"/>
      <c r="FSF44" s="53"/>
      <c r="FSG44" s="53"/>
      <c r="FSH44" s="53"/>
      <c r="FSI44" s="53"/>
      <c r="FSJ44" s="53"/>
      <c r="FSK44" s="53"/>
      <c r="FSL44" s="53"/>
      <c r="FSM44" s="53"/>
      <c r="FSN44" s="53"/>
      <c r="FSO44" s="53"/>
      <c r="FSP44" s="53"/>
      <c r="FSQ44" s="53"/>
      <c r="FSR44" s="53"/>
      <c r="FSS44" s="53"/>
      <c r="FST44" s="53"/>
      <c r="FSU44" s="53"/>
      <c r="FSV44" s="53"/>
      <c r="FSW44" s="53"/>
      <c r="FSX44" s="53"/>
      <c r="FSY44" s="53"/>
      <c r="FSZ44" s="53"/>
      <c r="FTA44" s="53"/>
      <c r="FTB44" s="53"/>
      <c r="FTC44" s="53"/>
      <c r="FTD44" s="53"/>
      <c r="FTE44" s="53"/>
      <c r="FTF44" s="53"/>
      <c r="FTG44" s="53"/>
      <c r="FTH44" s="53"/>
      <c r="FTI44" s="53"/>
      <c r="FTJ44" s="53"/>
      <c r="FTK44" s="53"/>
      <c r="FTL44" s="53"/>
      <c r="FTM44" s="53"/>
      <c r="FTN44" s="53"/>
      <c r="FTO44" s="53"/>
      <c r="FTP44" s="53"/>
      <c r="FTQ44" s="53"/>
      <c r="FTR44" s="53"/>
      <c r="FTS44" s="53"/>
      <c r="FTT44" s="53"/>
      <c r="FTU44" s="53"/>
      <c r="FTV44" s="53"/>
      <c r="FTW44" s="53"/>
      <c r="FTX44" s="53"/>
      <c r="FTY44" s="53"/>
      <c r="FTZ44" s="53"/>
      <c r="FUA44" s="53"/>
      <c r="FUB44" s="53"/>
      <c r="FUC44" s="53"/>
      <c r="FUD44" s="53"/>
      <c r="FUE44" s="53"/>
      <c r="FUF44" s="53"/>
      <c r="FUG44" s="53"/>
      <c r="FUH44" s="53"/>
      <c r="FUI44" s="53"/>
      <c r="FUJ44" s="53"/>
      <c r="FUK44" s="53"/>
      <c r="FUL44" s="53"/>
      <c r="FUM44" s="53"/>
      <c r="FUN44" s="53"/>
      <c r="FUO44" s="53"/>
      <c r="FUP44" s="53"/>
      <c r="FUQ44" s="53"/>
      <c r="FUR44" s="53"/>
      <c r="FUS44" s="53"/>
      <c r="FUT44" s="53"/>
      <c r="FUU44" s="53"/>
      <c r="FUV44" s="53"/>
      <c r="FUW44" s="53"/>
      <c r="FUX44" s="53"/>
      <c r="FUY44" s="53"/>
      <c r="FUZ44" s="53"/>
      <c r="FVA44" s="53"/>
      <c r="FVB44" s="53"/>
      <c r="FVC44" s="53"/>
      <c r="FVD44" s="53"/>
      <c r="FVE44" s="53"/>
      <c r="FVF44" s="53"/>
      <c r="FVG44" s="53"/>
      <c r="FVH44" s="53"/>
      <c r="FVI44" s="53"/>
      <c r="FVJ44" s="53"/>
      <c r="FVK44" s="53"/>
      <c r="FVL44" s="53"/>
      <c r="FVM44" s="53"/>
      <c r="FVN44" s="53"/>
      <c r="FVO44" s="53"/>
      <c r="FVP44" s="53"/>
      <c r="FVQ44" s="53"/>
      <c r="FVR44" s="53"/>
      <c r="FVS44" s="53"/>
      <c r="FVT44" s="53"/>
      <c r="FVU44" s="53"/>
      <c r="FVV44" s="53"/>
      <c r="FVW44" s="53"/>
      <c r="FVX44" s="53"/>
      <c r="FVY44" s="53"/>
      <c r="FVZ44" s="53"/>
      <c r="FWA44" s="53"/>
      <c r="FWB44" s="53"/>
      <c r="FWC44" s="53"/>
      <c r="FWD44" s="53"/>
      <c r="FWE44" s="53"/>
      <c r="FWF44" s="53"/>
      <c r="FWG44" s="53"/>
      <c r="FWH44" s="53"/>
      <c r="FWI44" s="53"/>
      <c r="FWJ44" s="53"/>
      <c r="FWK44" s="53"/>
      <c r="FWL44" s="53"/>
      <c r="FWM44" s="53"/>
      <c r="FWN44" s="53"/>
      <c r="FWO44" s="53"/>
      <c r="FWP44" s="53"/>
      <c r="FWQ44" s="53"/>
      <c r="FWR44" s="53"/>
      <c r="FWS44" s="53"/>
      <c r="FWT44" s="53"/>
      <c r="FWU44" s="53"/>
      <c r="FWV44" s="53"/>
      <c r="FWW44" s="53"/>
      <c r="FWX44" s="53"/>
      <c r="FWY44" s="53"/>
      <c r="FWZ44" s="53"/>
      <c r="FXA44" s="53"/>
      <c r="FXB44" s="53"/>
      <c r="FXC44" s="53"/>
      <c r="FXD44" s="53"/>
      <c r="FXE44" s="53"/>
      <c r="FXF44" s="53"/>
      <c r="FXG44" s="53"/>
      <c r="FXH44" s="53"/>
      <c r="FXI44" s="53"/>
      <c r="FXJ44" s="53"/>
      <c r="FXK44" s="53"/>
      <c r="FXL44" s="53"/>
      <c r="FXM44" s="53"/>
      <c r="FXN44" s="53"/>
      <c r="FXO44" s="53"/>
      <c r="FXP44" s="53"/>
      <c r="FXQ44" s="53"/>
      <c r="FXR44" s="53"/>
      <c r="FXS44" s="53"/>
      <c r="FXT44" s="53"/>
      <c r="FXU44" s="53"/>
      <c r="FXV44" s="53"/>
      <c r="FXW44" s="53"/>
      <c r="FXX44" s="53"/>
      <c r="FXY44" s="53"/>
      <c r="FXZ44" s="53"/>
      <c r="FYA44" s="53"/>
      <c r="FYB44" s="53"/>
      <c r="FYC44" s="53"/>
      <c r="FYD44" s="53"/>
      <c r="FYE44" s="53"/>
      <c r="FYF44" s="53"/>
      <c r="FYG44" s="53"/>
      <c r="FYH44" s="53"/>
      <c r="FYI44" s="53"/>
      <c r="FYJ44" s="53"/>
      <c r="FYK44" s="53"/>
      <c r="FYL44" s="53"/>
      <c r="FYM44" s="53"/>
      <c r="FYN44" s="53"/>
      <c r="FYO44" s="53"/>
      <c r="FYP44" s="53"/>
      <c r="FYQ44" s="53"/>
      <c r="FYR44" s="53"/>
      <c r="FYS44" s="53"/>
      <c r="FYT44" s="53"/>
      <c r="FYU44" s="53"/>
      <c r="FYV44" s="53"/>
      <c r="FYW44" s="53"/>
      <c r="FYX44" s="53"/>
      <c r="FYY44" s="53"/>
      <c r="FYZ44" s="53"/>
      <c r="FZA44" s="53"/>
      <c r="FZB44" s="53"/>
      <c r="FZC44" s="53"/>
      <c r="FZD44" s="53"/>
      <c r="FZE44" s="53"/>
      <c r="FZF44" s="53"/>
      <c r="FZG44" s="53"/>
      <c r="FZH44" s="53"/>
      <c r="FZI44" s="53"/>
      <c r="FZJ44" s="53"/>
      <c r="FZK44" s="53"/>
      <c r="FZL44" s="53"/>
      <c r="FZM44" s="53"/>
      <c r="FZN44" s="53"/>
      <c r="FZO44" s="53"/>
      <c r="FZP44" s="53"/>
      <c r="FZQ44" s="53"/>
      <c r="FZR44" s="53"/>
      <c r="FZS44" s="53"/>
      <c r="FZT44" s="53"/>
      <c r="FZU44" s="53"/>
      <c r="FZV44" s="53"/>
      <c r="FZW44" s="53"/>
      <c r="FZX44" s="53"/>
      <c r="FZY44" s="53"/>
      <c r="FZZ44" s="53"/>
      <c r="GAA44" s="53"/>
      <c r="GAB44" s="53"/>
      <c r="GAC44" s="53"/>
      <c r="GAD44" s="53"/>
      <c r="GAE44" s="53"/>
      <c r="GAF44" s="53"/>
      <c r="GAG44" s="53"/>
      <c r="GAH44" s="53"/>
      <c r="GAI44" s="53"/>
      <c r="GAJ44" s="53"/>
      <c r="GAK44" s="53"/>
      <c r="GAL44" s="53"/>
      <c r="GAM44" s="53"/>
      <c r="GAN44" s="53"/>
      <c r="GAO44" s="53"/>
      <c r="GAP44" s="53"/>
      <c r="GAQ44" s="53"/>
      <c r="GAR44" s="53"/>
      <c r="GAS44" s="53"/>
      <c r="GAT44" s="53"/>
      <c r="GAU44" s="53"/>
      <c r="GAV44" s="53"/>
      <c r="GAW44" s="53"/>
      <c r="GAX44" s="53"/>
      <c r="GAY44" s="53"/>
      <c r="GAZ44" s="53"/>
      <c r="GBA44" s="53"/>
      <c r="GBB44" s="53"/>
      <c r="GBC44" s="53"/>
      <c r="GBD44" s="53"/>
      <c r="GBE44" s="53"/>
      <c r="GBF44" s="53"/>
      <c r="GBG44" s="53"/>
      <c r="GBH44" s="53"/>
      <c r="GBI44" s="53"/>
      <c r="GBJ44" s="53"/>
      <c r="GBK44" s="53"/>
      <c r="GBL44" s="53"/>
      <c r="GBM44" s="53"/>
      <c r="GBN44" s="53"/>
      <c r="GBO44" s="53"/>
      <c r="GBP44" s="53"/>
      <c r="GBQ44" s="53"/>
      <c r="GBR44" s="53"/>
      <c r="GBS44" s="53"/>
      <c r="GBT44" s="53"/>
      <c r="GBU44" s="53"/>
      <c r="GBV44" s="53"/>
      <c r="GBW44" s="53"/>
      <c r="GBX44" s="53"/>
      <c r="GBY44" s="53"/>
      <c r="GBZ44" s="53"/>
      <c r="GCA44" s="53"/>
      <c r="GCB44" s="53"/>
      <c r="GCC44" s="53"/>
      <c r="GCD44" s="53"/>
      <c r="GCE44" s="53"/>
      <c r="GCF44" s="53"/>
      <c r="GCG44" s="53"/>
      <c r="GCH44" s="53"/>
      <c r="GCI44" s="53"/>
      <c r="GCJ44" s="53"/>
      <c r="GCK44" s="53"/>
      <c r="GCL44" s="53"/>
      <c r="GCM44" s="53"/>
      <c r="GCN44" s="53"/>
      <c r="GCO44" s="53"/>
      <c r="GCP44" s="53"/>
      <c r="GCQ44" s="53"/>
      <c r="GCR44" s="53"/>
      <c r="GCS44" s="53"/>
      <c r="GCT44" s="53"/>
      <c r="GCU44" s="53"/>
      <c r="GCV44" s="53"/>
      <c r="GCW44" s="53"/>
      <c r="GCX44" s="53"/>
      <c r="GCY44" s="53"/>
      <c r="GCZ44" s="53"/>
      <c r="GDA44" s="53"/>
      <c r="GDB44" s="53"/>
      <c r="GDC44" s="53"/>
      <c r="GDD44" s="53"/>
      <c r="GDE44" s="53"/>
      <c r="GDF44" s="53"/>
      <c r="GDG44" s="53"/>
      <c r="GDH44" s="53"/>
      <c r="GDI44" s="53"/>
      <c r="GDJ44" s="53"/>
      <c r="GDK44" s="53"/>
      <c r="GDL44" s="53"/>
      <c r="GDM44" s="53"/>
      <c r="GDN44" s="53"/>
      <c r="GDO44" s="53"/>
      <c r="GDP44" s="53"/>
      <c r="GDQ44" s="53"/>
      <c r="GDR44" s="53"/>
      <c r="GDS44" s="53"/>
      <c r="GDT44" s="53"/>
      <c r="GDU44" s="53"/>
      <c r="GDV44" s="53"/>
      <c r="GDW44" s="53"/>
      <c r="GDX44" s="53"/>
      <c r="GDY44" s="53"/>
      <c r="GDZ44" s="53"/>
      <c r="GEA44" s="53"/>
      <c r="GEB44" s="53"/>
      <c r="GEC44" s="53"/>
      <c r="GED44" s="53"/>
      <c r="GEE44" s="53"/>
      <c r="GEF44" s="53"/>
      <c r="GEG44" s="53"/>
      <c r="GEH44" s="53"/>
      <c r="GEI44" s="53"/>
      <c r="GEJ44" s="53"/>
      <c r="GEK44" s="53"/>
      <c r="GEL44" s="53"/>
      <c r="GEM44" s="53"/>
      <c r="GEN44" s="53"/>
      <c r="GEO44" s="53"/>
      <c r="GEP44" s="53"/>
      <c r="GEQ44" s="53"/>
      <c r="GER44" s="53"/>
      <c r="GES44" s="53"/>
      <c r="GET44" s="53"/>
      <c r="GEU44" s="53"/>
      <c r="GEV44" s="53"/>
      <c r="GEW44" s="53"/>
      <c r="GEX44" s="53"/>
      <c r="GEY44" s="53"/>
      <c r="GEZ44" s="53"/>
      <c r="GFA44" s="53"/>
      <c r="GFB44" s="53"/>
      <c r="GFC44" s="53"/>
      <c r="GFD44" s="53"/>
      <c r="GFE44" s="53"/>
      <c r="GFF44" s="53"/>
      <c r="GFG44" s="53"/>
      <c r="GFH44" s="53"/>
      <c r="GFI44" s="53"/>
      <c r="GFJ44" s="53"/>
      <c r="GFK44" s="53"/>
      <c r="GFL44" s="53"/>
      <c r="GFM44" s="53"/>
      <c r="GFN44" s="53"/>
      <c r="GFO44" s="53"/>
      <c r="GFP44" s="53"/>
      <c r="GFQ44" s="53"/>
      <c r="GFR44" s="53"/>
      <c r="GFS44" s="53"/>
      <c r="GFT44" s="53"/>
      <c r="GFU44" s="53"/>
      <c r="GFV44" s="53"/>
      <c r="GFW44" s="53"/>
      <c r="GFX44" s="53"/>
      <c r="GFY44" s="53"/>
      <c r="GFZ44" s="53"/>
      <c r="GGA44" s="53"/>
      <c r="GGB44" s="53"/>
      <c r="GGC44" s="53"/>
      <c r="GGD44" s="53"/>
      <c r="GGE44" s="53"/>
      <c r="GGF44" s="53"/>
      <c r="GGG44" s="53"/>
      <c r="GGH44" s="53"/>
      <c r="GGI44" s="53"/>
      <c r="GGJ44" s="53"/>
      <c r="GGK44" s="53"/>
      <c r="GGL44" s="53"/>
      <c r="GGM44" s="53"/>
      <c r="GGN44" s="53"/>
      <c r="GGO44" s="53"/>
      <c r="GGP44" s="53"/>
      <c r="GGQ44" s="53"/>
      <c r="GGR44" s="53"/>
      <c r="GGS44" s="53"/>
      <c r="GGT44" s="53"/>
      <c r="GGU44" s="53"/>
      <c r="GGV44" s="53"/>
      <c r="GGW44" s="53"/>
      <c r="GGX44" s="53"/>
      <c r="GGY44" s="53"/>
      <c r="GGZ44" s="53"/>
      <c r="GHA44" s="53"/>
      <c r="GHB44" s="53"/>
      <c r="GHC44" s="53"/>
      <c r="GHD44" s="53"/>
      <c r="GHE44" s="53"/>
      <c r="GHF44" s="53"/>
      <c r="GHG44" s="53"/>
      <c r="GHH44" s="53"/>
      <c r="GHI44" s="53"/>
      <c r="GHJ44" s="53"/>
      <c r="GHK44" s="53"/>
      <c r="GHL44" s="53"/>
      <c r="GHM44" s="53"/>
      <c r="GHN44" s="53"/>
      <c r="GHO44" s="53"/>
      <c r="GHP44" s="53"/>
      <c r="GHQ44" s="53"/>
      <c r="GHR44" s="53"/>
      <c r="GHS44" s="53"/>
      <c r="GHT44" s="53"/>
      <c r="GHU44" s="53"/>
      <c r="GHV44" s="53"/>
      <c r="GHW44" s="53"/>
      <c r="GHX44" s="53"/>
      <c r="GHY44" s="53"/>
      <c r="GHZ44" s="53"/>
      <c r="GIA44" s="53"/>
      <c r="GIB44" s="53"/>
      <c r="GIC44" s="53"/>
      <c r="GID44" s="53"/>
      <c r="GIE44" s="53"/>
      <c r="GIF44" s="53"/>
      <c r="GIG44" s="53"/>
      <c r="GIH44" s="53"/>
      <c r="GII44" s="53"/>
      <c r="GIJ44" s="53"/>
      <c r="GIK44" s="53"/>
      <c r="GIL44" s="53"/>
      <c r="GIM44" s="53"/>
      <c r="GIN44" s="53"/>
      <c r="GIO44" s="53"/>
      <c r="GIP44" s="53"/>
      <c r="GIQ44" s="53"/>
      <c r="GIR44" s="53"/>
      <c r="GIS44" s="53"/>
      <c r="GIT44" s="53"/>
      <c r="GIU44" s="53"/>
      <c r="GIV44" s="53"/>
      <c r="GIW44" s="53"/>
      <c r="GIX44" s="53"/>
      <c r="GIY44" s="53"/>
      <c r="GIZ44" s="53"/>
      <c r="GJA44" s="53"/>
      <c r="GJB44" s="53"/>
      <c r="GJC44" s="53"/>
      <c r="GJD44" s="53"/>
      <c r="GJE44" s="53"/>
      <c r="GJF44" s="53"/>
      <c r="GJG44" s="53"/>
      <c r="GJH44" s="53"/>
      <c r="GJI44" s="53"/>
      <c r="GJJ44" s="53"/>
      <c r="GJK44" s="53"/>
      <c r="GJL44" s="53"/>
      <c r="GJM44" s="53"/>
      <c r="GJN44" s="53"/>
      <c r="GJO44" s="53"/>
      <c r="GJP44" s="53"/>
      <c r="GJQ44" s="53"/>
      <c r="GJR44" s="53"/>
      <c r="GJS44" s="53"/>
      <c r="GJT44" s="53"/>
      <c r="GJU44" s="53"/>
      <c r="GJV44" s="53"/>
      <c r="GJW44" s="53"/>
      <c r="GJX44" s="53"/>
      <c r="GJY44" s="53"/>
      <c r="GJZ44" s="53"/>
      <c r="GKA44" s="53"/>
      <c r="GKB44" s="53"/>
      <c r="GKC44" s="53"/>
      <c r="GKD44" s="53"/>
      <c r="GKE44" s="53"/>
      <c r="GKF44" s="53"/>
      <c r="GKG44" s="53"/>
      <c r="GKH44" s="53"/>
      <c r="GKI44" s="53"/>
      <c r="GKJ44" s="53"/>
      <c r="GKK44" s="53"/>
      <c r="GKL44" s="53"/>
      <c r="GKM44" s="53"/>
      <c r="GKN44" s="53"/>
      <c r="GKO44" s="53"/>
      <c r="GKP44" s="53"/>
      <c r="GKQ44" s="53"/>
      <c r="GKR44" s="53"/>
      <c r="GKS44" s="53"/>
      <c r="GKT44" s="53"/>
      <c r="GKU44" s="53"/>
      <c r="GKV44" s="53"/>
      <c r="GKW44" s="53"/>
      <c r="GKX44" s="53"/>
      <c r="GKY44" s="53"/>
      <c r="GKZ44" s="53"/>
      <c r="GLA44" s="53"/>
      <c r="GLB44" s="53"/>
      <c r="GLC44" s="53"/>
      <c r="GLD44" s="53"/>
      <c r="GLE44" s="53"/>
      <c r="GLF44" s="53"/>
      <c r="GLG44" s="53"/>
      <c r="GLH44" s="53"/>
      <c r="GLI44" s="53"/>
      <c r="GLJ44" s="53"/>
      <c r="GLK44" s="53"/>
      <c r="GLL44" s="53"/>
      <c r="GLM44" s="53"/>
      <c r="GLN44" s="53"/>
      <c r="GLO44" s="53"/>
      <c r="GLP44" s="53"/>
      <c r="GLQ44" s="53"/>
      <c r="GLR44" s="53"/>
      <c r="GLS44" s="53"/>
      <c r="GLT44" s="53"/>
      <c r="GLU44" s="53"/>
      <c r="GLV44" s="53"/>
      <c r="GLW44" s="53"/>
      <c r="GLX44" s="53"/>
      <c r="GLY44" s="53"/>
      <c r="GLZ44" s="53"/>
      <c r="GMA44" s="53"/>
      <c r="GMB44" s="53"/>
      <c r="GMC44" s="53"/>
      <c r="GMD44" s="53"/>
      <c r="GME44" s="53"/>
      <c r="GMF44" s="53"/>
      <c r="GMG44" s="53"/>
      <c r="GMH44" s="53"/>
      <c r="GMI44" s="53"/>
      <c r="GMJ44" s="53"/>
      <c r="GMK44" s="53"/>
      <c r="GML44" s="53"/>
      <c r="GMM44" s="53"/>
      <c r="GMN44" s="53"/>
      <c r="GMO44" s="53"/>
      <c r="GMP44" s="53"/>
      <c r="GMQ44" s="53"/>
      <c r="GMR44" s="53"/>
      <c r="GMS44" s="53"/>
      <c r="GMT44" s="53"/>
      <c r="GMU44" s="53"/>
      <c r="GMV44" s="53"/>
      <c r="GMW44" s="53"/>
      <c r="GMX44" s="53"/>
      <c r="GMY44" s="53"/>
      <c r="GMZ44" s="53"/>
      <c r="GNA44" s="53"/>
      <c r="GNB44" s="53"/>
      <c r="GNC44" s="53"/>
      <c r="GND44" s="53"/>
      <c r="GNE44" s="53"/>
      <c r="GNF44" s="53"/>
      <c r="GNG44" s="53"/>
      <c r="GNH44" s="53"/>
      <c r="GNI44" s="53"/>
      <c r="GNJ44" s="53"/>
      <c r="GNK44" s="53"/>
      <c r="GNL44" s="53"/>
      <c r="GNM44" s="53"/>
      <c r="GNN44" s="53"/>
      <c r="GNO44" s="53"/>
      <c r="GNP44" s="53"/>
      <c r="GNQ44" s="53"/>
      <c r="GNR44" s="53"/>
      <c r="GNS44" s="53"/>
      <c r="GNT44" s="53"/>
      <c r="GNU44" s="53"/>
      <c r="GNV44" s="53"/>
      <c r="GNW44" s="53"/>
      <c r="GNX44" s="53"/>
      <c r="GNY44" s="53"/>
      <c r="GNZ44" s="53"/>
      <c r="GOA44" s="53"/>
      <c r="GOB44" s="53"/>
      <c r="GOC44" s="53"/>
      <c r="GOD44" s="53"/>
      <c r="GOE44" s="53"/>
      <c r="GOF44" s="53"/>
      <c r="GOG44" s="53"/>
      <c r="GOH44" s="53"/>
      <c r="GOI44" s="53"/>
      <c r="GOJ44" s="53"/>
      <c r="GOK44" s="53"/>
      <c r="GOL44" s="53"/>
      <c r="GOM44" s="53"/>
      <c r="GON44" s="53"/>
      <c r="GOO44" s="53"/>
      <c r="GOP44" s="53"/>
      <c r="GOQ44" s="53"/>
      <c r="GOR44" s="53"/>
      <c r="GOS44" s="53"/>
      <c r="GOT44" s="53"/>
      <c r="GOU44" s="53"/>
      <c r="GOV44" s="53"/>
      <c r="GOW44" s="53"/>
      <c r="GOX44" s="53"/>
      <c r="GOY44" s="53"/>
      <c r="GOZ44" s="53"/>
      <c r="GPA44" s="53"/>
      <c r="GPB44" s="53"/>
      <c r="GPC44" s="53"/>
      <c r="GPD44" s="53"/>
      <c r="GPE44" s="53"/>
      <c r="GPF44" s="53"/>
      <c r="GPG44" s="53"/>
      <c r="GPH44" s="53"/>
      <c r="GPI44" s="53"/>
      <c r="GPJ44" s="53"/>
      <c r="GPK44" s="53"/>
      <c r="GPL44" s="53"/>
      <c r="GPM44" s="53"/>
      <c r="GPN44" s="53"/>
      <c r="GPO44" s="53"/>
      <c r="GPP44" s="53"/>
      <c r="GPQ44" s="53"/>
      <c r="GPR44" s="53"/>
      <c r="GPS44" s="53"/>
      <c r="GPT44" s="53"/>
      <c r="GPU44" s="53"/>
      <c r="GPV44" s="53"/>
      <c r="GPW44" s="53"/>
      <c r="GPX44" s="53"/>
      <c r="GPY44" s="53"/>
      <c r="GPZ44" s="53"/>
      <c r="GQA44" s="53"/>
      <c r="GQB44" s="53"/>
      <c r="GQC44" s="53"/>
      <c r="GQD44" s="53"/>
      <c r="GQE44" s="53"/>
      <c r="GQF44" s="53"/>
      <c r="GQG44" s="53"/>
      <c r="GQH44" s="53"/>
      <c r="GQI44" s="53"/>
      <c r="GQJ44" s="53"/>
      <c r="GQK44" s="53"/>
      <c r="GQL44" s="53"/>
      <c r="GQM44" s="53"/>
      <c r="GQN44" s="53"/>
      <c r="GQO44" s="53"/>
      <c r="GQP44" s="53"/>
      <c r="GQQ44" s="53"/>
      <c r="GQR44" s="53"/>
      <c r="GQS44" s="53"/>
      <c r="GQT44" s="53"/>
      <c r="GQU44" s="53"/>
      <c r="GQV44" s="53"/>
      <c r="GQW44" s="53"/>
      <c r="GQX44" s="53"/>
      <c r="GQY44" s="53"/>
      <c r="GQZ44" s="53"/>
      <c r="GRA44" s="53"/>
      <c r="GRB44" s="53"/>
      <c r="GRC44" s="53"/>
      <c r="GRD44" s="53"/>
      <c r="GRE44" s="53"/>
      <c r="GRF44" s="53"/>
      <c r="GRG44" s="53"/>
      <c r="GRH44" s="53"/>
      <c r="GRI44" s="53"/>
      <c r="GRJ44" s="53"/>
      <c r="GRK44" s="53"/>
      <c r="GRL44" s="53"/>
      <c r="GRM44" s="53"/>
      <c r="GRN44" s="53"/>
      <c r="GRO44" s="53"/>
      <c r="GRP44" s="53"/>
      <c r="GRQ44" s="53"/>
      <c r="GRR44" s="53"/>
      <c r="GRS44" s="53"/>
      <c r="GRT44" s="53"/>
      <c r="GRU44" s="53"/>
      <c r="GRV44" s="53"/>
      <c r="GRW44" s="53"/>
      <c r="GRX44" s="53"/>
      <c r="GRY44" s="53"/>
      <c r="GRZ44" s="53"/>
      <c r="GSA44" s="53"/>
      <c r="GSB44" s="53"/>
      <c r="GSC44" s="53"/>
      <c r="GSD44" s="53"/>
      <c r="GSE44" s="53"/>
      <c r="GSF44" s="53"/>
      <c r="GSG44" s="53"/>
      <c r="GSH44" s="53"/>
      <c r="GSI44" s="53"/>
      <c r="GSJ44" s="53"/>
      <c r="GSK44" s="53"/>
      <c r="GSL44" s="53"/>
      <c r="GSM44" s="53"/>
      <c r="GSN44" s="53"/>
      <c r="GSO44" s="53"/>
      <c r="GSP44" s="53"/>
      <c r="GSQ44" s="53"/>
      <c r="GSR44" s="53"/>
      <c r="GSS44" s="53"/>
      <c r="GST44" s="53"/>
      <c r="GSU44" s="53"/>
      <c r="GSV44" s="53"/>
      <c r="GSW44" s="53"/>
      <c r="GSX44" s="53"/>
      <c r="GSY44" s="53"/>
      <c r="GSZ44" s="53"/>
      <c r="GTA44" s="53"/>
      <c r="GTB44" s="53"/>
      <c r="GTC44" s="53"/>
      <c r="GTD44" s="53"/>
      <c r="GTE44" s="53"/>
      <c r="GTF44" s="53"/>
      <c r="GTG44" s="53"/>
      <c r="GTH44" s="53"/>
      <c r="GTI44" s="53"/>
      <c r="GTJ44" s="53"/>
      <c r="GTK44" s="53"/>
      <c r="GTL44" s="53"/>
      <c r="GTM44" s="53"/>
      <c r="GTN44" s="53"/>
      <c r="GTO44" s="53"/>
      <c r="GTP44" s="53"/>
      <c r="GTQ44" s="53"/>
      <c r="GTR44" s="53"/>
      <c r="GTS44" s="53"/>
      <c r="GTT44" s="53"/>
      <c r="GTU44" s="53"/>
      <c r="GTV44" s="53"/>
      <c r="GTW44" s="53"/>
      <c r="GTX44" s="53"/>
      <c r="GTY44" s="53"/>
      <c r="GTZ44" s="53"/>
      <c r="GUA44" s="53"/>
      <c r="GUB44" s="53"/>
      <c r="GUC44" s="53"/>
      <c r="GUD44" s="53"/>
      <c r="GUE44" s="53"/>
      <c r="GUF44" s="53"/>
      <c r="GUG44" s="53"/>
      <c r="GUH44" s="53"/>
      <c r="GUI44" s="53"/>
      <c r="GUJ44" s="53"/>
      <c r="GUK44" s="53"/>
      <c r="GUL44" s="53"/>
      <c r="GUM44" s="53"/>
      <c r="GUN44" s="53"/>
      <c r="GUO44" s="53"/>
      <c r="GUP44" s="53"/>
      <c r="GUQ44" s="53"/>
      <c r="GUR44" s="53"/>
      <c r="GUS44" s="53"/>
      <c r="GUT44" s="53"/>
      <c r="GUU44" s="53"/>
      <c r="GUV44" s="53"/>
      <c r="GUW44" s="53"/>
      <c r="GUX44" s="53"/>
      <c r="GUY44" s="53"/>
      <c r="GUZ44" s="53"/>
      <c r="GVA44" s="53"/>
      <c r="GVB44" s="53"/>
      <c r="GVC44" s="53"/>
      <c r="GVD44" s="53"/>
      <c r="GVE44" s="53"/>
      <c r="GVF44" s="53"/>
      <c r="GVG44" s="53"/>
      <c r="GVH44" s="53"/>
      <c r="GVI44" s="53"/>
      <c r="GVJ44" s="53"/>
      <c r="GVK44" s="53"/>
      <c r="GVL44" s="53"/>
      <c r="GVM44" s="53"/>
      <c r="GVN44" s="53"/>
      <c r="GVO44" s="53"/>
      <c r="GVP44" s="53"/>
      <c r="GVQ44" s="53"/>
      <c r="GVR44" s="53"/>
      <c r="GVS44" s="53"/>
      <c r="GVT44" s="53"/>
      <c r="GVU44" s="53"/>
      <c r="GVV44" s="53"/>
      <c r="GVW44" s="53"/>
      <c r="GVX44" s="53"/>
      <c r="GVY44" s="53"/>
      <c r="GVZ44" s="53"/>
      <c r="GWA44" s="53"/>
      <c r="GWB44" s="53"/>
      <c r="GWC44" s="53"/>
      <c r="GWD44" s="53"/>
      <c r="GWE44" s="53"/>
      <c r="GWF44" s="53"/>
      <c r="GWG44" s="53"/>
      <c r="GWH44" s="53"/>
      <c r="GWI44" s="53"/>
      <c r="GWJ44" s="53"/>
      <c r="GWK44" s="53"/>
      <c r="GWL44" s="53"/>
      <c r="GWM44" s="53"/>
      <c r="GWN44" s="53"/>
      <c r="GWO44" s="53"/>
      <c r="GWP44" s="53"/>
      <c r="GWQ44" s="53"/>
      <c r="GWR44" s="53"/>
      <c r="GWS44" s="53"/>
      <c r="GWT44" s="53"/>
      <c r="GWU44" s="53"/>
      <c r="GWV44" s="53"/>
      <c r="GWW44" s="53"/>
      <c r="GWX44" s="53"/>
      <c r="GWY44" s="53"/>
      <c r="GWZ44" s="53"/>
      <c r="GXA44" s="53"/>
      <c r="GXB44" s="53"/>
      <c r="GXC44" s="53"/>
      <c r="GXD44" s="53"/>
      <c r="GXE44" s="53"/>
      <c r="GXF44" s="53"/>
      <c r="GXG44" s="53"/>
      <c r="GXH44" s="53"/>
      <c r="GXI44" s="53"/>
      <c r="GXJ44" s="53"/>
      <c r="GXK44" s="53"/>
      <c r="GXL44" s="53"/>
      <c r="GXM44" s="53"/>
      <c r="GXN44" s="53"/>
      <c r="GXO44" s="53"/>
      <c r="GXP44" s="53"/>
      <c r="GXQ44" s="53"/>
      <c r="GXR44" s="53"/>
      <c r="GXS44" s="53"/>
      <c r="GXT44" s="53"/>
      <c r="GXU44" s="53"/>
      <c r="GXV44" s="53"/>
      <c r="GXW44" s="53"/>
      <c r="GXX44" s="53"/>
      <c r="GXY44" s="53"/>
      <c r="GXZ44" s="53"/>
      <c r="GYA44" s="53"/>
      <c r="GYB44" s="53"/>
      <c r="GYC44" s="53"/>
      <c r="GYD44" s="53"/>
      <c r="GYE44" s="53"/>
      <c r="GYF44" s="53"/>
      <c r="GYG44" s="53"/>
      <c r="GYH44" s="53"/>
      <c r="GYI44" s="53"/>
      <c r="GYJ44" s="53"/>
      <c r="GYK44" s="53"/>
      <c r="GYL44" s="53"/>
      <c r="GYM44" s="53"/>
      <c r="GYN44" s="53"/>
      <c r="GYO44" s="53"/>
      <c r="GYP44" s="53"/>
      <c r="GYQ44" s="53"/>
      <c r="GYR44" s="53"/>
      <c r="GYS44" s="53"/>
      <c r="GYT44" s="53"/>
      <c r="GYU44" s="53"/>
      <c r="GYV44" s="53"/>
      <c r="GYW44" s="53"/>
      <c r="GYX44" s="53"/>
      <c r="GYY44" s="53"/>
      <c r="GYZ44" s="53"/>
      <c r="GZA44" s="53"/>
      <c r="GZB44" s="53"/>
      <c r="GZC44" s="53"/>
      <c r="GZD44" s="53"/>
      <c r="GZE44" s="53"/>
      <c r="GZF44" s="53"/>
      <c r="GZG44" s="53"/>
      <c r="GZH44" s="53"/>
      <c r="GZI44" s="53"/>
      <c r="GZJ44" s="53"/>
      <c r="GZK44" s="53"/>
      <c r="GZL44" s="53"/>
      <c r="GZM44" s="53"/>
      <c r="GZN44" s="53"/>
      <c r="GZO44" s="53"/>
      <c r="GZP44" s="53"/>
      <c r="GZQ44" s="53"/>
      <c r="GZR44" s="53"/>
      <c r="GZS44" s="53"/>
      <c r="GZT44" s="53"/>
      <c r="GZU44" s="53"/>
      <c r="GZV44" s="53"/>
      <c r="GZW44" s="53"/>
      <c r="GZX44" s="53"/>
      <c r="GZY44" s="53"/>
      <c r="GZZ44" s="53"/>
      <c r="HAA44" s="53"/>
      <c r="HAB44" s="53"/>
      <c r="HAC44" s="53"/>
      <c r="HAD44" s="53"/>
      <c r="HAE44" s="53"/>
      <c r="HAF44" s="53"/>
      <c r="HAG44" s="53"/>
      <c r="HAH44" s="53"/>
      <c r="HAI44" s="53"/>
      <c r="HAJ44" s="53"/>
      <c r="HAK44" s="53"/>
      <c r="HAL44" s="53"/>
      <c r="HAM44" s="53"/>
      <c r="HAN44" s="53"/>
      <c r="HAO44" s="53"/>
      <c r="HAP44" s="53"/>
      <c r="HAQ44" s="53"/>
      <c r="HAR44" s="53"/>
      <c r="HAS44" s="53"/>
      <c r="HAT44" s="53"/>
      <c r="HAU44" s="53"/>
      <c r="HAV44" s="53"/>
      <c r="HAW44" s="53"/>
      <c r="HAX44" s="53"/>
      <c r="HAY44" s="53"/>
      <c r="HAZ44" s="53"/>
      <c r="HBA44" s="53"/>
      <c r="HBB44" s="53"/>
      <c r="HBC44" s="53"/>
      <c r="HBD44" s="53"/>
      <c r="HBE44" s="53"/>
      <c r="HBF44" s="53"/>
      <c r="HBG44" s="53"/>
      <c r="HBH44" s="53"/>
      <c r="HBI44" s="53"/>
      <c r="HBJ44" s="53"/>
      <c r="HBK44" s="53"/>
      <c r="HBL44" s="53"/>
      <c r="HBM44" s="53"/>
      <c r="HBN44" s="53"/>
      <c r="HBO44" s="53"/>
      <c r="HBP44" s="53"/>
      <c r="HBQ44" s="53"/>
      <c r="HBR44" s="53"/>
      <c r="HBS44" s="53"/>
      <c r="HBT44" s="53"/>
      <c r="HBU44" s="53"/>
      <c r="HBV44" s="53"/>
      <c r="HBW44" s="53"/>
      <c r="HBX44" s="53"/>
      <c r="HBY44" s="53"/>
      <c r="HBZ44" s="53"/>
      <c r="HCA44" s="53"/>
      <c r="HCB44" s="53"/>
      <c r="HCC44" s="53"/>
      <c r="HCD44" s="53"/>
      <c r="HCE44" s="53"/>
      <c r="HCF44" s="53"/>
      <c r="HCG44" s="53"/>
      <c r="HCH44" s="53"/>
      <c r="HCI44" s="53"/>
      <c r="HCJ44" s="53"/>
      <c r="HCK44" s="53"/>
      <c r="HCL44" s="53"/>
      <c r="HCM44" s="53"/>
      <c r="HCN44" s="53"/>
      <c r="HCO44" s="53"/>
      <c r="HCP44" s="53"/>
      <c r="HCQ44" s="53"/>
      <c r="HCR44" s="53"/>
      <c r="HCS44" s="53"/>
      <c r="HCT44" s="53"/>
      <c r="HCU44" s="53"/>
      <c r="HCV44" s="53"/>
      <c r="HCW44" s="53"/>
      <c r="HCX44" s="53"/>
      <c r="HCY44" s="53"/>
      <c r="HCZ44" s="53"/>
      <c r="HDA44" s="53"/>
      <c r="HDB44" s="53"/>
      <c r="HDC44" s="53"/>
      <c r="HDD44" s="53"/>
      <c r="HDE44" s="53"/>
      <c r="HDF44" s="53"/>
      <c r="HDG44" s="53"/>
      <c r="HDH44" s="53"/>
      <c r="HDI44" s="53"/>
      <c r="HDJ44" s="53"/>
      <c r="HDK44" s="53"/>
      <c r="HDL44" s="53"/>
      <c r="HDM44" s="53"/>
      <c r="HDN44" s="53"/>
      <c r="HDO44" s="53"/>
      <c r="HDP44" s="53"/>
      <c r="HDQ44" s="53"/>
      <c r="HDR44" s="53"/>
      <c r="HDS44" s="53"/>
      <c r="HDT44" s="53"/>
      <c r="HDU44" s="53"/>
      <c r="HDV44" s="53"/>
      <c r="HDW44" s="53"/>
      <c r="HDX44" s="53"/>
      <c r="HDY44" s="53"/>
      <c r="HDZ44" s="53"/>
      <c r="HEA44" s="53"/>
      <c r="HEB44" s="53"/>
      <c r="HEC44" s="53"/>
      <c r="HED44" s="53"/>
      <c r="HEE44" s="53"/>
      <c r="HEF44" s="53"/>
      <c r="HEG44" s="53"/>
      <c r="HEH44" s="53"/>
      <c r="HEI44" s="53"/>
      <c r="HEJ44" s="53"/>
      <c r="HEK44" s="53"/>
      <c r="HEL44" s="53"/>
      <c r="HEM44" s="53"/>
      <c r="HEN44" s="53"/>
      <c r="HEO44" s="53"/>
      <c r="HEP44" s="53"/>
      <c r="HEQ44" s="53"/>
      <c r="HER44" s="53"/>
      <c r="HES44" s="53"/>
      <c r="HET44" s="53"/>
      <c r="HEU44" s="53"/>
      <c r="HEV44" s="53"/>
      <c r="HEW44" s="53"/>
      <c r="HEX44" s="53"/>
      <c r="HEY44" s="53"/>
      <c r="HEZ44" s="53"/>
      <c r="HFA44" s="53"/>
      <c r="HFB44" s="53"/>
      <c r="HFC44" s="53"/>
      <c r="HFD44" s="53"/>
      <c r="HFE44" s="53"/>
      <c r="HFF44" s="53"/>
      <c r="HFG44" s="53"/>
      <c r="HFH44" s="53"/>
      <c r="HFI44" s="53"/>
      <c r="HFJ44" s="53"/>
      <c r="HFK44" s="53"/>
      <c r="HFL44" s="53"/>
      <c r="HFM44" s="53"/>
      <c r="HFN44" s="53"/>
      <c r="HFO44" s="53"/>
      <c r="HFP44" s="53"/>
      <c r="HFQ44" s="53"/>
      <c r="HFR44" s="53"/>
      <c r="HFS44" s="53"/>
      <c r="HFT44" s="53"/>
      <c r="HFU44" s="53"/>
      <c r="HFV44" s="53"/>
      <c r="HFW44" s="53"/>
      <c r="HFX44" s="53"/>
      <c r="HFY44" s="53"/>
      <c r="HFZ44" s="53"/>
      <c r="HGA44" s="53"/>
      <c r="HGB44" s="53"/>
      <c r="HGC44" s="53"/>
      <c r="HGD44" s="53"/>
      <c r="HGE44" s="53"/>
      <c r="HGF44" s="53"/>
      <c r="HGG44" s="53"/>
      <c r="HGH44" s="53"/>
      <c r="HGI44" s="53"/>
      <c r="HGJ44" s="53"/>
      <c r="HGK44" s="53"/>
      <c r="HGL44" s="53"/>
      <c r="HGM44" s="53"/>
      <c r="HGN44" s="53"/>
      <c r="HGO44" s="53"/>
      <c r="HGP44" s="53"/>
      <c r="HGQ44" s="53"/>
      <c r="HGR44" s="53"/>
      <c r="HGS44" s="53"/>
      <c r="HGT44" s="53"/>
      <c r="HGU44" s="53"/>
      <c r="HGV44" s="53"/>
      <c r="HGW44" s="53"/>
      <c r="HGX44" s="53"/>
      <c r="HGY44" s="53"/>
      <c r="HGZ44" s="53"/>
      <c r="HHA44" s="53"/>
      <c r="HHB44" s="53"/>
      <c r="HHC44" s="53"/>
      <c r="HHD44" s="53"/>
      <c r="HHE44" s="53"/>
      <c r="HHF44" s="53"/>
      <c r="HHG44" s="53"/>
      <c r="HHH44" s="53"/>
      <c r="HHI44" s="53"/>
      <c r="HHJ44" s="53"/>
      <c r="HHK44" s="53"/>
      <c r="HHL44" s="53"/>
      <c r="HHM44" s="53"/>
      <c r="HHN44" s="53"/>
      <c r="HHO44" s="53"/>
      <c r="HHP44" s="53"/>
      <c r="HHQ44" s="53"/>
      <c r="HHR44" s="53"/>
      <c r="HHS44" s="53"/>
      <c r="HHT44" s="53"/>
      <c r="HHU44" s="53"/>
      <c r="HHV44" s="53"/>
      <c r="HHW44" s="53"/>
      <c r="HHX44" s="53"/>
      <c r="HHY44" s="53"/>
      <c r="HHZ44" s="53"/>
      <c r="HIA44" s="53"/>
      <c r="HIB44" s="53"/>
      <c r="HIC44" s="53"/>
      <c r="HID44" s="53"/>
      <c r="HIE44" s="53"/>
      <c r="HIF44" s="53"/>
      <c r="HIG44" s="53"/>
      <c r="HIH44" s="53"/>
      <c r="HII44" s="53"/>
      <c r="HIJ44" s="53"/>
      <c r="HIK44" s="53"/>
      <c r="HIL44" s="53"/>
      <c r="HIM44" s="53"/>
      <c r="HIN44" s="53"/>
      <c r="HIO44" s="53"/>
      <c r="HIP44" s="53"/>
      <c r="HIQ44" s="53"/>
      <c r="HIR44" s="53"/>
      <c r="HIS44" s="53"/>
      <c r="HIT44" s="53"/>
      <c r="HIU44" s="53"/>
      <c r="HIV44" s="53"/>
      <c r="HIW44" s="53"/>
      <c r="HIX44" s="53"/>
      <c r="HIY44" s="53"/>
      <c r="HIZ44" s="53"/>
      <c r="HJA44" s="53"/>
      <c r="HJB44" s="53"/>
      <c r="HJC44" s="53"/>
      <c r="HJD44" s="53"/>
      <c r="HJE44" s="53"/>
      <c r="HJF44" s="53"/>
      <c r="HJG44" s="53"/>
      <c r="HJH44" s="53"/>
      <c r="HJI44" s="53"/>
      <c r="HJJ44" s="53"/>
      <c r="HJK44" s="53"/>
      <c r="HJL44" s="53"/>
      <c r="HJM44" s="53"/>
      <c r="HJN44" s="53"/>
      <c r="HJO44" s="53"/>
      <c r="HJP44" s="53"/>
      <c r="HJQ44" s="53"/>
      <c r="HJR44" s="53"/>
      <c r="HJS44" s="53"/>
      <c r="HJT44" s="53"/>
      <c r="HJU44" s="53"/>
      <c r="HJV44" s="53"/>
      <c r="HJW44" s="53"/>
      <c r="HJX44" s="53"/>
      <c r="HJY44" s="53"/>
      <c r="HJZ44" s="53"/>
      <c r="HKA44" s="53"/>
      <c r="HKB44" s="53"/>
      <c r="HKC44" s="53"/>
      <c r="HKD44" s="53"/>
      <c r="HKE44" s="53"/>
      <c r="HKF44" s="53"/>
      <c r="HKG44" s="53"/>
      <c r="HKH44" s="53"/>
      <c r="HKI44" s="53"/>
      <c r="HKJ44" s="53"/>
      <c r="HKK44" s="53"/>
      <c r="HKL44" s="53"/>
      <c r="HKM44" s="53"/>
      <c r="HKN44" s="53"/>
      <c r="HKO44" s="53"/>
      <c r="HKP44" s="53"/>
      <c r="HKQ44" s="53"/>
      <c r="HKR44" s="53"/>
      <c r="HKS44" s="53"/>
      <c r="HKT44" s="53"/>
      <c r="HKU44" s="53"/>
      <c r="HKV44" s="53"/>
      <c r="HKW44" s="53"/>
      <c r="HKX44" s="53"/>
      <c r="HKY44" s="53"/>
      <c r="HKZ44" s="53"/>
      <c r="HLA44" s="53"/>
      <c r="HLB44" s="53"/>
      <c r="HLC44" s="53"/>
      <c r="HLD44" s="53"/>
      <c r="HLE44" s="53"/>
      <c r="HLF44" s="53"/>
      <c r="HLG44" s="53"/>
      <c r="HLH44" s="53"/>
      <c r="HLI44" s="53"/>
      <c r="HLJ44" s="53"/>
      <c r="HLK44" s="53"/>
      <c r="HLL44" s="53"/>
      <c r="HLM44" s="53"/>
      <c r="HLN44" s="53"/>
      <c r="HLO44" s="53"/>
      <c r="HLP44" s="53"/>
      <c r="HLQ44" s="53"/>
      <c r="HLR44" s="53"/>
      <c r="HLS44" s="53"/>
      <c r="HLT44" s="53"/>
      <c r="HLU44" s="53"/>
      <c r="HLV44" s="53"/>
      <c r="HLW44" s="53"/>
      <c r="HLX44" s="53"/>
      <c r="HLY44" s="53"/>
      <c r="HLZ44" s="53"/>
      <c r="HMA44" s="53"/>
      <c r="HMB44" s="53"/>
      <c r="HMC44" s="53"/>
      <c r="HMD44" s="53"/>
      <c r="HME44" s="53"/>
      <c r="HMF44" s="53"/>
      <c r="HMG44" s="53"/>
      <c r="HMH44" s="53"/>
      <c r="HMI44" s="53"/>
      <c r="HMJ44" s="53"/>
      <c r="HMK44" s="53"/>
      <c r="HML44" s="53"/>
      <c r="HMM44" s="53"/>
      <c r="HMN44" s="53"/>
      <c r="HMO44" s="53"/>
      <c r="HMP44" s="53"/>
      <c r="HMQ44" s="53"/>
      <c r="HMR44" s="53"/>
      <c r="HMS44" s="53"/>
      <c r="HMT44" s="53"/>
      <c r="HMU44" s="53"/>
      <c r="HMV44" s="53"/>
      <c r="HMW44" s="53"/>
      <c r="HMX44" s="53"/>
      <c r="HMY44" s="53"/>
      <c r="HMZ44" s="53"/>
      <c r="HNA44" s="53"/>
      <c r="HNB44" s="53"/>
      <c r="HNC44" s="53"/>
      <c r="HND44" s="53"/>
      <c r="HNE44" s="53"/>
      <c r="HNF44" s="53"/>
      <c r="HNG44" s="53"/>
      <c r="HNH44" s="53"/>
      <c r="HNI44" s="53"/>
      <c r="HNJ44" s="53"/>
      <c r="HNK44" s="53"/>
      <c r="HNL44" s="53"/>
      <c r="HNM44" s="53"/>
      <c r="HNN44" s="53"/>
      <c r="HNO44" s="53"/>
      <c r="HNP44" s="53"/>
      <c r="HNQ44" s="53"/>
      <c r="HNR44" s="53"/>
      <c r="HNS44" s="53"/>
      <c r="HNT44" s="53"/>
      <c r="HNU44" s="53"/>
      <c r="HNV44" s="53"/>
      <c r="HNW44" s="53"/>
      <c r="HNX44" s="53"/>
      <c r="HNY44" s="53"/>
      <c r="HNZ44" s="53"/>
      <c r="HOA44" s="53"/>
      <c r="HOB44" s="53"/>
      <c r="HOC44" s="53"/>
      <c r="HOD44" s="53"/>
      <c r="HOE44" s="53"/>
      <c r="HOF44" s="53"/>
      <c r="HOG44" s="53"/>
      <c r="HOH44" s="53"/>
      <c r="HOI44" s="53"/>
      <c r="HOJ44" s="53"/>
      <c r="HOK44" s="53"/>
      <c r="HOL44" s="53"/>
      <c r="HOM44" s="53"/>
      <c r="HON44" s="53"/>
      <c r="HOO44" s="53"/>
      <c r="HOP44" s="53"/>
      <c r="HOQ44" s="53"/>
      <c r="HOR44" s="53"/>
      <c r="HOS44" s="53"/>
      <c r="HOT44" s="53"/>
      <c r="HOU44" s="53"/>
      <c r="HOV44" s="53"/>
      <c r="HOW44" s="53"/>
      <c r="HOX44" s="53"/>
      <c r="HOY44" s="53"/>
      <c r="HOZ44" s="53"/>
      <c r="HPA44" s="53"/>
      <c r="HPB44" s="53"/>
      <c r="HPC44" s="53"/>
      <c r="HPD44" s="53"/>
      <c r="HPE44" s="53"/>
      <c r="HPF44" s="53"/>
      <c r="HPG44" s="53"/>
      <c r="HPH44" s="53"/>
      <c r="HPI44" s="53"/>
      <c r="HPJ44" s="53"/>
      <c r="HPK44" s="53"/>
      <c r="HPL44" s="53"/>
      <c r="HPM44" s="53"/>
      <c r="HPN44" s="53"/>
      <c r="HPO44" s="53"/>
      <c r="HPP44" s="53"/>
      <c r="HPQ44" s="53"/>
      <c r="HPR44" s="53"/>
      <c r="HPS44" s="53"/>
      <c r="HPT44" s="53"/>
      <c r="HPU44" s="53"/>
      <c r="HPV44" s="53"/>
      <c r="HPW44" s="53"/>
      <c r="HPX44" s="53"/>
      <c r="HPY44" s="53"/>
      <c r="HPZ44" s="53"/>
      <c r="HQA44" s="53"/>
      <c r="HQB44" s="53"/>
      <c r="HQC44" s="53"/>
      <c r="HQD44" s="53"/>
      <c r="HQE44" s="53"/>
      <c r="HQF44" s="53"/>
      <c r="HQG44" s="53"/>
      <c r="HQH44" s="53"/>
      <c r="HQI44" s="53"/>
      <c r="HQJ44" s="53"/>
      <c r="HQK44" s="53"/>
      <c r="HQL44" s="53"/>
      <c r="HQM44" s="53"/>
      <c r="HQN44" s="53"/>
      <c r="HQO44" s="53"/>
      <c r="HQP44" s="53"/>
      <c r="HQQ44" s="53"/>
      <c r="HQR44" s="53"/>
      <c r="HQS44" s="53"/>
      <c r="HQT44" s="53"/>
      <c r="HQU44" s="53"/>
      <c r="HQV44" s="53"/>
      <c r="HQW44" s="53"/>
      <c r="HQX44" s="53"/>
      <c r="HQY44" s="53"/>
      <c r="HQZ44" s="53"/>
      <c r="HRA44" s="53"/>
      <c r="HRB44" s="53"/>
      <c r="HRC44" s="53"/>
      <c r="HRD44" s="53"/>
      <c r="HRE44" s="53"/>
      <c r="HRF44" s="53"/>
      <c r="HRG44" s="53"/>
      <c r="HRH44" s="53"/>
      <c r="HRI44" s="53"/>
      <c r="HRJ44" s="53"/>
      <c r="HRK44" s="53"/>
      <c r="HRL44" s="53"/>
      <c r="HRM44" s="53"/>
      <c r="HRN44" s="53"/>
      <c r="HRO44" s="53"/>
      <c r="HRP44" s="53"/>
      <c r="HRQ44" s="53"/>
      <c r="HRR44" s="53"/>
      <c r="HRS44" s="53"/>
      <c r="HRT44" s="53"/>
      <c r="HRU44" s="53"/>
      <c r="HRV44" s="53"/>
      <c r="HRW44" s="53"/>
      <c r="HRX44" s="53"/>
      <c r="HRY44" s="53"/>
      <c r="HRZ44" s="53"/>
      <c r="HSA44" s="53"/>
      <c r="HSB44" s="53"/>
      <c r="HSC44" s="53"/>
      <c r="HSD44" s="53"/>
      <c r="HSE44" s="53"/>
      <c r="HSF44" s="53"/>
      <c r="HSG44" s="53"/>
      <c r="HSH44" s="53"/>
      <c r="HSI44" s="53"/>
      <c r="HSJ44" s="53"/>
      <c r="HSK44" s="53"/>
      <c r="HSL44" s="53"/>
      <c r="HSM44" s="53"/>
      <c r="HSN44" s="53"/>
      <c r="HSO44" s="53"/>
      <c r="HSP44" s="53"/>
      <c r="HSQ44" s="53"/>
      <c r="HSR44" s="53"/>
      <c r="HSS44" s="53"/>
      <c r="HST44" s="53"/>
      <c r="HSU44" s="53"/>
      <c r="HSV44" s="53"/>
      <c r="HSW44" s="53"/>
      <c r="HSX44" s="53"/>
      <c r="HSY44" s="53"/>
      <c r="HSZ44" s="53"/>
      <c r="HTA44" s="53"/>
      <c r="HTB44" s="53"/>
      <c r="HTC44" s="53"/>
      <c r="HTD44" s="53"/>
      <c r="HTE44" s="53"/>
      <c r="HTF44" s="53"/>
      <c r="HTG44" s="53"/>
      <c r="HTH44" s="53"/>
      <c r="HTI44" s="53"/>
      <c r="HTJ44" s="53"/>
      <c r="HTK44" s="53"/>
      <c r="HTL44" s="53"/>
      <c r="HTM44" s="53"/>
      <c r="HTN44" s="53"/>
      <c r="HTO44" s="53"/>
      <c r="HTP44" s="53"/>
      <c r="HTQ44" s="53"/>
      <c r="HTR44" s="53"/>
      <c r="HTS44" s="53"/>
      <c r="HTT44" s="53"/>
      <c r="HTU44" s="53"/>
      <c r="HTV44" s="53"/>
      <c r="HTW44" s="53"/>
      <c r="HTX44" s="53"/>
      <c r="HTY44" s="53"/>
      <c r="HTZ44" s="53"/>
      <c r="HUA44" s="53"/>
      <c r="HUB44" s="53"/>
      <c r="HUC44" s="53"/>
      <c r="HUD44" s="53"/>
      <c r="HUE44" s="53"/>
      <c r="HUF44" s="53"/>
      <c r="HUG44" s="53"/>
      <c r="HUH44" s="53"/>
      <c r="HUI44" s="53"/>
      <c r="HUJ44" s="53"/>
      <c r="HUK44" s="53"/>
      <c r="HUL44" s="53"/>
      <c r="HUM44" s="53"/>
      <c r="HUN44" s="53"/>
      <c r="HUO44" s="53"/>
      <c r="HUP44" s="53"/>
      <c r="HUQ44" s="53"/>
      <c r="HUR44" s="53"/>
      <c r="HUS44" s="53"/>
      <c r="HUT44" s="53"/>
      <c r="HUU44" s="53"/>
      <c r="HUV44" s="53"/>
      <c r="HUW44" s="53"/>
      <c r="HUX44" s="53"/>
      <c r="HUY44" s="53"/>
      <c r="HUZ44" s="53"/>
      <c r="HVA44" s="53"/>
      <c r="HVB44" s="53"/>
      <c r="HVC44" s="53"/>
      <c r="HVD44" s="53"/>
      <c r="HVE44" s="53"/>
      <c r="HVF44" s="53"/>
      <c r="HVG44" s="53"/>
      <c r="HVH44" s="53"/>
      <c r="HVI44" s="53"/>
      <c r="HVJ44" s="53"/>
      <c r="HVK44" s="53"/>
      <c r="HVL44" s="53"/>
      <c r="HVM44" s="53"/>
      <c r="HVN44" s="53"/>
      <c r="HVO44" s="53"/>
      <c r="HVP44" s="53"/>
      <c r="HVQ44" s="53"/>
      <c r="HVR44" s="53"/>
      <c r="HVS44" s="53"/>
      <c r="HVT44" s="53"/>
      <c r="HVU44" s="53"/>
      <c r="HVV44" s="53"/>
      <c r="HVW44" s="53"/>
      <c r="HVX44" s="53"/>
      <c r="HVY44" s="53"/>
      <c r="HVZ44" s="53"/>
      <c r="HWA44" s="53"/>
      <c r="HWB44" s="53"/>
      <c r="HWC44" s="53"/>
      <c r="HWD44" s="53"/>
      <c r="HWE44" s="53"/>
      <c r="HWF44" s="53"/>
      <c r="HWG44" s="53"/>
      <c r="HWH44" s="53"/>
      <c r="HWI44" s="53"/>
      <c r="HWJ44" s="53"/>
      <c r="HWK44" s="53"/>
      <c r="HWL44" s="53"/>
      <c r="HWM44" s="53"/>
      <c r="HWN44" s="53"/>
      <c r="HWO44" s="53"/>
      <c r="HWP44" s="53"/>
      <c r="HWQ44" s="53"/>
      <c r="HWR44" s="53"/>
      <c r="HWS44" s="53"/>
      <c r="HWT44" s="53"/>
      <c r="HWU44" s="53"/>
      <c r="HWV44" s="53"/>
      <c r="HWW44" s="53"/>
      <c r="HWX44" s="53"/>
      <c r="HWY44" s="53"/>
      <c r="HWZ44" s="53"/>
      <c r="HXA44" s="53"/>
      <c r="HXB44" s="53"/>
      <c r="HXC44" s="53"/>
      <c r="HXD44" s="53"/>
      <c r="HXE44" s="53"/>
      <c r="HXF44" s="53"/>
      <c r="HXG44" s="53"/>
      <c r="HXH44" s="53"/>
      <c r="HXI44" s="53"/>
      <c r="HXJ44" s="53"/>
      <c r="HXK44" s="53"/>
      <c r="HXL44" s="53"/>
      <c r="HXM44" s="53"/>
      <c r="HXN44" s="53"/>
      <c r="HXO44" s="53"/>
      <c r="HXP44" s="53"/>
      <c r="HXQ44" s="53"/>
      <c r="HXR44" s="53"/>
      <c r="HXS44" s="53"/>
      <c r="HXT44" s="53"/>
      <c r="HXU44" s="53"/>
      <c r="HXV44" s="53"/>
      <c r="HXW44" s="53"/>
      <c r="HXX44" s="53"/>
      <c r="HXY44" s="53"/>
      <c r="HXZ44" s="53"/>
      <c r="HYA44" s="53"/>
      <c r="HYB44" s="53"/>
      <c r="HYC44" s="53"/>
      <c r="HYD44" s="53"/>
      <c r="HYE44" s="53"/>
      <c r="HYF44" s="53"/>
      <c r="HYG44" s="53"/>
      <c r="HYH44" s="53"/>
      <c r="HYI44" s="53"/>
      <c r="HYJ44" s="53"/>
      <c r="HYK44" s="53"/>
      <c r="HYL44" s="53"/>
      <c r="HYM44" s="53"/>
      <c r="HYN44" s="53"/>
      <c r="HYO44" s="53"/>
      <c r="HYP44" s="53"/>
      <c r="HYQ44" s="53"/>
      <c r="HYR44" s="53"/>
      <c r="HYS44" s="53"/>
      <c r="HYT44" s="53"/>
      <c r="HYU44" s="53"/>
      <c r="HYV44" s="53"/>
      <c r="HYW44" s="53"/>
      <c r="HYX44" s="53"/>
      <c r="HYY44" s="53"/>
      <c r="HYZ44" s="53"/>
      <c r="HZA44" s="53"/>
      <c r="HZB44" s="53"/>
      <c r="HZC44" s="53"/>
      <c r="HZD44" s="53"/>
      <c r="HZE44" s="53"/>
      <c r="HZF44" s="53"/>
      <c r="HZG44" s="53"/>
      <c r="HZH44" s="53"/>
      <c r="HZI44" s="53"/>
      <c r="HZJ44" s="53"/>
      <c r="HZK44" s="53"/>
      <c r="HZL44" s="53"/>
      <c r="HZM44" s="53"/>
      <c r="HZN44" s="53"/>
      <c r="HZO44" s="53"/>
      <c r="HZP44" s="53"/>
      <c r="HZQ44" s="53"/>
      <c r="HZR44" s="53"/>
      <c r="HZS44" s="53"/>
      <c r="HZT44" s="53"/>
      <c r="HZU44" s="53"/>
      <c r="HZV44" s="53"/>
      <c r="HZW44" s="53"/>
      <c r="HZX44" s="53"/>
      <c r="HZY44" s="53"/>
      <c r="HZZ44" s="53"/>
      <c r="IAA44" s="53"/>
      <c r="IAB44" s="53"/>
      <c r="IAC44" s="53"/>
      <c r="IAD44" s="53"/>
      <c r="IAE44" s="53"/>
      <c r="IAF44" s="53"/>
      <c r="IAG44" s="53"/>
      <c r="IAH44" s="53"/>
      <c r="IAI44" s="53"/>
      <c r="IAJ44" s="53"/>
      <c r="IAK44" s="53"/>
      <c r="IAL44" s="53"/>
      <c r="IAM44" s="53"/>
      <c r="IAN44" s="53"/>
      <c r="IAO44" s="53"/>
      <c r="IAP44" s="53"/>
      <c r="IAQ44" s="53"/>
      <c r="IAR44" s="53"/>
      <c r="IAS44" s="53"/>
      <c r="IAT44" s="53"/>
      <c r="IAU44" s="53"/>
      <c r="IAV44" s="53"/>
      <c r="IAW44" s="53"/>
      <c r="IAX44" s="53"/>
      <c r="IAY44" s="53"/>
      <c r="IAZ44" s="53"/>
      <c r="IBA44" s="53"/>
      <c r="IBB44" s="53"/>
      <c r="IBC44" s="53"/>
      <c r="IBD44" s="53"/>
      <c r="IBE44" s="53"/>
      <c r="IBF44" s="53"/>
      <c r="IBG44" s="53"/>
      <c r="IBH44" s="53"/>
      <c r="IBI44" s="53"/>
      <c r="IBJ44" s="53"/>
      <c r="IBK44" s="53"/>
      <c r="IBL44" s="53"/>
      <c r="IBM44" s="53"/>
      <c r="IBN44" s="53"/>
      <c r="IBO44" s="53"/>
      <c r="IBP44" s="53"/>
      <c r="IBQ44" s="53"/>
      <c r="IBR44" s="53"/>
      <c r="IBS44" s="53"/>
      <c r="IBT44" s="53"/>
      <c r="IBU44" s="53"/>
      <c r="IBV44" s="53"/>
      <c r="IBW44" s="53"/>
      <c r="IBX44" s="53"/>
      <c r="IBY44" s="53"/>
      <c r="IBZ44" s="53"/>
      <c r="ICA44" s="53"/>
      <c r="ICB44" s="53"/>
      <c r="ICC44" s="53"/>
      <c r="ICD44" s="53"/>
      <c r="ICE44" s="53"/>
      <c r="ICF44" s="53"/>
      <c r="ICG44" s="53"/>
      <c r="ICH44" s="53"/>
      <c r="ICI44" s="53"/>
      <c r="ICJ44" s="53"/>
      <c r="ICK44" s="53"/>
      <c r="ICL44" s="53"/>
      <c r="ICM44" s="53"/>
      <c r="ICN44" s="53"/>
      <c r="ICO44" s="53"/>
      <c r="ICP44" s="53"/>
      <c r="ICQ44" s="53"/>
      <c r="ICR44" s="53"/>
      <c r="ICS44" s="53"/>
      <c r="ICT44" s="53"/>
      <c r="ICU44" s="53"/>
      <c r="ICV44" s="53"/>
      <c r="ICW44" s="53"/>
      <c r="ICX44" s="53"/>
      <c r="ICY44" s="53"/>
      <c r="ICZ44" s="53"/>
      <c r="IDA44" s="53"/>
      <c r="IDB44" s="53"/>
      <c r="IDC44" s="53"/>
      <c r="IDD44" s="53"/>
      <c r="IDE44" s="53"/>
      <c r="IDF44" s="53"/>
      <c r="IDG44" s="53"/>
      <c r="IDH44" s="53"/>
      <c r="IDI44" s="53"/>
      <c r="IDJ44" s="53"/>
      <c r="IDK44" s="53"/>
      <c r="IDL44" s="53"/>
      <c r="IDM44" s="53"/>
      <c r="IDN44" s="53"/>
      <c r="IDO44" s="53"/>
      <c r="IDP44" s="53"/>
      <c r="IDQ44" s="53"/>
      <c r="IDR44" s="53"/>
      <c r="IDS44" s="53"/>
      <c r="IDT44" s="53"/>
      <c r="IDU44" s="53"/>
      <c r="IDV44" s="53"/>
      <c r="IDW44" s="53"/>
      <c r="IDX44" s="53"/>
      <c r="IDY44" s="53"/>
      <c r="IDZ44" s="53"/>
      <c r="IEA44" s="53"/>
      <c r="IEB44" s="53"/>
      <c r="IEC44" s="53"/>
      <c r="IED44" s="53"/>
      <c r="IEE44" s="53"/>
      <c r="IEF44" s="53"/>
      <c r="IEG44" s="53"/>
      <c r="IEH44" s="53"/>
      <c r="IEI44" s="53"/>
      <c r="IEJ44" s="53"/>
      <c r="IEK44" s="53"/>
      <c r="IEL44" s="53"/>
      <c r="IEM44" s="53"/>
      <c r="IEN44" s="53"/>
      <c r="IEO44" s="53"/>
      <c r="IEP44" s="53"/>
      <c r="IEQ44" s="53"/>
      <c r="IER44" s="53"/>
      <c r="IES44" s="53"/>
      <c r="IET44" s="53"/>
      <c r="IEU44" s="53"/>
      <c r="IEV44" s="53"/>
      <c r="IEW44" s="53"/>
      <c r="IEX44" s="53"/>
      <c r="IEY44" s="53"/>
      <c r="IEZ44" s="53"/>
      <c r="IFA44" s="53"/>
      <c r="IFB44" s="53"/>
      <c r="IFC44" s="53"/>
      <c r="IFD44" s="53"/>
      <c r="IFE44" s="53"/>
      <c r="IFF44" s="53"/>
      <c r="IFG44" s="53"/>
      <c r="IFH44" s="53"/>
      <c r="IFI44" s="53"/>
      <c r="IFJ44" s="53"/>
      <c r="IFK44" s="53"/>
      <c r="IFL44" s="53"/>
      <c r="IFM44" s="53"/>
      <c r="IFN44" s="53"/>
      <c r="IFO44" s="53"/>
      <c r="IFP44" s="53"/>
      <c r="IFQ44" s="53"/>
      <c r="IFR44" s="53"/>
      <c r="IFS44" s="53"/>
      <c r="IFT44" s="53"/>
      <c r="IFU44" s="53"/>
      <c r="IFV44" s="53"/>
      <c r="IFW44" s="53"/>
      <c r="IFX44" s="53"/>
      <c r="IFY44" s="53"/>
      <c r="IFZ44" s="53"/>
      <c r="IGA44" s="53"/>
      <c r="IGB44" s="53"/>
      <c r="IGC44" s="53"/>
      <c r="IGD44" s="53"/>
      <c r="IGE44" s="53"/>
      <c r="IGF44" s="53"/>
      <c r="IGG44" s="53"/>
      <c r="IGH44" s="53"/>
      <c r="IGI44" s="53"/>
      <c r="IGJ44" s="53"/>
      <c r="IGK44" s="53"/>
      <c r="IGL44" s="53"/>
      <c r="IGM44" s="53"/>
      <c r="IGN44" s="53"/>
      <c r="IGO44" s="53"/>
      <c r="IGP44" s="53"/>
      <c r="IGQ44" s="53"/>
      <c r="IGR44" s="53"/>
      <c r="IGS44" s="53"/>
      <c r="IGT44" s="53"/>
      <c r="IGU44" s="53"/>
      <c r="IGV44" s="53"/>
      <c r="IGW44" s="53"/>
      <c r="IGX44" s="53"/>
      <c r="IGY44" s="53"/>
      <c r="IGZ44" s="53"/>
      <c r="IHA44" s="53"/>
      <c r="IHB44" s="53"/>
      <c r="IHC44" s="53"/>
      <c r="IHD44" s="53"/>
      <c r="IHE44" s="53"/>
      <c r="IHF44" s="53"/>
      <c r="IHG44" s="53"/>
      <c r="IHH44" s="53"/>
      <c r="IHI44" s="53"/>
      <c r="IHJ44" s="53"/>
      <c r="IHK44" s="53"/>
      <c r="IHL44" s="53"/>
      <c r="IHM44" s="53"/>
      <c r="IHN44" s="53"/>
      <c r="IHO44" s="53"/>
      <c r="IHP44" s="53"/>
      <c r="IHQ44" s="53"/>
      <c r="IHR44" s="53"/>
      <c r="IHS44" s="53"/>
      <c r="IHT44" s="53"/>
      <c r="IHU44" s="53"/>
      <c r="IHV44" s="53"/>
      <c r="IHW44" s="53"/>
      <c r="IHX44" s="53"/>
      <c r="IHY44" s="53"/>
      <c r="IHZ44" s="53"/>
      <c r="IIA44" s="53"/>
      <c r="IIB44" s="53"/>
      <c r="IIC44" s="53"/>
      <c r="IID44" s="53"/>
      <c r="IIE44" s="53"/>
      <c r="IIF44" s="53"/>
      <c r="IIG44" s="53"/>
      <c r="IIH44" s="53"/>
      <c r="III44" s="53"/>
      <c r="IIJ44" s="53"/>
      <c r="IIK44" s="53"/>
      <c r="IIL44" s="53"/>
      <c r="IIM44" s="53"/>
      <c r="IIN44" s="53"/>
      <c r="IIO44" s="53"/>
      <c r="IIP44" s="53"/>
      <c r="IIQ44" s="53"/>
      <c r="IIR44" s="53"/>
      <c r="IIS44" s="53"/>
      <c r="IIT44" s="53"/>
      <c r="IIU44" s="53"/>
      <c r="IIV44" s="53"/>
      <c r="IIW44" s="53"/>
      <c r="IIX44" s="53"/>
      <c r="IIY44" s="53"/>
      <c r="IIZ44" s="53"/>
      <c r="IJA44" s="53"/>
      <c r="IJB44" s="53"/>
      <c r="IJC44" s="53"/>
      <c r="IJD44" s="53"/>
      <c r="IJE44" s="53"/>
      <c r="IJF44" s="53"/>
      <c r="IJG44" s="53"/>
      <c r="IJH44" s="53"/>
      <c r="IJI44" s="53"/>
      <c r="IJJ44" s="53"/>
      <c r="IJK44" s="53"/>
      <c r="IJL44" s="53"/>
      <c r="IJM44" s="53"/>
      <c r="IJN44" s="53"/>
      <c r="IJO44" s="53"/>
      <c r="IJP44" s="53"/>
      <c r="IJQ44" s="53"/>
      <c r="IJR44" s="53"/>
      <c r="IJS44" s="53"/>
      <c r="IJT44" s="53"/>
      <c r="IJU44" s="53"/>
      <c r="IJV44" s="53"/>
      <c r="IJW44" s="53"/>
      <c r="IJX44" s="53"/>
      <c r="IJY44" s="53"/>
      <c r="IJZ44" s="53"/>
      <c r="IKA44" s="53"/>
      <c r="IKB44" s="53"/>
      <c r="IKC44" s="53"/>
      <c r="IKD44" s="53"/>
      <c r="IKE44" s="53"/>
      <c r="IKF44" s="53"/>
      <c r="IKG44" s="53"/>
      <c r="IKH44" s="53"/>
      <c r="IKI44" s="53"/>
      <c r="IKJ44" s="53"/>
      <c r="IKK44" s="53"/>
      <c r="IKL44" s="53"/>
      <c r="IKM44" s="53"/>
      <c r="IKN44" s="53"/>
      <c r="IKO44" s="53"/>
      <c r="IKP44" s="53"/>
      <c r="IKQ44" s="53"/>
      <c r="IKR44" s="53"/>
      <c r="IKS44" s="53"/>
      <c r="IKT44" s="53"/>
      <c r="IKU44" s="53"/>
      <c r="IKV44" s="53"/>
      <c r="IKW44" s="53"/>
      <c r="IKX44" s="53"/>
      <c r="IKY44" s="53"/>
      <c r="IKZ44" s="53"/>
      <c r="ILA44" s="53"/>
      <c r="ILB44" s="53"/>
      <c r="ILC44" s="53"/>
      <c r="ILD44" s="53"/>
      <c r="ILE44" s="53"/>
      <c r="ILF44" s="53"/>
      <c r="ILG44" s="53"/>
      <c r="ILH44" s="53"/>
      <c r="ILI44" s="53"/>
      <c r="ILJ44" s="53"/>
      <c r="ILK44" s="53"/>
      <c r="ILL44" s="53"/>
      <c r="ILM44" s="53"/>
      <c r="ILN44" s="53"/>
      <c r="ILO44" s="53"/>
      <c r="ILP44" s="53"/>
      <c r="ILQ44" s="53"/>
      <c r="ILR44" s="53"/>
      <c r="ILS44" s="53"/>
      <c r="ILT44" s="53"/>
      <c r="ILU44" s="53"/>
      <c r="ILV44" s="53"/>
      <c r="ILW44" s="53"/>
      <c r="ILX44" s="53"/>
      <c r="ILY44" s="53"/>
      <c r="ILZ44" s="53"/>
      <c r="IMA44" s="53"/>
      <c r="IMB44" s="53"/>
      <c r="IMC44" s="53"/>
      <c r="IMD44" s="53"/>
      <c r="IME44" s="53"/>
      <c r="IMF44" s="53"/>
      <c r="IMG44" s="53"/>
      <c r="IMH44" s="53"/>
      <c r="IMI44" s="53"/>
      <c r="IMJ44" s="53"/>
      <c r="IMK44" s="53"/>
      <c r="IML44" s="53"/>
      <c r="IMM44" s="53"/>
      <c r="IMN44" s="53"/>
      <c r="IMO44" s="53"/>
      <c r="IMP44" s="53"/>
      <c r="IMQ44" s="53"/>
      <c r="IMR44" s="53"/>
      <c r="IMS44" s="53"/>
      <c r="IMT44" s="53"/>
      <c r="IMU44" s="53"/>
      <c r="IMV44" s="53"/>
      <c r="IMW44" s="53"/>
      <c r="IMX44" s="53"/>
      <c r="IMY44" s="53"/>
      <c r="IMZ44" s="53"/>
      <c r="INA44" s="53"/>
      <c r="INB44" s="53"/>
      <c r="INC44" s="53"/>
      <c r="IND44" s="53"/>
      <c r="INE44" s="53"/>
      <c r="INF44" s="53"/>
      <c r="ING44" s="53"/>
      <c r="INH44" s="53"/>
      <c r="INI44" s="53"/>
      <c r="INJ44" s="53"/>
      <c r="INK44" s="53"/>
      <c r="INL44" s="53"/>
      <c r="INM44" s="53"/>
      <c r="INN44" s="53"/>
      <c r="INO44" s="53"/>
      <c r="INP44" s="53"/>
      <c r="INQ44" s="53"/>
      <c r="INR44" s="53"/>
      <c r="INS44" s="53"/>
      <c r="INT44" s="53"/>
      <c r="INU44" s="53"/>
      <c r="INV44" s="53"/>
      <c r="INW44" s="53"/>
      <c r="INX44" s="53"/>
      <c r="INY44" s="53"/>
      <c r="INZ44" s="53"/>
      <c r="IOA44" s="53"/>
      <c r="IOB44" s="53"/>
      <c r="IOC44" s="53"/>
      <c r="IOD44" s="53"/>
      <c r="IOE44" s="53"/>
      <c r="IOF44" s="53"/>
      <c r="IOG44" s="53"/>
      <c r="IOH44" s="53"/>
      <c r="IOI44" s="53"/>
      <c r="IOJ44" s="53"/>
      <c r="IOK44" s="53"/>
      <c r="IOL44" s="53"/>
      <c r="IOM44" s="53"/>
      <c r="ION44" s="53"/>
      <c r="IOO44" s="53"/>
      <c r="IOP44" s="53"/>
      <c r="IOQ44" s="53"/>
      <c r="IOR44" s="53"/>
      <c r="IOS44" s="53"/>
      <c r="IOT44" s="53"/>
      <c r="IOU44" s="53"/>
      <c r="IOV44" s="53"/>
      <c r="IOW44" s="53"/>
      <c r="IOX44" s="53"/>
      <c r="IOY44" s="53"/>
      <c r="IOZ44" s="53"/>
      <c r="IPA44" s="53"/>
      <c r="IPB44" s="53"/>
      <c r="IPC44" s="53"/>
      <c r="IPD44" s="53"/>
      <c r="IPE44" s="53"/>
      <c r="IPF44" s="53"/>
      <c r="IPG44" s="53"/>
      <c r="IPH44" s="53"/>
      <c r="IPI44" s="53"/>
      <c r="IPJ44" s="53"/>
      <c r="IPK44" s="53"/>
      <c r="IPL44" s="53"/>
      <c r="IPM44" s="53"/>
      <c r="IPN44" s="53"/>
      <c r="IPO44" s="53"/>
      <c r="IPP44" s="53"/>
      <c r="IPQ44" s="53"/>
      <c r="IPR44" s="53"/>
      <c r="IPS44" s="53"/>
      <c r="IPT44" s="53"/>
      <c r="IPU44" s="53"/>
      <c r="IPV44" s="53"/>
      <c r="IPW44" s="53"/>
      <c r="IPX44" s="53"/>
      <c r="IPY44" s="53"/>
      <c r="IPZ44" s="53"/>
      <c r="IQA44" s="53"/>
      <c r="IQB44" s="53"/>
      <c r="IQC44" s="53"/>
      <c r="IQD44" s="53"/>
      <c r="IQE44" s="53"/>
      <c r="IQF44" s="53"/>
      <c r="IQG44" s="53"/>
      <c r="IQH44" s="53"/>
      <c r="IQI44" s="53"/>
      <c r="IQJ44" s="53"/>
      <c r="IQK44" s="53"/>
      <c r="IQL44" s="53"/>
      <c r="IQM44" s="53"/>
      <c r="IQN44" s="53"/>
      <c r="IQO44" s="53"/>
      <c r="IQP44" s="53"/>
      <c r="IQQ44" s="53"/>
      <c r="IQR44" s="53"/>
      <c r="IQS44" s="53"/>
      <c r="IQT44" s="53"/>
      <c r="IQU44" s="53"/>
      <c r="IQV44" s="53"/>
      <c r="IQW44" s="53"/>
      <c r="IQX44" s="53"/>
      <c r="IQY44" s="53"/>
      <c r="IQZ44" s="53"/>
      <c r="IRA44" s="53"/>
      <c r="IRB44" s="53"/>
      <c r="IRC44" s="53"/>
      <c r="IRD44" s="53"/>
      <c r="IRE44" s="53"/>
      <c r="IRF44" s="53"/>
      <c r="IRG44" s="53"/>
      <c r="IRH44" s="53"/>
      <c r="IRI44" s="53"/>
      <c r="IRJ44" s="53"/>
      <c r="IRK44" s="53"/>
      <c r="IRL44" s="53"/>
      <c r="IRM44" s="53"/>
      <c r="IRN44" s="53"/>
      <c r="IRO44" s="53"/>
      <c r="IRP44" s="53"/>
      <c r="IRQ44" s="53"/>
      <c r="IRR44" s="53"/>
      <c r="IRS44" s="53"/>
      <c r="IRT44" s="53"/>
      <c r="IRU44" s="53"/>
      <c r="IRV44" s="53"/>
      <c r="IRW44" s="53"/>
      <c r="IRX44" s="53"/>
      <c r="IRY44" s="53"/>
      <c r="IRZ44" s="53"/>
      <c r="ISA44" s="53"/>
      <c r="ISB44" s="53"/>
      <c r="ISC44" s="53"/>
      <c r="ISD44" s="53"/>
      <c r="ISE44" s="53"/>
      <c r="ISF44" s="53"/>
      <c r="ISG44" s="53"/>
      <c r="ISH44" s="53"/>
      <c r="ISI44" s="53"/>
      <c r="ISJ44" s="53"/>
      <c r="ISK44" s="53"/>
      <c r="ISL44" s="53"/>
      <c r="ISM44" s="53"/>
      <c r="ISN44" s="53"/>
      <c r="ISO44" s="53"/>
      <c r="ISP44" s="53"/>
      <c r="ISQ44" s="53"/>
      <c r="ISR44" s="53"/>
      <c r="ISS44" s="53"/>
      <c r="IST44" s="53"/>
      <c r="ISU44" s="53"/>
      <c r="ISV44" s="53"/>
      <c r="ISW44" s="53"/>
      <c r="ISX44" s="53"/>
      <c r="ISY44" s="53"/>
      <c r="ISZ44" s="53"/>
      <c r="ITA44" s="53"/>
      <c r="ITB44" s="53"/>
      <c r="ITC44" s="53"/>
      <c r="ITD44" s="53"/>
      <c r="ITE44" s="53"/>
      <c r="ITF44" s="53"/>
      <c r="ITG44" s="53"/>
      <c r="ITH44" s="53"/>
      <c r="ITI44" s="53"/>
      <c r="ITJ44" s="53"/>
      <c r="ITK44" s="53"/>
      <c r="ITL44" s="53"/>
      <c r="ITM44" s="53"/>
      <c r="ITN44" s="53"/>
      <c r="ITO44" s="53"/>
      <c r="ITP44" s="53"/>
      <c r="ITQ44" s="53"/>
      <c r="ITR44" s="53"/>
      <c r="ITS44" s="53"/>
      <c r="ITT44" s="53"/>
      <c r="ITU44" s="53"/>
      <c r="ITV44" s="53"/>
      <c r="ITW44" s="53"/>
      <c r="ITX44" s="53"/>
      <c r="ITY44" s="53"/>
      <c r="ITZ44" s="53"/>
      <c r="IUA44" s="53"/>
      <c r="IUB44" s="53"/>
      <c r="IUC44" s="53"/>
      <c r="IUD44" s="53"/>
      <c r="IUE44" s="53"/>
      <c r="IUF44" s="53"/>
      <c r="IUG44" s="53"/>
      <c r="IUH44" s="53"/>
      <c r="IUI44" s="53"/>
      <c r="IUJ44" s="53"/>
      <c r="IUK44" s="53"/>
      <c r="IUL44" s="53"/>
      <c r="IUM44" s="53"/>
      <c r="IUN44" s="53"/>
      <c r="IUO44" s="53"/>
      <c r="IUP44" s="53"/>
      <c r="IUQ44" s="53"/>
      <c r="IUR44" s="53"/>
      <c r="IUS44" s="53"/>
      <c r="IUT44" s="53"/>
      <c r="IUU44" s="53"/>
      <c r="IUV44" s="53"/>
      <c r="IUW44" s="53"/>
      <c r="IUX44" s="53"/>
      <c r="IUY44" s="53"/>
      <c r="IUZ44" s="53"/>
      <c r="IVA44" s="53"/>
      <c r="IVB44" s="53"/>
      <c r="IVC44" s="53"/>
      <c r="IVD44" s="53"/>
      <c r="IVE44" s="53"/>
      <c r="IVF44" s="53"/>
      <c r="IVG44" s="53"/>
      <c r="IVH44" s="53"/>
      <c r="IVI44" s="53"/>
      <c r="IVJ44" s="53"/>
      <c r="IVK44" s="53"/>
      <c r="IVL44" s="53"/>
      <c r="IVM44" s="53"/>
      <c r="IVN44" s="53"/>
      <c r="IVO44" s="53"/>
      <c r="IVP44" s="53"/>
      <c r="IVQ44" s="53"/>
      <c r="IVR44" s="53"/>
      <c r="IVS44" s="53"/>
      <c r="IVT44" s="53"/>
      <c r="IVU44" s="53"/>
      <c r="IVV44" s="53"/>
      <c r="IVW44" s="53"/>
      <c r="IVX44" s="53"/>
      <c r="IVY44" s="53"/>
      <c r="IVZ44" s="53"/>
      <c r="IWA44" s="53"/>
      <c r="IWB44" s="53"/>
      <c r="IWC44" s="53"/>
      <c r="IWD44" s="53"/>
      <c r="IWE44" s="53"/>
      <c r="IWF44" s="53"/>
      <c r="IWG44" s="53"/>
      <c r="IWH44" s="53"/>
      <c r="IWI44" s="53"/>
      <c r="IWJ44" s="53"/>
      <c r="IWK44" s="53"/>
      <c r="IWL44" s="53"/>
      <c r="IWM44" s="53"/>
      <c r="IWN44" s="53"/>
      <c r="IWO44" s="53"/>
      <c r="IWP44" s="53"/>
      <c r="IWQ44" s="53"/>
      <c r="IWR44" s="53"/>
      <c r="IWS44" s="53"/>
      <c r="IWT44" s="53"/>
      <c r="IWU44" s="53"/>
      <c r="IWV44" s="53"/>
      <c r="IWW44" s="53"/>
      <c r="IWX44" s="53"/>
      <c r="IWY44" s="53"/>
      <c r="IWZ44" s="53"/>
      <c r="IXA44" s="53"/>
      <c r="IXB44" s="53"/>
      <c r="IXC44" s="53"/>
      <c r="IXD44" s="53"/>
      <c r="IXE44" s="53"/>
      <c r="IXF44" s="53"/>
      <c r="IXG44" s="53"/>
      <c r="IXH44" s="53"/>
      <c r="IXI44" s="53"/>
      <c r="IXJ44" s="53"/>
      <c r="IXK44" s="53"/>
      <c r="IXL44" s="53"/>
      <c r="IXM44" s="53"/>
      <c r="IXN44" s="53"/>
      <c r="IXO44" s="53"/>
      <c r="IXP44" s="53"/>
      <c r="IXQ44" s="53"/>
      <c r="IXR44" s="53"/>
      <c r="IXS44" s="53"/>
      <c r="IXT44" s="53"/>
      <c r="IXU44" s="53"/>
      <c r="IXV44" s="53"/>
      <c r="IXW44" s="53"/>
      <c r="IXX44" s="53"/>
      <c r="IXY44" s="53"/>
      <c r="IXZ44" s="53"/>
      <c r="IYA44" s="53"/>
      <c r="IYB44" s="53"/>
      <c r="IYC44" s="53"/>
      <c r="IYD44" s="53"/>
      <c r="IYE44" s="53"/>
      <c r="IYF44" s="53"/>
      <c r="IYG44" s="53"/>
      <c r="IYH44" s="53"/>
      <c r="IYI44" s="53"/>
      <c r="IYJ44" s="53"/>
      <c r="IYK44" s="53"/>
      <c r="IYL44" s="53"/>
      <c r="IYM44" s="53"/>
      <c r="IYN44" s="53"/>
      <c r="IYO44" s="53"/>
      <c r="IYP44" s="53"/>
      <c r="IYQ44" s="53"/>
      <c r="IYR44" s="53"/>
      <c r="IYS44" s="53"/>
      <c r="IYT44" s="53"/>
      <c r="IYU44" s="53"/>
      <c r="IYV44" s="53"/>
      <c r="IYW44" s="53"/>
      <c r="IYX44" s="53"/>
      <c r="IYY44" s="53"/>
      <c r="IYZ44" s="53"/>
      <c r="IZA44" s="53"/>
      <c r="IZB44" s="53"/>
      <c r="IZC44" s="53"/>
      <c r="IZD44" s="53"/>
      <c r="IZE44" s="53"/>
      <c r="IZF44" s="53"/>
      <c r="IZG44" s="53"/>
      <c r="IZH44" s="53"/>
      <c r="IZI44" s="53"/>
      <c r="IZJ44" s="53"/>
      <c r="IZK44" s="53"/>
      <c r="IZL44" s="53"/>
      <c r="IZM44" s="53"/>
      <c r="IZN44" s="53"/>
      <c r="IZO44" s="53"/>
      <c r="IZP44" s="53"/>
      <c r="IZQ44" s="53"/>
      <c r="IZR44" s="53"/>
      <c r="IZS44" s="53"/>
      <c r="IZT44" s="53"/>
      <c r="IZU44" s="53"/>
      <c r="IZV44" s="53"/>
      <c r="IZW44" s="53"/>
      <c r="IZX44" s="53"/>
      <c r="IZY44" s="53"/>
      <c r="IZZ44" s="53"/>
      <c r="JAA44" s="53"/>
      <c r="JAB44" s="53"/>
      <c r="JAC44" s="53"/>
      <c r="JAD44" s="53"/>
      <c r="JAE44" s="53"/>
      <c r="JAF44" s="53"/>
      <c r="JAG44" s="53"/>
      <c r="JAH44" s="53"/>
      <c r="JAI44" s="53"/>
      <c r="JAJ44" s="53"/>
      <c r="JAK44" s="53"/>
      <c r="JAL44" s="53"/>
      <c r="JAM44" s="53"/>
      <c r="JAN44" s="53"/>
      <c r="JAO44" s="53"/>
      <c r="JAP44" s="53"/>
      <c r="JAQ44" s="53"/>
      <c r="JAR44" s="53"/>
      <c r="JAS44" s="53"/>
      <c r="JAT44" s="53"/>
      <c r="JAU44" s="53"/>
      <c r="JAV44" s="53"/>
      <c r="JAW44" s="53"/>
      <c r="JAX44" s="53"/>
      <c r="JAY44" s="53"/>
      <c r="JAZ44" s="53"/>
      <c r="JBA44" s="53"/>
      <c r="JBB44" s="53"/>
      <c r="JBC44" s="53"/>
      <c r="JBD44" s="53"/>
      <c r="JBE44" s="53"/>
      <c r="JBF44" s="53"/>
      <c r="JBG44" s="53"/>
      <c r="JBH44" s="53"/>
      <c r="JBI44" s="53"/>
      <c r="JBJ44" s="53"/>
      <c r="JBK44" s="53"/>
      <c r="JBL44" s="53"/>
      <c r="JBM44" s="53"/>
      <c r="JBN44" s="53"/>
      <c r="JBO44" s="53"/>
      <c r="JBP44" s="53"/>
      <c r="JBQ44" s="53"/>
      <c r="JBR44" s="53"/>
      <c r="JBS44" s="53"/>
      <c r="JBT44" s="53"/>
      <c r="JBU44" s="53"/>
      <c r="JBV44" s="53"/>
      <c r="JBW44" s="53"/>
      <c r="JBX44" s="53"/>
      <c r="JBY44" s="53"/>
      <c r="JBZ44" s="53"/>
      <c r="JCA44" s="53"/>
      <c r="JCB44" s="53"/>
      <c r="JCC44" s="53"/>
      <c r="JCD44" s="53"/>
      <c r="JCE44" s="53"/>
      <c r="JCF44" s="53"/>
      <c r="JCG44" s="53"/>
      <c r="JCH44" s="53"/>
      <c r="JCI44" s="53"/>
      <c r="JCJ44" s="53"/>
      <c r="JCK44" s="53"/>
      <c r="JCL44" s="53"/>
      <c r="JCM44" s="53"/>
      <c r="JCN44" s="53"/>
      <c r="JCO44" s="53"/>
      <c r="JCP44" s="53"/>
      <c r="JCQ44" s="53"/>
      <c r="JCR44" s="53"/>
      <c r="JCS44" s="53"/>
      <c r="JCT44" s="53"/>
      <c r="JCU44" s="53"/>
      <c r="JCV44" s="53"/>
      <c r="JCW44" s="53"/>
      <c r="JCX44" s="53"/>
      <c r="JCY44" s="53"/>
      <c r="JCZ44" s="53"/>
      <c r="JDA44" s="53"/>
      <c r="JDB44" s="53"/>
      <c r="JDC44" s="53"/>
      <c r="JDD44" s="53"/>
      <c r="JDE44" s="53"/>
      <c r="JDF44" s="53"/>
      <c r="JDG44" s="53"/>
      <c r="JDH44" s="53"/>
      <c r="JDI44" s="53"/>
      <c r="JDJ44" s="53"/>
      <c r="JDK44" s="53"/>
      <c r="JDL44" s="53"/>
      <c r="JDM44" s="53"/>
      <c r="JDN44" s="53"/>
      <c r="JDO44" s="53"/>
      <c r="JDP44" s="53"/>
      <c r="JDQ44" s="53"/>
      <c r="JDR44" s="53"/>
      <c r="JDS44" s="53"/>
      <c r="JDT44" s="53"/>
      <c r="JDU44" s="53"/>
      <c r="JDV44" s="53"/>
      <c r="JDW44" s="53"/>
      <c r="JDX44" s="53"/>
      <c r="JDY44" s="53"/>
      <c r="JDZ44" s="53"/>
      <c r="JEA44" s="53"/>
      <c r="JEB44" s="53"/>
      <c r="JEC44" s="53"/>
      <c r="JED44" s="53"/>
      <c r="JEE44" s="53"/>
      <c r="JEF44" s="53"/>
      <c r="JEG44" s="53"/>
      <c r="JEH44" s="53"/>
      <c r="JEI44" s="53"/>
      <c r="JEJ44" s="53"/>
      <c r="JEK44" s="53"/>
      <c r="JEL44" s="53"/>
      <c r="JEM44" s="53"/>
      <c r="JEN44" s="53"/>
      <c r="JEO44" s="53"/>
      <c r="JEP44" s="53"/>
      <c r="JEQ44" s="53"/>
      <c r="JER44" s="53"/>
      <c r="JES44" s="53"/>
      <c r="JET44" s="53"/>
      <c r="JEU44" s="53"/>
      <c r="JEV44" s="53"/>
      <c r="JEW44" s="53"/>
      <c r="JEX44" s="53"/>
      <c r="JEY44" s="53"/>
      <c r="JEZ44" s="53"/>
      <c r="JFA44" s="53"/>
      <c r="JFB44" s="53"/>
      <c r="JFC44" s="53"/>
      <c r="JFD44" s="53"/>
      <c r="JFE44" s="53"/>
      <c r="JFF44" s="53"/>
      <c r="JFG44" s="53"/>
      <c r="JFH44" s="53"/>
      <c r="JFI44" s="53"/>
      <c r="JFJ44" s="53"/>
      <c r="JFK44" s="53"/>
      <c r="JFL44" s="53"/>
      <c r="JFM44" s="53"/>
      <c r="JFN44" s="53"/>
      <c r="JFO44" s="53"/>
      <c r="JFP44" s="53"/>
      <c r="JFQ44" s="53"/>
      <c r="JFR44" s="53"/>
      <c r="JFS44" s="53"/>
      <c r="JFT44" s="53"/>
      <c r="JFU44" s="53"/>
      <c r="JFV44" s="53"/>
      <c r="JFW44" s="53"/>
      <c r="JFX44" s="53"/>
      <c r="JFY44" s="53"/>
      <c r="JFZ44" s="53"/>
      <c r="JGA44" s="53"/>
      <c r="JGB44" s="53"/>
      <c r="JGC44" s="53"/>
      <c r="JGD44" s="53"/>
      <c r="JGE44" s="53"/>
      <c r="JGF44" s="53"/>
      <c r="JGG44" s="53"/>
      <c r="JGH44" s="53"/>
      <c r="JGI44" s="53"/>
      <c r="JGJ44" s="53"/>
      <c r="JGK44" s="53"/>
      <c r="JGL44" s="53"/>
      <c r="JGM44" s="53"/>
      <c r="JGN44" s="53"/>
      <c r="JGO44" s="53"/>
      <c r="JGP44" s="53"/>
      <c r="JGQ44" s="53"/>
      <c r="JGR44" s="53"/>
      <c r="JGS44" s="53"/>
      <c r="JGT44" s="53"/>
      <c r="JGU44" s="53"/>
      <c r="JGV44" s="53"/>
      <c r="JGW44" s="53"/>
      <c r="JGX44" s="53"/>
      <c r="JGY44" s="53"/>
      <c r="JGZ44" s="53"/>
      <c r="JHA44" s="53"/>
      <c r="JHB44" s="53"/>
      <c r="JHC44" s="53"/>
      <c r="JHD44" s="53"/>
      <c r="JHE44" s="53"/>
      <c r="JHF44" s="53"/>
      <c r="JHG44" s="53"/>
      <c r="JHH44" s="53"/>
      <c r="JHI44" s="53"/>
      <c r="JHJ44" s="53"/>
      <c r="JHK44" s="53"/>
      <c r="JHL44" s="53"/>
      <c r="JHM44" s="53"/>
      <c r="JHN44" s="53"/>
      <c r="JHO44" s="53"/>
      <c r="JHP44" s="53"/>
      <c r="JHQ44" s="53"/>
      <c r="JHR44" s="53"/>
      <c r="JHS44" s="53"/>
      <c r="JHT44" s="53"/>
      <c r="JHU44" s="53"/>
      <c r="JHV44" s="53"/>
      <c r="JHW44" s="53"/>
      <c r="JHX44" s="53"/>
      <c r="JHY44" s="53"/>
      <c r="JHZ44" s="53"/>
      <c r="JIA44" s="53"/>
      <c r="JIB44" s="53"/>
      <c r="JIC44" s="53"/>
      <c r="JID44" s="53"/>
      <c r="JIE44" s="53"/>
      <c r="JIF44" s="53"/>
      <c r="JIG44" s="53"/>
      <c r="JIH44" s="53"/>
      <c r="JII44" s="53"/>
      <c r="JIJ44" s="53"/>
      <c r="JIK44" s="53"/>
      <c r="JIL44" s="53"/>
      <c r="JIM44" s="53"/>
      <c r="JIN44" s="53"/>
      <c r="JIO44" s="53"/>
      <c r="JIP44" s="53"/>
      <c r="JIQ44" s="53"/>
      <c r="JIR44" s="53"/>
      <c r="JIS44" s="53"/>
      <c r="JIT44" s="53"/>
      <c r="JIU44" s="53"/>
      <c r="JIV44" s="53"/>
      <c r="JIW44" s="53"/>
      <c r="JIX44" s="53"/>
      <c r="JIY44" s="53"/>
      <c r="JIZ44" s="53"/>
      <c r="JJA44" s="53"/>
      <c r="JJB44" s="53"/>
      <c r="JJC44" s="53"/>
      <c r="JJD44" s="53"/>
      <c r="JJE44" s="53"/>
      <c r="JJF44" s="53"/>
      <c r="JJG44" s="53"/>
      <c r="JJH44" s="53"/>
      <c r="JJI44" s="53"/>
      <c r="JJJ44" s="53"/>
      <c r="JJK44" s="53"/>
      <c r="JJL44" s="53"/>
      <c r="JJM44" s="53"/>
      <c r="JJN44" s="53"/>
      <c r="JJO44" s="53"/>
      <c r="JJP44" s="53"/>
      <c r="JJQ44" s="53"/>
      <c r="JJR44" s="53"/>
      <c r="JJS44" s="53"/>
      <c r="JJT44" s="53"/>
      <c r="JJU44" s="53"/>
      <c r="JJV44" s="53"/>
      <c r="JJW44" s="53"/>
      <c r="JJX44" s="53"/>
      <c r="JJY44" s="53"/>
      <c r="JJZ44" s="53"/>
      <c r="JKA44" s="53"/>
      <c r="JKB44" s="53"/>
      <c r="JKC44" s="53"/>
      <c r="JKD44" s="53"/>
      <c r="JKE44" s="53"/>
      <c r="JKF44" s="53"/>
      <c r="JKG44" s="53"/>
      <c r="JKH44" s="53"/>
      <c r="JKI44" s="53"/>
      <c r="JKJ44" s="53"/>
      <c r="JKK44" s="53"/>
      <c r="JKL44" s="53"/>
      <c r="JKM44" s="53"/>
      <c r="JKN44" s="53"/>
      <c r="JKO44" s="53"/>
      <c r="JKP44" s="53"/>
      <c r="JKQ44" s="53"/>
      <c r="JKR44" s="53"/>
      <c r="JKS44" s="53"/>
      <c r="JKT44" s="53"/>
      <c r="JKU44" s="53"/>
      <c r="JKV44" s="53"/>
      <c r="JKW44" s="53"/>
      <c r="JKX44" s="53"/>
      <c r="JKY44" s="53"/>
      <c r="JKZ44" s="53"/>
      <c r="JLA44" s="53"/>
      <c r="JLB44" s="53"/>
      <c r="JLC44" s="53"/>
      <c r="JLD44" s="53"/>
      <c r="JLE44" s="53"/>
      <c r="JLF44" s="53"/>
      <c r="JLG44" s="53"/>
      <c r="JLH44" s="53"/>
      <c r="JLI44" s="53"/>
      <c r="JLJ44" s="53"/>
      <c r="JLK44" s="53"/>
      <c r="JLL44" s="53"/>
      <c r="JLM44" s="53"/>
      <c r="JLN44" s="53"/>
      <c r="JLO44" s="53"/>
      <c r="JLP44" s="53"/>
      <c r="JLQ44" s="53"/>
      <c r="JLR44" s="53"/>
      <c r="JLS44" s="53"/>
      <c r="JLT44" s="53"/>
      <c r="JLU44" s="53"/>
      <c r="JLV44" s="53"/>
      <c r="JLW44" s="53"/>
      <c r="JLX44" s="53"/>
      <c r="JLY44" s="53"/>
      <c r="JLZ44" s="53"/>
      <c r="JMA44" s="53"/>
      <c r="JMB44" s="53"/>
      <c r="JMC44" s="53"/>
      <c r="JMD44" s="53"/>
      <c r="JME44" s="53"/>
      <c r="JMF44" s="53"/>
      <c r="JMG44" s="53"/>
      <c r="JMH44" s="53"/>
      <c r="JMI44" s="53"/>
      <c r="JMJ44" s="53"/>
      <c r="JMK44" s="53"/>
      <c r="JML44" s="53"/>
      <c r="JMM44" s="53"/>
      <c r="JMN44" s="53"/>
      <c r="JMO44" s="53"/>
      <c r="JMP44" s="53"/>
      <c r="JMQ44" s="53"/>
      <c r="JMR44" s="53"/>
      <c r="JMS44" s="53"/>
      <c r="JMT44" s="53"/>
      <c r="JMU44" s="53"/>
      <c r="JMV44" s="53"/>
      <c r="JMW44" s="53"/>
      <c r="JMX44" s="53"/>
      <c r="JMY44" s="53"/>
      <c r="JMZ44" s="53"/>
      <c r="JNA44" s="53"/>
      <c r="JNB44" s="53"/>
      <c r="JNC44" s="53"/>
      <c r="JND44" s="53"/>
      <c r="JNE44" s="53"/>
      <c r="JNF44" s="53"/>
      <c r="JNG44" s="53"/>
      <c r="JNH44" s="53"/>
      <c r="JNI44" s="53"/>
      <c r="JNJ44" s="53"/>
      <c r="JNK44" s="53"/>
      <c r="JNL44" s="53"/>
      <c r="JNM44" s="53"/>
      <c r="JNN44" s="53"/>
      <c r="JNO44" s="53"/>
      <c r="JNP44" s="53"/>
      <c r="JNQ44" s="53"/>
      <c r="JNR44" s="53"/>
      <c r="JNS44" s="53"/>
      <c r="JNT44" s="53"/>
      <c r="JNU44" s="53"/>
      <c r="JNV44" s="53"/>
      <c r="JNW44" s="53"/>
      <c r="JNX44" s="53"/>
      <c r="JNY44" s="53"/>
      <c r="JNZ44" s="53"/>
      <c r="JOA44" s="53"/>
      <c r="JOB44" s="53"/>
      <c r="JOC44" s="53"/>
      <c r="JOD44" s="53"/>
      <c r="JOE44" s="53"/>
      <c r="JOF44" s="53"/>
      <c r="JOG44" s="53"/>
      <c r="JOH44" s="53"/>
      <c r="JOI44" s="53"/>
      <c r="JOJ44" s="53"/>
      <c r="JOK44" s="53"/>
      <c r="JOL44" s="53"/>
      <c r="JOM44" s="53"/>
      <c r="JON44" s="53"/>
      <c r="JOO44" s="53"/>
      <c r="JOP44" s="53"/>
      <c r="JOQ44" s="53"/>
      <c r="JOR44" s="53"/>
      <c r="JOS44" s="53"/>
      <c r="JOT44" s="53"/>
      <c r="JOU44" s="53"/>
      <c r="JOV44" s="53"/>
      <c r="JOW44" s="53"/>
      <c r="JOX44" s="53"/>
      <c r="JOY44" s="53"/>
      <c r="JOZ44" s="53"/>
      <c r="JPA44" s="53"/>
      <c r="JPB44" s="53"/>
      <c r="JPC44" s="53"/>
      <c r="JPD44" s="53"/>
      <c r="JPE44" s="53"/>
      <c r="JPF44" s="53"/>
      <c r="JPG44" s="53"/>
      <c r="JPH44" s="53"/>
      <c r="JPI44" s="53"/>
      <c r="JPJ44" s="53"/>
      <c r="JPK44" s="53"/>
      <c r="JPL44" s="53"/>
      <c r="JPM44" s="53"/>
      <c r="JPN44" s="53"/>
      <c r="JPO44" s="53"/>
      <c r="JPP44" s="53"/>
      <c r="JPQ44" s="53"/>
      <c r="JPR44" s="53"/>
      <c r="JPS44" s="53"/>
      <c r="JPT44" s="53"/>
      <c r="JPU44" s="53"/>
      <c r="JPV44" s="53"/>
      <c r="JPW44" s="53"/>
      <c r="JPX44" s="53"/>
      <c r="JPY44" s="53"/>
      <c r="JPZ44" s="53"/>
      <c r="JQA44" s="53"/>
      <c r="JQB44" s="53"/>
      <c r="JQC44" s="53"/>
      <c r="JQD44" s="53"/>
      <c r="JQE44" s="53"/>
      <c r="JQF44" s="53"/>
      <c r="JQG44" s="53"/>
      <c r="JQH44" s="53"/>
      <c r="JQI44" s="53"/>
      <c r="JQJ44" s="53"/>
      <c r="JQK44" s="53"/>
      <c r="JQL44" s="53"/>
      <c r="JQM44" s="53"/>
      <c r="JQN44" s="53"/>
      <c r="JQO44" s="53"/>
      <c r="JQP44" s="53"/>
      <c r="JQQ44" s="53"/>
      <c r="JQR44" s="53"/>
      <c r="JQS44" s="53"/>
      <c r="JQT44" s="53"/>
      <c r="JQU44" s="53"/>
      <c r="JQV44" s="53"/>
      <c r="JQW44" s="53"/>
      <c r="JQX44" s="53"/>
      <c r="JQY44" s="53"/>
      <c r="JQZ44" s="53"/>
      <c r="JRA44" s="53"/>
      <c r="JRB44" s="53"/>
      <c r="JRC44" s="53"/>
      <c r="JRD44" s="53"/>
      <c r="JRE44" s="53"/>
      <c r="JRF44" s="53"/>
      <c r="JRG44" s="53"/>
      <c r="JRH44" s="53"/>
      <c r="JRI44" s="53"/>
      <c r="JRJ44" s="53"/>
      <c r="JRK44" s="53"/>
      <c r="JRL44" s="53"/>
      <c r="JRM44" s="53"/>
      <c r="JRN44" s="53"/>
      <c r="JRO44" s="53"/>
      <c r="JRP44" s="53"/>
      <c r="JRQ44" s="53"/>
      <c r="JRR44" s="53"/>
      <c r="JRS44" s="53"/>
      <c r="JRT44" s="53"/>
      <c r="JRU44" s="53"/>
      <c r="JRV44" s="53"/>
      <c r="JRW44" s="53"/>
      <c r="JRX44" s="53"/>
      <c r="JRY44" s="53"/>
      <c r="JRZ44" s="53"/>
      <c r="JSA44" s="53"/>
      <c r="JSB44" s="53"/>
      <c r="JSC44" s="53"/>
      <c r="JSD44" s="53"/>
      <c r="JSE44" s="53"/>
      <c r="JSF44" s="53"/>
      <c r="JSG44" s="53"/>
      <c r="JSH44" s="53"/>
      <c r="JSI44" s="53"/>
      <c r="JSJ44" s="53"/>
      <c r="JSK44" s="53"/>
      <c r="JSL44" s="53"/>
      <c r="JSM44" s="53"/>
      <c r="JSN44" s="53"/>
      <c r="JSO44" s="53"/>
      <c r="JSP44" s="53"/>
      <c r="JSQ44" s="53"/>
      <c r="JSR44" s="53"/>
      <c r="JSS44" s="53"/>
      <c r="JST44" s="53"/>
      <c r="JSU44" s="53"/>
      <c r="JSV44" s="53"/>
      <c r="JSW44" s="53"/>
      <c r="JSX44" s="53"/>
      <c r="JSY44" s="53"/>
      <c r="JSZ44" s="53"/>
      <c r="JTA44" s="53"/>
      <c r="JTB44" s="53"/>
      <c r="JTC44" s="53"/>
      <c r="JTD44" s="53"/>
      <c r="JTE44" s="53"/>
      <c r="JTF44" s="53"/>
      <c r="JTG44" s="53"/>
      <c r="JTH44" s="53"/>
      <c r="JTI44" s="53"/>
      <c r="JTJ44" s="53"/>
      <c r="JTK44" s="53"/>
      <c r="JTL44" s="53"/>
      <c r="JTM44" s="53"/>
      <c r="JTN44" s="53"/>
      <c r="JTO44" s="53"/>
      <c r="JTP44" s="53"/>
      <c r="JTQ44" s="53"/>
      <c r="JTR44" s="53"/>
      <c r="JTS44" s="53"/>
      <c r="JTT44" s="53"/>
      <c r="JTU44" s="53"/>
      <c r="JTV44" s="53"/>
      <c r="JTW44" s="53"/>
      <c r="JTX44" s="53"/>
      <c r="JTY44" s="53"/>
      <c r="JTZ44" s="53"/>
      <c r="JUA44" s="53"/>
      <c r="JUB44" s="53"/>
      <c r="JUC44" s="53"/>
      <c r="JUD44" s="53"/>
      <c r="JUE44" s="53"/>
      <c r="JUF44" s="53"/>
      <c r="JUG44" s="53"/>
      <c r="JUH44" s="53"/>
      <c r="JUI44" s="53"/>
      <c r="JUJ44" s="53"/>
      <c r="JUK44" s="53"/>
      <c r="JUL44" s="53"/>
      <c r="JUM44" s="53"/>
      <c r="JUN44" s="53"/>
      <c r="JUO44" s="53"/>
      <c r="JUP44" s="53"/>
      <c r="JUQ44" s="53"/>
      <c r="JUR44" s="53"/>
      <c r="JUS44" s="53"/>
      <c r="JUT44" s="53"/>
      <c r="JUU44" s="53"/>
      <c r="JUV44" s="53"/>
      <c r="JUW44" s="53"/>
      <c r="JUX44" s="53"/>
      <c r="JUY44" s="53"/>
      <c r="JUZ44" s="53"/>
      <c r="JVA44" s="53"/>
      <c r="JVB44" s="53"/>
      <c r="JVC44" s="53"/>
      <c r="JVD44" s="53"/>
      <c r="JVE44" s="53"/>
      <c r="JVF44" s="53"/>
      <c r="JVG44" s="53"/>
      <c r="JVH44" s="53"/>
      <c r="JVI44" s="53"/>
      <c r="JVJ44" s="53"/>
      <c r="JVK44" s="53"/>
      <c r="JVL44" s="53"/>
      <c r="JVM44" s="53"/>
      <c r="JVN44" s="53"/>
      <c r="JVO44" s="53"/>
      <c r="JVP44" s="53"/>
      <c r="JVQ44" s="53"/>
      <c r="JVR44" s="53"/>
      <c r="JVS44" s="53"/>
      <c r="JVT44" s="53"/>
      <c r="JVU44" s="53"/>
      <c r="JVV44" s="53"/>
      <c r="JVW44" s="53"/>
      <c r="JVX44" s="53"/>
      <c r="JVY44" s="53"/>
      <c r="JVZ44" s="53"/>
      <c r="JWA44" s="53"/>
      <c r="JWB44" s="53"/>
      <c r="JWC44" s="53"/>
      <c r="JWD44" s="53"/>
      <c r="JWE44" s="53"/>
      <c r="JWF44" s="53"/>
      <c r="JWG44" s="53"/>
      <c r="JWH44" s="53"/>
      <c r="JWI44" s="53"/>
      <c r="JWJ44" s="53"/>
      <c r="JWK44" s="53"/>
      <c r="JWL44" s="53"/>
      <c r="JWM44" s="53"/>
      <c r="JWN44" s="53"/>
      <c r="JWO44" s="53"/>
      <c r="JWP44" s="53"/>
      <c r="JWQ44" s="53"/>
      <c r="JWR44" s="53"/>
      <c r="JWS44" s="53"/>
      <c r="JWT44" s="53"/>
      <c r="JWU44" s="53"/>
      <c r="JWV44" s="53"/>
      <c r="JWW44" s="53"/>
      <c r="JWX44" s="53"/>
      <c r="JWY44" s="53"/>
      <c r="JWZ44" s="53"/>
      <c r="JXA44" s="53"/>
      <c r="JXB44" s="53"/>
      <c r="JXC44" s="53"/>
      <c r="JXD44" s="53"/>
      <c r="JXE44" s="53"/>
      <c r="JXF44" s="53"/>
      <c r="JXG44" s="53"/>
      <c r="JXH44" s="53"/>
      <c r="JXI44" s="53"/>
      <c r="JXJ44" s="53"/>
      <c r="JXK44" s="53"/>
      <c r="JXL44" s="53"/>
      <c r="JXM44" s="53"/>
      <c r="JXN44" s="53"/>
      <c r="JXO44" s="53"/>
      <c r="JXP44" s="53"/>
      <c r="JXQ44" s="53"/>
      <c r="JXR44" s="53"/>
      <c r="JXS44" s="53"/>
      <c r="JXT44" s="53"/>
      <c r="JXU44" s="53"/>
      <c r="JXV44" s="53"/>
      <c r="JXW44" s="53"/>
      <c r="JXX44" s="53"/>
      <c r="JXY44" s="53"/>
      <c r="JXZ44" s="53"/>
      <c r="JYA44" s="53"/>
      <c r="JYB44" s="53"/>
      <c r="JYC44" s="53"/>
      <c r="JYD44" s="53"/>
      <c r="JYE44" s="53"/>
      <c r="JYF44" s="53"/>
      <c r="JYG44" s="53"/>
      <c r="JYH44" s="53"/>
      <c r="JYI44" s="53"/>
      <c r="JYJ44" s="53"/>
      <c r="JYK44" s="53"/>
      <c r="JYL44" s="53"/>
      <c r="JYM44" s="53"/>
      <c r="JYN44" s="53"/>
      <c r="JYO44" s="53"/>
      <c r="JYP44" s="53"/>
      <c r="JYQ44" s="53"/>
      <c r="JYR44" s="53"/>
      <c r="JYS44" s="53"/>
      <c r="JYT44" s="53"/>
      <c r="JYU44" s="53"/>
      <c r="JYV44" s="53"/>
      <c r="JYW44" s="53"/>
      <c r="JYX44" s="53"/>
      <c r="JYY44" s="53"/>
      <c r="JYZ44" s="53"/>
      <c r="JZA44" s="53"/>
      <c r="JZB44" s="53"/>
      <c r="JZC44" s="53"/>
      <c r="JZD44" s="53"/>
      <c r="JZE44" s="53"/>
      <c r="JZF44" s="53"/>
      <c r="JZG44" s="53"/>
      <c r="JZH44" s="53"/>
      <c r="JZI44" s="53"/>
      <c r="JZJ44" s="53"/>
      <c r="JZK44" s="53"/>
      <c r="JZL44" s="53"/>
      <c r="JZM44" s="53"/>
      <c r="JZN44" s="53"/>
      <c r="JZO44" s="53"/>
      <c r="JZP44" s="53"/>
      <c r="JZQ44" s="53"/>
      <c r="JZR44" s="53"/>
      <c r="JZS44" s="53"/>
      <c r="JZT44" s="53"/>
      <c r="JZU44" s="53"/>
      <c r="JZV44" s="53"/>
      <c r="JZW44" s="53"/>
      <c r="JZX44" s="53"/>
      <c r="JZY44" s="53"/>
      <c r="JZZ44" s="53"/>
      <c r="KAA44" s="53"/>
      <c r="KAB44" s="53"/>
      <c r="KAC44" s="53"/>
      <c r="KAD44" s="53"/>
      <c r="KAE44" s="53"/>
      <c r="KAF44" s="53"/>
      <c r="KAG44" s="53"/>
      <c r="KAH44" s="53"/>
      <c r="KAI44" s="53"/>
      <c r="KAJ44" s="53"/>
      <c r="KAK44" s="53"/>
      <c r="KAL44" s="53"/>
      <c r="KAM44" s="53"/>
      <c r="KAN44" s="53"/>
      <c r="KAO44" s="53"/>
      <c r="KAP44" s="53"/>
      <c r="KAQ44" s="53"/>
      <c r="KAR44" s="53"/>
      <c r="KAS44" s="53"/>
      <c r="KAT44" s="53"/>
      <c r="KAU44" s="53"/>
      <c r="KAV44" s="53"/>
      <c r="KAW44" s="53"/>
      <c r="KAX44" s="53"/>
      <c r="KAY44" s="53"/>
      <c r="KAZ44" s="53"/>
      <c r="KBA44" s="53"/>
      <c r="KBB44" s="53"/>
      <c r="KBC44" s="53"/>
      <c r="KBD44" s="53"/>
      <c r="KBE44" s="53"/>
      <c r="KBF44" s="53"/>
      <c r="KBG44" s="53"/>
      <c r="KBH44" s="53"/>
      <c r="KBI44" s="53"/>
      <c r="KBJ44" s="53"/>
      <c r="KBK44" s="53"/>
      <c r="KBL44" s="53"/>
      <c r="KBM44" s="53"/>
      <c r="KBN44" s="53"/>
      <c r="KBO44" s="53"/>
      <c r="KBP44" s="53"/>
      <c r="KBQ44" s="53"/>
      <c r="KBR44" s="53"/>
      <c r="KBS44" s="53"/>
      <c r="KBT44" s="53"/>
      <c r="KBU44" s="53"/>
      <c r="KBV44" s="53"/>
      <c r="KBW44" s="53"/>
      <c r="KBX44" s="53"/>
      <c r="KBY44" s="53"/>
      <c r="KBZ44" s="53"/>
      <c r="KCA44" s="53"/>
      <c r="KCB44" s="53"/>
      <c r="KCC44" s="53"/>
      <c r="KCD44" s="53"/>
      <c r="KCE44" s="53"/>
      <c r="KCF44" s="53"/>
      <c r="KCG44" s="53"/>
      <c r="KCH44" s="53"/>
      <c r="KCI44" s="53"/>
      <c r="KCJ44" s="53"/>
      <c r="KCK44" s="53"/>
      <c r="KCL44" s="53"/>
      <c r="KCM44" s="53"/>
      <c r="KCN44" s="53"/>
      <c r="KCO44" s="53"/>
      <c r="KCP44" s="53"/>
      <c r="KCQ44" s="53"/>
      <c r="KCR44" s="53"/>
      <c r="KCS44" s="53"/>
      <c r="KCT44" s="53"/>
      <c r="KCU44" s="53"/>
      <c r="KCV44" s="53"/>
      <c r="KCW44" s="53"/>
      <c r="KCX44" s="53"/>
      <c r="KCY44" s="53"/>
      <c r="KCZ44" s="53"/>
      <c r="KDA44" s="53"/>
      <c r="KDB44" s="53"/>
      <c r="KDC44" s="53"/>
      <c r="KDD44" s="53"/>
      <c r="KDE44" s="53"/>
      <c r="KDF44" s="53"/>
      <c r="KDG44" s="53"/>
      <c r="KDH44" s="53"/>
      <c r="KDI44" s="53"/>
      <c r="KDJ44" s="53"/>
      <c r="KDK44" s="53"/>
      <c r="KDL44" s="53"/>
      <c r="KDM44" s="53"/>
      <c r="KDN44" s="53"/>
      <c r="KDO44" s="53"/>
      <c r="KDP44" s="53"/>
      <c r="KDQ44" s="53"/>
      <c r="KDR44" s="53"/>
      <c r="KDS44" s="53"/>
      <c r="KDT44" s="53"/>
      <c r="KDU44" s="53"/>
      <c r="KDV44" s="53"/>
      <c r="KDW44" s="53"/>
      <c r="KDX44" s="53"/>
      <c r="KDY44" s="53"/>
      <c r="KDZ44" s="53"/>
      <c r="KEA44" s="53"/>
      <c r="KEB44" s="53"/>
      <c r="KEC44" s="53"/>
      <c r="KED44" s="53"/>
      <c r="KEE44" s="53"/>
      <c r="KEF44" s="53"/>
      <c r="KEG44" s="53"/>
      <c r="KEH44" s="53"/>
      <c r="KEI44" s="53"/>
      <c r="KEJ44" s="53"/>
      <c r="KEK44" s="53"/>
      <c r="KEL44" s="53"/>
      <c r="KEM44" s="53"/>
      <c r="KEN44" s="53"/>
      <c r="KEO44" s="53"/>
      <c r="KEP44" s="53"/>
      <c r="KEQ44" s="53"/>
      <c r="KER44" s="53"/>
      <c r="KES44" s="53"/>
      <c r="KET44" s="53"/>
      <c r="KEU44" s="53"/>
      <c r="KEV44" s="53"/>
      <c r="KEW44" s="53"/>
      <c r="KEX44" s="53"/>
      <c r="KEY44" s="53"/>
      <c r="KEZ44" s="53"/>
      <c r="KFA44" s="53"/>
      <c r="KFB44" s="53"/>
      <c r="KFC44" s="53"/>
      <c r="KFD44" s="53"/>
      <c r="KFE44" s="53"/>
      <c r="KFF44" s="53"/>
      <c r="KFG44" s="53"/>
      <c r="KFH44" s="53"/>
      <c r="KFI44" s="53"/>
      <c r="KFJ44" s="53"/>
      <c r="KFK44" s="53"/>
      <c r="KFL44" s="53"/>
      <c r="KFM44" s="53"/>
      <c r="KFN44" s="53"/>
      <c r="KFO44" s="53"/>
      <c r="KFP44" s="53"/>
      <c r="KFQ44" s="53"/>
      <c r="KFR44" s="53"/>
      <c r="KFS44" s="53"/>
      <c r="KFT44" s="53"/>
      <c r="KFU44" s="53"/>
      <c r="KFV44" s="53"/>
      <c r="KFW44" s="53"/>
      <c r="KFX44" s="53"/>
      <c r="KFY44" s="53"/>
      <c r="KFZ44" s="53"/>
      <c r="KGA44" s="53"/>
      <c r="KGB44" s="53"/>
      <c r="KGC44" s="53"/>
      <c r="KGD44" s="53"/>
      <c r="KGE44" s="53"/>
      <c r="KGF44" s="53"/>
      <c r="KGG44" s="53"/>
      <c r="KGH44" s="53"/>
      <c r="KGI44" s="53"/>
      <c r="KGJ44" s="53"/>
      <c r="KGK44" s="53"/>
      <c r="KGL44" s="53"/>
      <c r="KGM44" s="53"/>
      <c r="KGN44" s="53"/>
      <c r="KGO44" s="53"/>
      <c r="KGP44" s="53"/>
      <c r="KGQ44" s="53"/>
      <c r="KGR44" s="53"/>
      <c r="KGS44" s="53"/>
      <c r="KGT44" s="53"/>
      <c r="KGU44" s="53"/>
      <c r="KGV44" s="53"/>
      <c r="KGW44" s="53"/>
      <c r="KGX44" s="53"/>
      <c r="KGY44" s="53"/>
      <c r="KGZ44" s="53"/>
      <c r="KHA44" s="53"/>
      <c r="KHB44" s="53"/>
      <c r="KHC44" s="53"/>
      <c r="KHD44" s="53"/>
      <c r="KHE44" s="53"/>
      <c r="KHF44" s="53"/>
      <c r="KHG44" s="53"/>
      <c r="KHH44" s="53"/>
      <c r="KHI44" s="53"/>
      <c r="KHJ44" s="53"/>
      <c r="KHK44" s="53"/>
      <c r="KHL44" s="53"/>
      <c r="KHM44" s="53"/>
      <c r="KHN44" s="53"/>
      <c r="KHO44" s="53"/>
      <c r="KHP44" s="53"/>
      <c r="KHQ44" s="53"/>
      <c r="KHR44" s="53"/>
      <c r="KHS44" s="53"/>
      <c r="KHT44" s="53"/>
      <c r="KHU44" s="53"/>
      <c r="KHV44" s="53"/>
      <c r="KHW44" s="53"/>
      <c r="KHX44" s="53"/>
      <c r="KHY44" s="53"/>
      <c r="KHZ44" s="53"/>
      <c r="KIA44" s="53"/>
      <c r="KIB44" s="53"/>
      <c r="KIC44" s="53"/>
      <c r="KID44" s="53"/>
      <c r="KIE44" s="53"/>
      <c r="KIF44" s="53"/>
      <c r="KIG44" s="53"/>
      <c r="KIH44" s="53"/>
      <c r="KII44" s="53"/>
      <c r="KIJ44" s="53"/>
      <c r="KIK44" s="53"/>
      <c r="KIL44" s="53"/>
      <c r="KIM44" s="53"/>
      <c r="KIN44" s="53"/>
      <c r="KIO44" s="53"/>
      <c r="KIP44" s="53"/>
      <c r="KIQ44" s="53"/>
      <c r="KIR44" s="53"/>
      <c r="KIS44" s="53"/>
      <c r="KIT44" s="53"/>
      <c r="KIU44" s="53"/>
      <c r="KIV44" s="53"/>
      <c r="KIW44" s="53"/>
      <c r="KIX44" s="53"/>
      <c r="KIY44" s="53"/>
      <c r="KIZ44" s="53"/>
      <c r="KJA44" s="53"/>
      <c r="KJB44" s="53"/>
      <c r="KJC44" s="53"/>
      <c r="KJD44" s="53"/>
      <c r="KJE44" s="53"/>
      <c r="KJF44" s="53"/>
      <c r="KJG44" s="53"/>
      <c r="KJH44" s="53"/>
      <c r="KJI44" s="53"/>
      <c r="KJJ44" s="53"/>
      <c r="KJK44" s="53"/>
      <c r="KJL44" s="53"/>
      <c r="KJM44" s="53"/>
      <c r="KJN44" s="53"/>
      <c r="KJO44" s="53"/>
      <c r="KJP44" s="53"/>
      <c r="KJQ44" s="53"/>
      <c r="KJR44" s="53"/>
      <c r="KJS44" s="53"/>
      <c r="KJT44" s="53"/>
      <c r="KJU44" s="53"/>
      <c r="KJV44" s="53"/>
      <c r="KJW44" s="53"/>
      <c r="KJX44" s="53"/>
      <c r="KJY44" s="53"/>
      <c r="KJZ44" s="53"/>
      <c r="KKA44" s="53"/>
      <c r="KKB44" s="53"/>
      <c r="KKC44" s="53"/>
      <c r="KKD44" s="53"/>
      <c r="KKE44" s="53"/>
      <c r="KKF44" s="53"/>
      <c r="KKG44" s="53"/>
      <c r="KKH44" s="53"/>
      <c r="KKI44" s="53"/>
      <c r="KKJ44" s="53"/>
      <c r="KKK44" s="53"/>
      <c r="KKL44" s="53"/>
      <c r="KKM44" s="53"/>
      <c r="KKN44" s="53"/>
      <c r="KKO44" s="53"/>
      <c r="KKP44" s="53"/>
      <c r="KKQ44" s="53"/>
      <c r="KKR44" s="53"/>
      <c r="KKS44" s="53"/>
      <c r="KKT44" s="53"/>
      <c r="KKU44" s="53"/>
      <c r="KKV44" s="53"/>
      <c r="KKW44" s="53"/>
      <c r="KKX44" s="53"/>
      <c r="KKY44" s="53"/>
      <c r="KKZ44" s="53"/>
      <c r="KLA44" s="53"/>
      <c r="KLB44" s="53"/>
      <c r="KLC44" s="53"/>
      <c r="KLD44" s="53"/>
      <c r="KLE44" s="53"/>
      <c r="KLF44" s="53"/>
      <c r="KLG44" s="53"/>
      <c r="KLH44" s="53"/>
      <c r="KLI44" s="53"/>
      <c r="KLJ44" s="53"/>
      <c r="KLK44" s="53"/>
      <c r="KLL44" s="53"/>
      <c r="KLM44" s="53"/>
      <c r="KLN44" s="53"/>
      <c r="KLO44" s="53"/>
      <c r="KLP44" s="53"/>
      <c r="KLQ44" s="53"/>
      <c r="KLR44" s="53"/>
      <c r="KLS44" s="53"/>
      <c r="KLT44" s="53"/>
      <c r="KLU44" s="53"/>
      <c r="KLV44" s="53"/>
      <c r="KLW44" s="53"/>
      <c r="KLX44" s="53"/>
      <c r="KLY44" s="53"/>
      <c r="KLZ44" s="53"/>
      <c r="KMA44" s="53"/>
      <c r="KMB44" s="53"/>
      <c r="KMC44" s="53"/>
      <c r="KMD44" s="53"/>
      <c r="KME44" s="53"/>
      <c r="KMF44" s="53"/>
      <c r="KMG44" s="53"/>
      <c r="KMH44" s="53"/>
      <c r="KMI44" s="53"/>
      <c r="KMJ44" s="53"/>
      <c r="KMK44" s="53"/>
      <c r="KML44" s="53"/>
      <c r="KMM44" s="53"/>
      <c r="KMN44" s="53"/>
      <c r="KMO44" s="53"/>
      <c r="KMP44" s="53"/>
      <c r="KMQ44" s="53"/>
      <c r="KMR44" s="53"/>
      <c r="KMS44" s="53"/>
      <c r="KMT44" s="53"/>
      <c r="KMU44" s="53"/>
      <c r="KMV44" s="53"/>
      <c r="KMW44" s="53"/>
      <c r="KMX44" s="53"/>
      <c r="KMY44" s="53"/>
      <c r="KMZ44" s="53"/>
      <c r="KNA44" s="53"/>
      <c r="KNB44" s="53"/>
      <c r="KNC44" s="53"/>
      <c r="KND44" s="53"/>
      <c r="KNE44" s="53"/>
      <c r="KNF44" s="53"/>
      <c r="KNG44" s="53"/>
      <c r="KNH44" s="53"/>
      <c r="KNI44" s="53"/>
      <c r="KNJ44" s="53"/>
      <c r="KNK44" s="53"/>
      <c r="KNL44" s="53"/>
      <c r="KNM44" s="53"/>
      <c r="KNN44" s="53"/>
      <c r="KNO44" s="53"/>
      <c r="KNP44" s="53"/>
      <c r="KNQ44" s="53"/>
      <c r="KNR44" s="53"/>
      <c r="KNS44" s="53"/>
      <c r="KNT44" s="53"/>
      <c r="KNU44" s="53"/>
      <c r="KNV44" s="53"/>
      <c r="KNW44" s="53"/>
      <c r="KNX44" s="53"/>
      <c r="KNY44" s="53"/>
      <c r="KNZ44" s="53"/>
      <c r="KOA44" s="53"/>
      <c r="KOB44" s="53"/>
      <c r="KOC44" s="53"/>
      <c r="KOD44" s="53"/>
      <c r="KOE44" s="53"/>
      <c r="KOF44" s="53"/>
      <c r="KOG44" s="53"/>
      <c r="KOH44" s="53"/>
      <c r="KOI44" s="53"/>
      <c r="KOJ44" s="53"/>
      <c r="KOK44" s="53"/>
      <c r="KOL44" s="53"/>
      <c r="KOM44" s="53"/>
      <c r="KON44" s="53"/>
      <c r="KOO44" s="53"/>
      <c r="KOP44" s="53"/>
      <c r="KOQ44" s="53"/>
      <c r="KOR44" s="53"/>
      <c r="KOS44" s="53"/>
      <c r="KOT44" s="53"/>
      <c r="KOU44" s="53"/>
      <c r="KOV44" s="53"/>
      <c r="KOW44" s="53"/>
      <c r="KOX44" s="53"/>
      <c r="KOY44" s="53"/>
      <c r="KOZ44" s="53"/>
      <c r="KPA44" s="53"/>
      <c r="KPB44" s="53"/>
      <c r="KPC44" s="53"/>
      <c r="KPD44" s="53"/>
      <c r="KPE44" s="53"/>
      <c r="KPF44" s="53"/>
      <c r="KPG44" s="53"/>
      <c r="KPH44" s="53"/>
      <c r="KPI44" s="53"/>
      <c r="KPJ44" s="53"/>
      <c r="KPK44" s="53"/>
      <c r="KPL44" s="53"/>
      <c r="KPM44" s="53"/>
      <c r="KPN44" s="53"/>
      <c r="KPO44" s="53"/>
      <c r="KPP44" s="53"/>
      <c r="KPQ44" s="53"/>
      <c r="KPR44" s="53"/>
      <c r="KPS44" s="53"/>
      <c r="KPT44" s="53"/>
      <c r="KPU44" s="53"/>
      <c r="KPV44" s="53"/>
      <c r="KPW44" s="53"/>
      <c r="KPX44" s="53"/>
      <c r="KPY44" s="53"/>
      <c r="KPZ44" s="53"/>
      <c r="KQA44" s="53"/>
      <c r="KQB44" s="53"/>
      <c r="KQC44" s="53"/>
      <c r="KQD44" s="53"/>
      <c r="KQE44" s="53"/>
      <c r="KQF44" s="53"/>
      <c r="KQG44" s="53"/>
      <c r="KQH44" s="53"/>
      <c r="KQI44" s="53"/>
      <c r="KQJ44" s="53"/>
      <c r="KQK44" s="53"/>
      <c r="KQL44" s="53"/>
      <c r="KQM44" s="53"/>
      <c r="KQN44" s="53"/>
      <c r="KQO44" s="53"/>
      <c r="KQP44" s="53"/>
      <c r="KQQ44" s="53"/>
      <c r="KQR44" s="53"/>
      <c r="KQS44" s="53"/>
      <c r="KQT44" s="53"/>
      <c r="KQU44" s="53"/>
      <c r="KQV44" s="53"/>
      <c r="KQW44" s="53"/>
      <c r="KQX44" s="53"/>
      <c r="KQY44" s="53"/>
      <c r="KQZ44" s="53"/>
      <c r="KRA44" s="53"/>
      <c r="KRB44" s="53"/>
      <c r="KRC44" s="53"/>
      <c r="KRD44" s="53"/>
      <c r="KRE44" s="53"/>
      <c r="KRF44" s="53"/>
      <c r="KRG44" s="53"/>
      <c r="KRH44" s="53"/>
      <c r="KRI44" s="53"/>
      <c r="KRJ44" s="53"/>
      <c r="KRK44" s="53"/>
      <c r="KRL44" s="53"/>
      <c r="KRM44" s="53"/>
      <c r="KRN44" s="53"/>
      <c r="KRO44" s="53"/>
      <c r="KRP44" s="53"/>
      <c r="KRQ44" s="53"/>
      <c r="KRR44" s="53"/>
      <c r="KRS44" s="53"/>
      <c r="KRT44" s="53"/>
      <c r="KRU44" s="53"/>
      <c r="KRV44" s="53"/>
      <c r="KRW44" s="53"/>
      <c r="KRX44" s="53"/>
      <c r="KRY44" s="53"/>
      <c r="KRZ44" s="53"/>
      <c r="KSA44" s="53"/>
      <c r="KSB44" s="53"/>
      <c r="KSC44" s="53"/>
      <c r="KSD44" s="53"/>
      <c r="KSE44" s="53"/>
      <c r="KSF44" s="53"/>
      <c r="KSG44" s="53"/>
      <c r="KSH44" s="53"/>
      <c r="KSI44" s="53"/>
      <c r="KSJ44" s="53"/>
      <c r="KSK44" s="53"/>
      <c r="KSL44" s="53"/>
      <c r="KSM44" s="53"/>
      <c r="KSN44" s="53"/>
      <c r="KSO44" s="53"/>
      <c r="KSP44" s="53"/>
      <c r="KSQ44" s="53"/>
      <c r="KSR44" s="53"/>
      <c r="KSS44" s="53"/>
      <c r="KST44" s="53"/>
      <c r="KSU44" s="53"/>
      <c r="KSV44" s="53"/>
      <c r="KSW44" s="53"/>
      <c r="KSX44" s="53"/>
      <c r="KSY44" s="53"/>
      <c r="KSZ44" s="53"/>
      <c r="KTA44" s="53"/>
      <c r="KTB44" s="53"/>
      <c r="KTC44" s="53"/>
      <c r="KTD44" s="53"/>
      <c r="KTE44" s="53"/>
      <c r="KTF44" s="53"/>
      <c r="KTG44" s="53"/>
      <c r="KTH44" s="53"/>
      <c r="KTI44" s="53"/>
      <c r="KTJ44" s="53"/>
      <c r="KTK44" s="53"/>
      <c r="KTL44" s="53"/>
      <c r="KTM44" s="53"/>
      <c r="KTN44" s="53"/>
      <c r="KTO44" s="53"/>
      <c r="KTP44" s="53"/>
      <c r="KTQ44" s="53"/>
      <c r="KTR44" s="53"/>
      <c r="KTS44" s="53"/>
      <c r="KTT44" s="53"/>
      <c r="KTU44" s="53"/>
      <c r="KTV44" s="53"/>
      <c r="KTW44" s="53"/>
      <c r="KTX44" s="53"/>
      <c r="KTY44" s="53"/>
      <c r="KTZ44" s="53"/>
      <c r="KUA44" s="53"/>
      <c r="KUB44" s="53"/>
      <c r="KUC44" s="53"/>
      <c r="KUD44" s="53"/>
      <c r="KUE44" s="53"/>
      <c r="KUF44" s="53"/>
      <c r="KUG44" s="53"/>
      <c r="KUH44" s="53"/>
      <c r="KUI44" s="53"/>
      <c r="KUJ44" s="53"/>
      <c r="KUK44" s="53"/>
      <c r="KUL44" s="53"/>
      <c r="KUM44" s="53"/>
      <c r="KUN44" s="53"/>
      <c r="KUO44" s="53"/>
      <c r="KUP44" s="53"/>
      <c r="KUQ44" s="53"/>
      <c r="KUR44" s="53"/>
      <c r="KUS44" s="53"/>
      <c r="KUT44" s="53"/>
      <c r="KUU44" s="53"/>
      <c r="KUV44" s="53"/>
      <c r="KUW44" s="53"/>
      <c r="KUX44" s="53"/>
      <c r="KUY44" s="53"/>
      <c r="KUZ44" s="53"/>
      <c r="KVA44" s="53"/>
      <c r="KVB44" s="53"/>
      <c r="KVC44" s="53"/>
      <c r="KVD44" s="53"/>
      <c r="KVE44" s="53"/>
      <c r="KVF44" s="53"/>
      <c r="KVG44" s="53"/>
      <c r="KVH44" s="53"/>
      <c r="KVI44" s="53"/>
      <c r="KVJ44" s="53"/>
      <c r="KVK44" s="53"/>
      <c r="KVL44" s="53"/>
      <c r="KVM44" s="53"/>
      <c r="KVN44" s="53"/>
      <c r="KVO44" s="53"/>
      <c r="KVP44" s="53"/>
      <c r="KVQ44" s="53"/>
      <c r="KVR44" s="53"/>
      <c r="KVS44" s="53"/>
      <c r="KVT44" s="53"/>
      <c r="KVU44" s="53"/>
      <c r="KVV44" s="53"/>
      <c r="KVW44" s="53"/>
      <c r="KVX44" s="53"/>
      <c r="KVY44" s="53"/>
      <c r="KVZ44" s="53"/>
      <c r="KWA44" s="53"/>
      <c r="KWB44" s="53"/>
      <c r="KWC44" s="53"/>
      <c r="KWD44" s="53"/>
      <c r="KWE44" s="53"/>
      <c r="KWF44" s="53"/>
      <c r="KWG44" s="53"/>
      <c r="KWH44" s="53"/>
      <c r="KWI44" s="53"/>
      <c r="KWJ44" s="53"/>
      <c r="KWK44" s="53"/>
      <c r="KWL44" s="53"/>
      <c r="KWM44" s="53"/>
      <c r="KWN44" s="53"/>
      <c r="KWO44" s="53"/>
      <c r="KWP44" s="53"/>
      <c r="KWQ44" s="53"/>
      <c r="KWR44" s="53"/>
      <c r="KWS44" s="53"/>
      <c r="KWT44" s="53"/>
      <c r="KWU44" s="53"/>
      <c r="KWV44" s="53"/>
      <c r="KWW44" s="53"/>
      <c r="KWX44" s="53"/>
      <c r="KWY44" s="53"/>
      <c r="KWZ44" s="53"/>
      <c r="KXA44" s="53"/>
      <c r="KXB44" s="53"/>
      <c r="KXC44" s="53"/>
      <c r="KXD44" s="53"/>
      <c r="KXE44" s="53"/>
      <c r="KXF44" s="53"/>
      <c r="KXG44" s="53"/>
      <c r="KXH44" s="53"/>
      <c r="KXI44" s="53"/>
      <c r="KXJ44" s="53"/>
      <c r="KXK44" s="53"/>
      <c r="KXL44" s="53"/>
      <c r="KXM44" s="53"/>
      <c r="KXN44" s="53"/>
      <c r="KXO44" s="53"/>
      <c r="KXP44" s="53"/>
      <c r="KXQ44" s="53"/>
      <c r="KXR44" s="53"/>
      <c r="KXS44" s="53"/>
      <c r="KXT44" s="53"/>
      <c r="KXU44" s="53"/>
      <c r="KXV44" s="53"/>
      <c r="KXW44" s="53"/>
      <c r="KXX44" s="53"/>
      <c r="KXY44" s="53"/>
      <c r="KXZ44" s="53"/>
      <c r="KYA44" s="53"/>
      <c r="KYB44" s="53"/>
      <c r="KYC44" s="53"/>
      <c r="KYD44" s="53"/>
      <c r="KYE44" s="53"/>
      <c r="KYF44" s="53"/>
      <c r="KYG44" s="53"/>
      <c r="KYH44" s="53"/>
      <c r="KYI44" s="53"/>
      <c r="KYJ44" s="53"/>
      <c r="KYK44" s="53"/>
      <c r="KYL44" s="53"/>
      <c r="KYM44" s="53"/>
      <c r="KYN44" s="53"/>
      <c r="KYO44" s="53"/>
      <c r="KYP44" s="53"/>
      <c r="KYQ44" s="53"/>
      <c r="KYR44" s="53"/>
      <c r="KYS44" s="53"/>
      <c r="KYT44" s="53"/>
      <c r="KYU44" s="53"/>
      <c r="KYV44" s="53"/>
      <c r="KYW44" s="53"/>
      <c r="KYX44" s="53"/>
      <c r="KYY44" s="53"/>
      <c r="KYZ44" s="53"/>
      <c r="KZA44" s="53"/>
      <c r="KZB44" s="53"/>
      <c r="KZC44" s="53"/>
      <c r="KZD44" s="53"/>
      <c r="KZE44" s="53"/>
      <c r="KZF44" s="53"/>
      <c r="KZG44" s="53"/>
      <c r="KZH44" s="53"/>
      <c r="KZI44" s="53"/>
      <c r="KZJ44" s="53"/>
      <c r="KZK44" s="53"/>
      <c r="KZL44" s="53"/>
      <c r="KZM44" s="53"/>
      <c r="KZN44" s="53"/>
      <c r="KZO44" s="53"/>
      <c r="KZP44" s="53"/>
      <c r="KZQ44" s="53"/>
      <c r="KZR44" s="53"/>
      <c r="KZS44" s="53"/>
      <c r="KZT44" s="53"/>
      <c r="KZU44" s="53"/>
      <c r="KZV44" s="53"/>
      <c r="KZW44" s="53"/>
      <c r="KZX44" s="53"/>
      <c r="KZY44" s="53"/>
      <c r="KZZ44" s="53"/>
      <c r="LAA44" s="53"/>
      <c r="LAB44" s="53"/>
      <c r="LAC44" s="53"/>
      <c r="LAD44" s="53"/>
      <c r="LAE44" s="53"/>
      <c r="LAF44" s="53"/>
      <c r="LAG44" s="53"/>
      <c r="LAH44" s="53"/>
      <c r="LAI44" s="53"/>
      <c r="LAJ44" s="53"/>
      <c r="LAK44" s="53"/>
      <c r="LAL44" s="53"/>
      <c r="LAM44" s="53"/>
      <c r="LAN44" s="53"/>
      <c r="LAO44" s="53"/>
      <c r="LAP44" s="53"/>
      <c r="LAQ44" s="53"/>
      <c r="LAR44" s="53"/>
      <c r="LAS44" s="53"/>
      <c r="LAT44" s="53"/>
      <c r="LAU44" s="53"/>
      <c r="LAV44" s="53"/>
      <c r="LAW44" s="53"/>
      <c r="LAX44" s="53"/>
      <c r="LAY44" s="53"/>
      <c r="LAZ44" s="53"/>
      <c r="LBA44" s="53"/>
      <c r="LBB44" s="53"/>
      <c r="LBC44" s="53"/>
      <c r="LBD44" s="53"/>
      <c r="LBE44" s="53"/>
      <c r="LBF44" s="53"/>
      <c r="LBG44" s="53"/>
      <c r="LBH44" s="53"/>
      <c r="LBI44" s="53"/>
      <c r="LBJ44" s="53"/>
      <c r="LBK44" s="53"/>
      <c r="LBL44" s="53"/>
      <c r="LBM44" s="53"/>
      <c r="LBN44" s="53"/>
      <c r="LBO44" s="53"/>
      <c r="LBP44" s="53"/>
      <c r="LBQ44" s="53"/>
      <c r="LBR44" s="53"/>
      <c r="LBS44" s="53"/>
      <c r="LBT44" s="53"/>
      <c r="LBU44" s="53"/>
      <c r="LBV44" s="53"/>
      <c r="LBW44" s="53"/>
      <c r="LBX44" s="53"/>
      <c r="LBY44" s="53"/>
      <c r="LBZ44" s="53"/>
      <c r="LCA44" s="53"/>
      <c r="LCB44" s="53"/>
      <c r="LCC44" s="53"/>
      <c r="LCD44" s="53"/>
      <c r="LCE44" s="53"/>
      <c r="LCF44" s="53"/>
      <c r="LCG44" s="53"/>
      <c r="LCH44" s="53"/>
      <c r="LCI44" s="53"/>
      <c r="LCJ44" s="53"/>
      <c r="LCK44" s="53"/>
      <c r="LCL44" s="53"/>
      <c r="LCM44" s="53"/>
      <c r="LCN44" s="53"/>
      <c r="LCO44" s="53"/>
      <c r="LCP44" s="53"/>
      <c r="LCQ44" s="53"/>
      <c r="LCR44" s="53"/>
      <c r="LCS44" s="53"/>
      <c r="LCT44" s="53"/>
      <c r="LCU44" s="53"/>
      <c r="LCV44" s="53"/>
      <c r="LCW44" s="53"/>
      <c r="LCX44" s="53"/>
      <c r="LCY44" s="53"/>
      <c r="LCZ44" s="53"/>
      <c r="LDA44" s="53"/>
      <c r="LDB44" s="53"/>
      <c r="LDC44" s="53"/>
      <c r="LDD44" s="53"/>
      <c r="LDE44" s="53"/>
      <c r="LDF44" s="53"/>
      <c r="LDG44" s="53"/>
      <c r="LDH44" s="53"/>
      <c r="LDI44" s="53"/>
      <c r="LDJ44" s="53"/>
      <c r="LDK44" s="53"/>
      <c r="LDL44" s="53"/>
      <c r="LDM44" s="53"/>
      <c r="LDN44" s="53"/>
      <c r="LDO44" s="53"/>
      <c r="LDP44" s="53"/>
      <c r="LDQ44" s="53"/>
      <c r="LDR44" s="53"/>
      <c r="LDS44" s="53"/>
      <c r="LDT44" s="53"/>
      <c r="LDU44" s="53"/>
      <c r="LDV44" s="53"/>
      <c r="LDW44" s="53"/>
      <c r="LDX44" s="53"/>
      <c r="LDY44" s="53"/>
      <c r="LDZ44" s="53"/>
      <c r="LEA44" s="53"/>
      <c r="LEB44" s="53"/>
      <c r="LEC44" s="53"/>
      <c r="LED44" s="53"/>
      <c r="LEE44" s="53"/>
      <c r="LEF44" s="53"/>
      <c r="LEG44" s="53"/>
      <c r="LEH44" s="53"/>
      <c r="LEI44" s="53"/>
      <c r="LEJ44" s="53"/>
      <c r="LEK44" s="53"/>
      <c r="LEL44" s="53"/>
      <c r="LEM44" s="53"/>
      <c r="LEN44" s="53"/>
      <c r="LEO44" s="53"/>
      <c r="LEP44" s="53"/>
      <c r="LEQ44" s="53"/>
      <c r="LER44" s="53"/>
      <c r="LES44" s="53"/>
      <c r="LET44" s="53"/>
      <c r="LEU44" s="53"/>
      <c r="LEV44" s="53"/>
      <c r="LEW44" s="53"/>
      <c r="LEX44" s="53"/>
      <c r="LEY44" s="53"/>
      <c r="LEZ44" s="53"/>
      <c r="LFA44" s="53"/>
      <c r="LFB44" s="53"/>
      <c r="LFC44" s="53"/>
      <c r="LFD44" s="53"/>
      <c r="LFE44" s="53"/>
      <c r="LFF44" s="53"/>
      <c r="LFG44" s="53"/>
      <c r="LFH44" s="53"/>
      <c r="LFI44" s="53"/>
      <c r="LFJ44" s="53"/>
      <c r="LFK44" s="53"/>
      <c r="LFL44" s="53"/>
      <c r="LFM44" s="53"/>
      <c r="LFN44" s="53"/>
      <c r="LFO44" s="53"/>
      <c r="LFP44" s="53"/>
      <c r="LFQ44" s="53"/>
      <c r="LFR44" s="53"/>
      <c r="LFS44" s="53"/>
      <c r="LFT44" s="53"/>
      <c r="LFU44" s="53"/>
      <c r="LFV44" s="53"/>
      <c r="LFW44" s="53"/>
      <c r="LFX44" s="53"/>
      <c r="LFY44" s="53"/>
      <c r="LFZ44" s="53"/>
      <c r="LGA44" s="53"/>
      <c r="LGB44" s="53"/>
      <c r="LGC44" s="53"/>
      <c r="LGD44" s="53"/>
      <c r="LGE44" s="53"/>
      <c r="LGF44" s="53"/>
      <c r="LGG44" s="53"/>
      <c r="LGH44" s="53"/>
      <c r="LGI44" s="53"/>
      <c r="LGJ44" s="53"/>
      <c r="LGK44" s="53"/>
      <c r="LGL44" s="53"/>
      <c r="LGM44" s="53"/>
      <c r="LGN44" s="53"/>
      <c r="LGO44" s="53"/>
      <c r="LGP44" s="53"/>
      <c r="LGQ44" s="53"/>
      <c r="LGR44" s="53"/>
      <c r="LGS44" s="53"/>
      <c r="LGT44" s="53"/>
      <c r="LGU44" s="53"/>
      <c r="LGV44" s="53"/>
      <c r="LGW44" s="53"/>
      <c r="LGX44" s="53"/>
      <c r="LGY44" s="53"/>
      <c r="LGZ44" s="53"/>
      <c r="LHA44" s="53"/>
      <c r="LHB44" s="53"/>
      <c r="LHC44" s="53"/>
      <c r="LHD44" s="53"/>
      <c r="LHE44" s="53"/>
      <c r="LHF44" s="53"/>
      <c r="LHG44" s="53"/>
      <c r="LHH44" s="53"/>
      <c r="LHI44" s="53"/>
      <c r="LHJ44" s="53"/>
      <c r="LHK44" s="53"/>
      <c r="LHL44" s="53"/>
      <c r="LHM44" s="53"/>
      <c r="LHN44" s="53"/>
      <c r="LHO44" s="53"/>
      <c r="LHP44" s="53"/>
      <c r="LHQ44" s="53"/>
      <c r="LHR44" s="53"/>
      <c r="LHS44" s="53"/>
      <c r="LHT44" s="53"/>
      <c r="LHU44" s="53"/>
      <c r="LHV44" s="53"/>
      <c r="LHW44" s="53"/>
      <c r="LHX44" s="53"/>
      <c r="LHY44" s="53"/>
      <c r="LHZ44" s="53"/>
      <c r="LIA44" s="53"/>
      <c r="LIB44" s="53"/>
      <c r="LIC44" s="53"/>
      <c r="LID44" s="53"/>
      <c r="LIE44" s="53"/>
      <c r="LIF44" s="53"/>
      <c r="LIG44" s="53"/>
      <c r="LIH44" s="53"/>
      <c r="LII44" s="53"/>
      <c r="LIJ44" s="53"/>
      <c r="LIK44" s="53"/>
      <c r="LIL44" s="53"/>
      <c r="LIM44" s="53"/>
      <c r="LIN44" s="53"/>
      <c r="LIO44" s="53"/>
      <c r="LIP44" s="53"/>
      <c r="LIQ44" s="53"/>
      <c r="LIR44" s="53"/>
      <c r="LIS44" s="53"/>
      <c r="LIT44" s="53"/>
      <c r="LIU44" s="53"/>
      <c r="LIV44" s="53"/>
      <c r="LIW44" s="53"/>
      <c r="LIX44" s="53"/>
      <c r="LIY44" s="53"/>
      <c r="LIZ44" s="53"/>
      <c r="LJA44" s="53"/>
      <c r="LJB44" s="53"/>
      <c r="LJC44" s="53"/>
      <c r="LJD44" s="53"/>
      <c r="LJE44" s="53"/>
      <c r="LJF44" s="53"/>
      <c r="LJG44" s="53"/>
      <c r="LJH44" s="53"/>
      <c r="LJI44" s="53"/>
      <c r="LJJ44" s="53"/>
      <c r="LJK44" s="53"/>
      <c r="LJL44" s="53"/>
      <c r="LJM44" s="53"/>
      <c r="LJN44" s="53"/>
      <c r="LJO44" s="53"/>
      <c r="LJP44" s="53"/>
      <c r="LJQ44" s="53"/>
      <c r="LJR44" s="53"/>
      <c r="LJS44" s="53"/>
      <c r="LJT44" s="53"/>
      <c r="LJU44" s="53"/>
      <c r="LJV44" s="53"/>
      <c r="LJW44" s="53"/>
      <c r="LJX44" s="53"/>
      <c r="LJY44" s="53"/>
      <c r="LJZ44" s="53"/>
      <c r="LKA44" s="53"/>
      <c r="LKB44" s="53"/>
      <c r="LKC44" s="53"/>
      <c r="LKD44" s="53"/>
      <c r="LKE44" s="53"/>
      <c r="LKF44" s="53"/>
      <c r="LKG44" s="53"/>
      <c r="LKH44" s="53"/>
      <c r="LKI44" s="53"/>
      <c r="LKJ44" s="53"/>
      <c r="LKK44" s="53"/>
      <c r="LKL44" s="53"/>
      <c r="LKM44" s="53"/>
      <c r="LKN44" s="53"/>
      <c r="LKO44" s="53"/>
      <c r="LKP44" s="53"/>
      <c r="LKQ44" s="53"/>
      <c r="LKR44" s="53"/>
      <c r="LKS44" s="53"/>
      <c r="LKT44" s="53"/>
      <c r="LKU44" s="53"/>
      <c r="LKV44" s="53"/>
      <c r="LKW44" s="53"/>
      <c r="LKX44" s="53"/>
      <c r="LKY44" s="53"/>
      <c r="LKZ44" s="53"/>
      <c r="LLA44" s="53"/>
      <c r="LLB44" s="53"/>
      <c r="LLC44" s="53"/>
      <c r="LLD44" s="53"/>
      <c r="LLE44" s="53"/>
      <c r="LLF44" s="53"/>
      <c r="LLG44" s="53"/>
      <c r="LLH44" s="53"/>
      <c r="LLI44" s="53"/>
      <c r="LLJ44" s="53"/>
      <c r="LLK44" s="53"/>
      <c r="LLL44" s="53"/>
      <c r="LLM44" s="53"/>
      <c r="LLN44" s="53"/>
      <c r="LLO44" s="53"/>
      <c r="LLP44" s="53"/>
      <c r="LLQ44" s="53"/>
      <c r="LLR44" s="53"/>
      <c r="LLS44" s="53"/>
      <c r="LLT44" s="53"/>
      <c r="LLU44" s="53"/>
      <c r="LLV44" s="53"/>
      <c r="LLW44" s="53"/>
      <c r="LLX44" s="53"/>
      <c r="LLY44" s="53"/>
      <c r="LLZ44" s="53"/>
      <c r="LMA44" s="53"/>
      <c r="LMB44" s="53"/>
      <c r="LMC44" s="53"/>
      <c r="LMD44" s="53"/>
      <c r="LME44" s="53"/>
      <c r="LMF44" s="53"/>
      <c r="LMG44" s="53"/>
      <c r="LMH44" s="53"/>
      <c r="LMI44" s="53"/>
      <c r="LMJ44" s="53"/>
      <c r="LMK44" s="53"/>
      <c r="LML44" s="53"/>
      <c r="LMM44" s="53"/>
      <c r="LMN44" s="53"/>
      <c r="LMO44" s="53"/>
      <c r="LMP44" s="53"/>
      <c r="LMQ44" s="53"/>
      <c r="LMR44" s="53"/>
      <c r="LMS44" s="53"/>
      <c r="LMT44" s="53"/>
      <c r="LMU44" s="53"/>
      <c r="LMV44" s="53"/>
      <c r="LMW44" s="53"/>
      <c r="LMX44" s="53"/>
      <c r="LMY44" s="53"/>
      <c r="LMZ44" s="53"/>
      <c r="LNA44" s="53"/>
      <c r="LNB44" s="53"/>
      <c r="LNC44" s="53"/>
      <c r="LND44" s="53"/>
      <c r="LNE44" s="53"/>
      <c r="LNF44" s="53"/>
      <c r="LNG44" s="53"/>
      <c r="LNH44" s="53"/>
      <c r="LNI44" s="53"/>
      <c r="LNJ44" s="53"/>
      <c r="LNK44" s="53"/>
      <c r="LNL44" s="53"/>
      <c r="LNM44" s="53"/>
      <c r="LNN44" s="53"/>
      <c r="LNO44" s="53"/>
      <c r="LNP44" s="53"/>
      <c r="LNQ44" s="53"/>
      <c r="LNR44" s="53"/>
      <c r="LNS44" s="53"/>
      <c r="LNT44" s="53"/>
      <c r="LNU44" s="53"/>
      <c r="LNV44" s="53"/>
      <c r="LNW44" s="53"/>
      <c r="LNX44" s="53"/>
      <c r="LNY44" s="53"/>
      <c r="LNZ44" s="53"/>
      <c r="LOA44" s="53"/>
      <c r="LOB44" s="53"/>
      <c r="LOC44" s="53"/>
      <c r="LOD44" s="53"/>
      <c r="LOE44" s="53"/>
      <c r="LOF44" s="53"/>
      <c r="LOG44" s="53"/>
      <c r="LOH44" s="53"/>
      <c r="LOI44" s="53"/>
      <c r="LOJ44" s="53"/>
      <c r="LOK44" s="53"/>
      <c r="LOL44" s="53"/>
      <c r="LOM44" s="53"/>
      <c r="LON44" s="53"/>
      <c r="LOO44" s="53"/>
      <c r="LOP44" s="53"/>
      <c r="LOQ44" s="53"/>
      <c r="LOR44" s="53"/>
      <c r="LOS44" s="53"/>
      <c r="LOT44" s="53"/>
      <c r="LOU44" s="53"/>
      <c r="LOV44" s="53"/>
      <c r="LOW44" s="53"/>
      <c r="LOX44" s="53"/>
      <c r="LOY44" s="53"/>
      <c r="LOZ44" s="53"/>
      <c r="LPA44" s="53"/>
      <c r="LPB44" s="53"/>
      <c r="LPC44" s="53"/>
      <c r="LPD44" s="53"/>
      <c r="LPE44" s="53"/>
      <c r="LPF44" s="53"/>
      <c r="LPG44" s="53"/>
      <c r="LPH44" s="53"/>
      <c r="LPI44" s="53"/>
      <c r="LPJ44" s="53"/>
      <c r="LPK44" s="53"/>
      <c r="LPL44" s="53"/>
      <c r="LPM44" s="53"/>
      <c r="LPN44" s="53"/>
      <c r="LPO44" s="53"/>
      <c r="LPP44" s="53"/>
      <c r="LPQ44" s="53"/>
      <c r="LPR44" s="53"/>
      <c r="LPS44" s="53"/>
      <c r="LPT44" s="53"/>
      <c r="LPU44" s="53"/>
      <c r="LPV44" s="53"/>
      <c r="LPW44" s="53"/>
      <c r="LPX44" s="53"/>
      <c r="LPY44" s="53"/>
      <c r="LPZ44" s="53"/>
      <c r="LQA44" s="53"/>
      <c r="LQB44" s="53"/>
      <c r="LQC44" s="53"/>
      <c r="LQD44" s="53"/>
      <c r="LQE44" s="53"/>
      <c r="LQF44" s="53"/>
      <c r="LQG44" s="53"/>
      <c r="LQH44" s="53"/>
      <c r="LQI44" s="53"/>
      <c r="LQJ44" s="53"/>
      <c r="LQK44" s="53"/>
      <c r="LQL44" s="53"/>
      <c r="LQM44" s="53"/>
      <c r="LQN44" s="53"/>
      <c r="LQO44" s="53"/>
      <c r="LQP44" s="53"/>
      <c r="LQQ44" s="53"/>
      <c r="LQR44" s="53"/>
      <c r="LQS44" s="53"/>
      <c r="LQT44" s="53"/>
      <c r="LQU44" s="53"/>
      <c r="LQV44" s="53"/>
      <c r="LQW44" s="53"/>
      <c r="LQX44" s="53"/>
      <c r="LQY44" s="53"/>
      <c r="LQZ44" s="53"/>
      <c r="LRA44" s="53"/>
      <c r="LRB44" s="53"/>
      <c r="LRC44" s="53"/>
      <c r="LRD44" s="53"/>
      <c r="LRE44" s="53"/>
      <c r="LRF44" s="53"/>
      <c r="LRG44" s="53"/>
      <c r="LRH44" s="53"/>
      <c r="LRI44" s="53"/>
      <c r="LRJ44" s="53"/>
      <c r="LRK44" s="53"/>
      <c r="LRL44" s="53"/>
      <c r="LRM44" s="53"/>
      <c r="LRN44" s="53"/>
      <c r="LRO44" s="53"/>
      <c r="LRP44" s="53"/>
      <c r="LRQ44" s="53"/>
      <c r="LRR44" s="53"/>
      <c r="LRS44" s="53"/>
      <c r="LRT44" s="53"/>
      <c r="LRU44" s="53"/>
      <c r="LRV44" s="53"/>
      <c r="LRW44" s="53"/>
      <c r="LRX44" s="53"/>
      <c r="LRY44" s="53"/>
      <c r="LRZ44" s="53"/>
      <c r="LSA44" s="53"/>
      <c r="LSB44" s="53"/>
      <c r="LSC44" s="53"/>
      <c r="LSD44" s="53"/>
      <c r="LSE44" s="53"/>
      <c r="LSF44" s="53"/>
      <c r="LSG44" s="53"/>
      <c r="LSH44" s="53"/>
      <c r="LSI44" s="53"/>
      <c r="LSJ44" s="53"/>
      <c r="LSK44" s="53"/>
      <c r="LSL44" s="53"/>
      <c r="LSM44" s="53"/>
      <c r="LSN44" s="53"/>
      <c r="LSO44" s="53"/>
      <c r="LSP44" s="53"/>
      <c r="LSQ44" s="53"/>
      <c r="LSR44" s="53"/>
      <c r="LSS44" s="53"/>
      <c r="LST44" s="53"/>
      <c r="LSU44" s="53"/>
      <c r="LSV44" s="53"/>
      <c r="LSW44" s="53"/>
      <c r="LSX44" s="53"/>
      <c r="LSY44" s="53"/>
      <c r="LSZ44" s="53"/>
      <c r="LTA44" s="53"/>
      <c r="LTB44" s="53"/>
      <c r="LTC44" s="53"/>
      <c r="LTD44" s="53"/>
      <c r="LTE44" s="53"/>
      <c r="LTF44" s="53"/>
      <c r="LTG44" s="53"/>
      <c r="LTH44" s="53"/>
      <c r="LTI44" s="53"/>
      <c r="LTJ44" s="53"/>
      <c r="LTK44" s="53"/>
      <c r="LTL44" s="53"/>
      <c r="LTM44" s="53"/>
      <c r="LTN44" s="53"/>
      <c r="LTO44" s="53"/>
      <c r="LTP44" s="53"/>
      <c r="LTQ44" s="53"/>
      <c r="LTR44" s="53"/>
      <c r="LTS44" s="53"/>
      <c r="LTT44" s="53"/>
      <c r="LTU44" s="53"/>
      <c r="LTV44" s="53"/>
      <c r="LTW44" s="53"/>
      <c r="LTX44" s="53"/>
      <c r="LTY44" s="53"/>
      <c r="LTZ44" s="53"/>
      <c r="LUA44" s="53"/>
      <c r="LUB44" s="53"/>
      <c r="LUC44" s="53"/>
      <c r="LUD44" s="53"/>
      <c r="LUE44" s="53"/>
      <c r="LUF44" s="53"/>
      <c r="LUG44" s="53"/>
      <c r="LUH44" s="53"/>
      <c r="LUI44" s="53"/>
      <c r="LUJ44" s="53"/>
      <c r="LUK44" s="53"/>
      <c r="LUL44" s="53"/>
      <c r="LUM44" s="53"/>
      <c r="LUN44" s="53"/>
      <c r="LUO44" s="53"/>
      <c r="LUP44" s="53"/>
      <c r="LUQ44" s="53"/>
      <c r="LUR44" s="53"/>
      <c r="LUS44" s="53"/>
      <c r="LUT44" s="53"/>
      <c r="LUU44" s="53"/>
      <c r="LUV44" s="53"/>
      <c r="LUW44" s="53"/>
      <c r="LUX44" s="53"/>
      <c r="LUY44" s="53"/>
      <c r="LUZ44" s="53"/>
      <c r="LVA44" s="53"/>
      <c r="LVB44" s="53"/>
      <c r="LVC44" s="53"/>
      <c r="LVD44" s="53"/>
      <c r="LVE44" s="53"/>
      <c r="LVF44" s="53"/>
      <c r="LVG44" s="53"/>
      <c r="LVH44" s="53"/>
      <c r="LVI44" s="53"/>
      <c r="LVJ44" s="53"/>
      <c r="LVK44" s="53"/>
      <c r="LVL44" s="53"/>
      <c r="LVM44" s="53"/>
      <c r="LVN44" s="53"/>
      <c r="LVO44" s="53"/>
      <c r="LVP44" s="53"/>
      <c r="LVQ44" s="53"/>
      <c r="LVR44" s="53"/>
      <c r="LVS44" s="53"/>
      <c r="LVT44" s="53"/>
      <c r="LVU44" s="53"/>
      <c r="LVV44" s="53"/>
      <c r="LVW44" s="53"/>
      <c r="LVX44" s="53"/>
      <c r="LVY44" s="53"/>
      <c r="LVZ44" s="53"/>
      <c r="LWA44" s="53"/>
      <c r="LWB44" s="53"/>
      <c r="LWC44" s="53"/>
      <c r="LWD44" s="53"/>
      <c r="LWE44" s="53"/>
      <c r="LWF44" s="53"/>
      <c r="LWG44" s="53"/>
      <c r="LWH44" s="53"/>
      <c r="LWI44" s="53"/>
      <c r="LWJ44" s="53"/>
      <c r="LWK44" s="53"/>
      <c r="LWL44" s="53"/>
      <c r="LWM44" s="53"/>
      <c r="LWN44" s="53"/>
      <c r="LWO44" s="53"/>
      <c r="LWP44" s="53"/>
      <c r="LWQ44" s="53"/>
      <c r="LWR44" s="53"/>
      <c r="LWS44" s="53"/>
      <c r="LWT44" s="53"/>
      <c r="LWU44" s="53"/>
      <c r="LWV44" s="53"/>
      <c r="LWW44" s="53"/>
      <c r="LWX44" s="53"/>
      <c r="LWY44" s="53"/>
      <c r="LWZ44" s="53"/>
      <c r="LXA44" s="53"/>
      <c r="LXB44" s="53"/>
      <c r="LXC44" s="53"/>
      <c r="LXD44" s="53"/>
      <c r="LXE44" s="53"/>
      <c r="LXF44" s="53"/>
      <c r="LXG44" s="53"/>
      <c r="LXH44" s="53"/>
      <c r="LXI44" s="53"/>
      <c r="LXJ44" s="53"/>
      <c r="LXK44" s="53"/>
      <c r="LXL44" s="53"/>
      <c r="LXM44" s="53"/>
      <c r="LXN44" s="53"/>
      <c r="LXO44" s="53"/>
      <c r="LXP44" s="53"/>
      <c r="LXQ44" s="53"/>
      <c r="LXR44" s="53"/>
      <c r="LXS44" s="53"/>
      <c r="LXT44" s="53"/>
      <c r="LXU44" s="53"/>
      <c r="LXV44" s="53"/>
      <c r="LXW44" s="53"/>
      <c r="LXX44" s="53"/>
      <c r="LXY44" s="53"/>
      <c r="LXZ44" s="53"/>
      <c r="LYA44" s="53"/>
      <c r="LYB44" s="53"/>
      <c r="LYC44" s="53"/>
      <c r="LYD44" s="53"/>
      <c r="LYE44" s="53"/>
      <c r="LYF44" s="53"/>
      <c r="LYG44" s="53"/>
      <c r="LYH44" s="53"/>
      <c r="LYI44" s="53"/>
      <c r="LYJ44" s="53"/>
      <c r="LYK44" s="53"/>
      <c r="LYL44" s="53"/>
      <c r="LYM44" s="53"/>
      <c r="LYN44" s="53"/>
      <c r="LYO44" s="53"/>
      <c r="LYP44" s="53"/>
      <c r="LYQ44" s="53"/>
      <c r="LYR44" s="53"/>
      <c r="LYS44" s="53"/>
      <c r="LYT44" s="53"/>
      <c r="LYU44" s="53"/>
      <c r="LYV44" s="53"/>
      <c r="LYW44" s="53"/>
      <c r="LYX44" s="53"/>
      <c r="LYY44" s="53"/>
      <c r="LYZ44" s="53"/>
      <c r="LZA44" s="53"/>
      <c r="LZB44" s="53"/>
      <c r="LZC44" s="53"/>
      <c r="LZD44" s="53"/>
      <c r="LZE44" s="53"/>
      <c r="LZF44" s="53"/>
      <c r="LZG44" s="53"/>
      <c r="LZH44" s="53"/>
      <c r="LZI44" s="53"/>
      <c r="LZJ44" s="53"/>
      <c r="LZK44" s="53"/>
      <c r="LZL44" s="53"/>
      <c r="LZM44" s="53"/>
      <c r="LZN44" s="53"/>
      <c r="LZO44" s="53"/>
      <c r="LZP44" s="53"/>
      <c r="LZQ44" s="53"/>
      <c r="LZR44" s="53"/>
      <c r="LZS44" s="53"/>
      <c r="LZT44" s="53"/>
      <c r="LZU44" s="53"/>
      <c r="LZV44" s="53"/>
      <c r="LZW44" s="53"/>
      <c r="LZX44" s="53"/>
      <c r="LZY44" s="53"/>
      <c r="LZZ44" s="53"/>
      <c r="MAA44" s="53"/>
      <c r="MAB44" s="53"/>
      <c r="MAC44" s="53"/>
      <c r="MAD44" s="53"/>
      <c r="MAE44" s="53"/>
      <c r="MAF44" s="53"/>
      <c r="MAG44" s="53"/>
      <c r="MAH44" s="53"/>
      <c r="MAI44" s="53"/>
      <c r="MAJ44" s="53"/>
      <c r="MAK44" s="53"/>
      <c r="MAL44" s="53"/>
      <c r="MAM44" s="53"/>
      <c r="MAN44" s="53"/>
      <c r="MAO44" s="53"/>
      <c r="MAP44" s="53"/>
      <c r="MAQ44" s="53"/>
      <c r="MAR44" s="53"/>
      <c r="MAS44" s="53"/>
      <c r="MAT44" s="53"/>
      <c r="MAU44" s="53"/>
      <c r="MAV44" s="53"/>
      <c r="MAW44" s="53"/>
      <c r="MAX44" s="53"/>
      <c r="MAY44" s="53"/>
      <c r="MAZ44" s="53"/>
      <c r="MBA44" s="53"/>
      <c r="MBB44" s="53"/>
      <c r="MBC44" s="53"/>
      <c r="MBD44" s="53"/>
      <c r="MBE44" s="53"/>
      <c r="MBF44" s="53"/>
      <c r="MBG44" s="53"/>
      <c r="MBH44" s="53"/>
      <c r="MBI44" s="53"/>
      <c r="MBJ44" s="53"/>
      <c r="MBK44" s="53"/>
      <c r="MBL44" s="53"/>
      <c r="MBM44" s="53"/>
      <c r="MBN44" s="53"/>
      <c r="MBO44" s="53"/>
      <c r="MBP44" s="53"/>
      <c r="MBQ44" s="53"/>
      <c r="MBR44" s="53"/>
      <c r="MBS44" s="53"/>
      <c r="MBT44" s="53"/>
      <c r="MBU44" s="53"/>
      <c r="MBV44" s="53"/>
      <c r="MBW44" s="53"/>
      <c r="MBX44" s="53"/>
      <c r="MBY44" s="53"/>
      <c r="MBZ44" s="53"/>
      <c r="MCA44" s="53"/>
      <c r="MCB44" s="53"/>
      <c r="MCC44" s="53"/>
      <c r="MCD44" s="53"/>
      <c r="MCE44" s="53"/>
      <c r="MCF44" s="53"/>
      <c r="MCG44" s="53"/>
      <c r="MCH44" s="53"/>
      <c r="MCI44" s="53"/>
      <c r="MCJ44" s="53"/>
      <c r="MCK44" s="53"/>
      <c r="MCL44" s="53"/>
      <c r="MCM44" s="53"/>
      <c r="MCN44" s="53"/>
      <c r="MCO44" s="53"/>
      <c r="MCP44" s="53"/>
      <c r="MCQ44" s="53"/>
      <c r="MCR44" s="53"/>
      <c r="MCS44" s="53"/>
      <c r="MCT44" s="53"/>
      <c r="MCU44" s="53"/>
      <c r="MCV44" s="53"/>
      <c r="MCW44" s="53"/>
      <c r="MCX44" s="53"/>
      <c r="MCY44" s="53"/>
      <c r="MCZ44" s="53"/>
      <c r="MDA44" s="53"/>
      <c r="MDB44" s="53"/>
      <c r="MDC44" s="53"/>
      <c r="MDD44" s="53"/>
      <c r="MDE44" s="53"/>
      <c r="MDF44" s="53"/>
      <c r="MDG44" s="53"/>
      <c r="MDH44" s="53"/>
      <c r="MDI44" s="53"/>
      <c r="MDJ44" s="53"/>
      <c r="MDK44" s="53"/>
      <c r="MDL44" s="53"/>
      <c r="MDM44" s="53"/>
      <c r="MDN44" s="53"/>
      <c r="MDO44" s="53"/>
      <c r="MDP44" s="53"/>
      <c r="MDQ44" s="53"/>
      <c r="MDR44" s="53"/>
      <c r="MDS44" s="53"/>
      <c r="MDT44" s="53"/>
      <c r="MDU44" s="53"/>
      <c r="MDV44" s="53"/>
      <c r="MDW44" s="53"/>
      <c r="MDX44" s="53"/>
      <c r="MDY44" s="53"/>
      <c r="MDZ44" s="53"/>
      <c r="MEA44" s="53"/>
      <c r="MEB44" s="53"/>
      <c r="MEC44" s="53"/>
      <c r="MED44" s="53"/>
      <c r="MEE44" s="53"/>
      <c r="MEF44" s="53"/>
      <c r="MEG44" s="53"/>
      <c r="MEH44" s="53"/>
      <c r="MEI44" s="53"/>
      <c r="MEJ44" s="53"/>
      <c r="MEK44" s="53"/>
      <c r="MEL44" s="53"/>
      <c r="MEM44" s="53"/>
      <c r="MEN44" s="53"/>
      <c r="MEO44" s="53"/>
      <c r="MEP44" s="53"/>
      <c r="MEQ44" s="53"/>
      <c r="MER44" s="53"/>
      <c r="MES44" s="53"/>
      <c r="MET44" s="53"/>
      <c r="MEU44" s="53"/>
      <c r="MEV44" s="53"/>
      <c r="MEW44" s="53"/>
      <c r="MEX44" s="53"/>
      <c r="MEY44" s="53"/>
      <c r="MEZ44" s="53"/>
      <c r="MFA44" s="53"/>
      <c r="MFB44" s="53"/>
      <c r="MFC44" s="53"/>
      <c r="MFD44" s="53"/>
      <c r="MFE44" s="53"/>
      <c r="MFF44" s="53"/>
      <c r="MFG44" s="53"/>
      <c r="MFH44" s="53"/>
      <c r="MFI44" s="53"/>
      <c r="MFJ44" s="53"/>
      <c r="MFK44" s="53"/>
      <c r="MFL44" s="53"/>
      <c r="MFM44" s="53"/>
      <c r="MFN44" s="53"/>
      <c r="MFO44" s="53"/>
      <c r="MFP44" s="53"/>
      <c r="MFQ44" s="53"/>
      <c r="MFR44" s="53"/>
      <c r="MFS44" s="53"/>
      <c r="MFT44" s="53"/>
      <c r="MFU44" s="53"/>
      <c r="MFV44" s="53"/>
      <c r="MFW44" s="53"/>
      <c r="MFX44" s="53"/>
      <c r="MFY44" s="53"/>
      <c r="MFZ44" s="53"/>
      <c r="MGA44" s="53"/>
      <c r="MGB44" s="53"/>
      <c r="MGC44" s="53"/>
      <c r="MGD44" s="53"/>
      <c r="MGE44" s="53"/>
      <c r="MGF44" s="53"/>
      <c r="MGG44" s="53"/>
      <c r="MGH44" s="53"/>
      <c r="MGI44" s="53"/>
      <c r="MGJ44" s="53"/>
      <c r="MGK44" s="53"/>
      <c r="MGL44" s="53"/>
      <c r="MGM44" s="53"/>
      <c r="MGN44" s="53"/>
      <c r="MGO44" s="53"/>
      <c r="MGP44" s="53"/>
      <c r="MGQ44" s="53"/>
      <c r="MGR44" s="53"/>
      <c r="MGS44" s="53"/>
      <c r="MGT44" s="53"/>
      <c r="MGU44" s="53"/>
      <c r="MGV44" s="53"/>
      <c r="MGW44" s="53"/>
      <c r="MGX44" s="53"/>
      <c r="MGY44" s="53"/>
      <c r="MGZ44" s="53"/>
      <c r="MHA44" s="53"/>
      <c r="MHB44" s="53"/>
      <c r="MHC44" s="53"/>
      <c r="MHD44" s="53"/>
      <c r="MHE44" s="53"/>
      <c r="MHF44" s="53"/>
      <c r="MHG44" s="53"/>
      <c r="MHH44" s="53"/>
      <c r="MHI44" s="53"/>
      <c r="MHJ44" s="53"/>
      <c r="MHK44" s="53"/>
      <c r="MHL44" s="53"/>
      <c r="MHM44" s="53"/>
      <c r="MHN44" s="53"/>
      <c r="MHO44" s="53"/>
      <c r="MHP44" s="53"/>
      <c r="MHQ44" s="53"/>
      <c r="MHR44" s="53"/>
      <c r="MHS44" s="53"/>
      <c r="MHT44" s="53"/>
      <c r="MHU44" s="53"/>
      <c r="MHV44" s="53"/>
      <c r="MHW44" s="53"/>
      <c r="MHX44" s="53"/>
      <c r="MHY44" s="53"/>
      <c r="MHZ44" s="53"/>
      <c r="MIA44" s="53"/>
      <c r="MIB44" s="53"/>
      <c r="MIC44" s="53"/>
      <c r="MID44" s="53"/>
      <c r="MIE44" s="53"/>
      <c r="MIF44" s="53"/>
      <c r="MIG44" s="53"/>
      <c r="MIH44" s="53"/>
      <c r="MII44" s="53"/>
      <c r="MIJ44" s="53"/>
      <c r="MIK44" s="53"/>
      <c r="MIL44" s="53"/>
      <c r="MIM44" s="53"/>
      <c r="MIN44" s="53"/>
      <c r="MIO44" s="53"/>
      <c r="MIP44" s="53"/>
      <c r="MIQ44" s="53"/>
      <c r="MIR44" s="53"/>
      <c r="MIS44" s="53"/>
      <c r="MIT44" s="53"/>
      <c r="MIU44" s="53"/>
      <c r="MIV44" s="53"/>
      <c r="MIW44" s="53"/>
      <c r="MIX44" s="53"/>
      <c r="MIY44" s="53"/>
      <c r="MIZ44" s="53"/>
      <c r="MJA44" s="53"/>
      <c r="MJB44" s="53"/>
      <c r="MJC44" s="53"/>
      <c r="MJD44" s="53"/>
      <c r="MJE44" s="53"/>
      <c r="MJF44" s="53"/>
      <c r="MJG44" s="53"/>
      <c r="MJH44" s="53"/>
      <c r="MJI44" s="53"/>
      <c r="MJJ44" s="53"/>
      <c r="MJK44" s="53"/>
      <c r="MJL44" s="53"/>
      <c r="MJM44" s="53"/>
      <c r="MJN44" s="53"/>
      <c r="MJO44" s="53"/>
      <c r="MJP44" s="53"/>
      <c r="MJQ44" s="53"/>
      <c r="MJR44" s="53"/>
      <c r="MJS44" s="53"/>
      <c r="MJT44" s="53"/>
      <c r="MJU44" s="53"/>
      <c r="MJV44" s="53"/>
      <c r="MJW44" s="53"/>
      <c r="MJX44" s="53"/>
      <c r="MJY44" s="53"/>
      <c r="MJZ44" s="53"/>
      <c r="MKA44" s="53"/>
      <c r="MKB44" s="53"/>
      <c r="MKC44" s="53"/>
      <c r="MKD44" s="53"/>
      <c r="MKE44" s="53"/>
      <c r="MKF44" s="53"/>
      <c r="MKG44" s="53"/>
      <c r="MKH44" s="53"/>
      <c r="MKI44" s="53"/>
      <c r="MKJ44" s="53"/>
      <c r="MKK44" s="53"/>
      <c r="MKL44" s="53"/>
      <c r="MKM44" s="53"/>
      <c r="MKN44" s="53"/>
      <c r="MKO44" s="53"/>
      <c r="MKP44" s="53"/>
      <c r="MKQ44" s="53"/>
      <c r="MKR44" s="53"/>
      <c r="MKS44" s="53"/>
      <c r="MKT44" s="53"/>
      <c r="MKU44" s="53"/>
      <c r="MKV44" s="53"/>
      <c r="MKW44" s="53"/>
      <c r="MKX44" s="53"/>
      <c r="MKY44" s="53"/>
      <c r="MKZ44" s="53"/>
      <c r="MLA44" s="53"/>
      <c r="MLB44" s="53"/>
      <c r="MLC44" s="53"/>
      <c r="MLD44" s="53"/>
      <c r="MLE44" s="53"/>
      <c r="MLF44" s="53"/>
      <c r="MLG44" s="53"/>
      <c r="MLH44" s="53"/>
      <c r="MLI44" s="53"/>
      <c r="MLJ44" s="53"/>
      <c r="MLK44" s="53"/>
      <c r="MLL44" s="53"/>
      <c r="MLM44" s="53"/>
      <c r="MLN44" s="53"/>
      <c r="MLO44" s="53"/>
      <c r="MLP44" s="53"/>
      <c r="MLQ44" s="53"/>
      <c r="MLR44" s="53"/>
      <c r="MLS44" s="53"/>
      <c r="MLT44" s="53"/>
      <c r="MLU44" s="53"/>
      <c r="MLV44" s="53"/>
      <c r="MLW44" s="53"/>
      <c r="MLX44" s="53"/>
      <c r="MLY44" s="53"/>
      <c r="MLZ44" s="53"/>
      <c r="MMA44" s="53"/>
      <c r="MMB44" s="53"/>
      <c r="MMC44" s="53"/>
      <c r="MMD44" s="53"/>
      <c r="MME44" s="53"/>
      <c r="MMF44" s="53"/>
      <c r="MMG44" s="53"/>
      <c r="MMH44" s="53"/>
      <c r="MMI44" s="53"/>
      <c r="MMJ44" s="53"/>
      <c r="MMK44" s="53"/>
      <c r="MML44" s="53"/>
      <c r="MMM44" s="53"/>
      <c r="MMN44" s="53"/>
      <c r="MMO44" s="53"/>
      <c r="MMP44" s="53"/>
      <c r="MMQ44" s="53"/>
      <c r="MMR44" s="53"/>
      <c r="MMS44" s="53"/>
      <c r="MMT44" s="53"/>
      <c r="MMU44" s="53"/>
      <c r="MMV44" s="53"/>
      <c r="MMW44" s="53"/>
      <c r="MMX44" s="53"/>
      <c r="MMY44" s="53"/>
      <c r="MMZ44" s="53"/>
      <c r="MNA44" s="53"/>
      <c r="MNB44" s="53"/>
      <c r="MNC44" s="53"/>
      <c r="MND44" s="53"/>
      <c r="MNE44" s="53"/>
      <c r="MNF44" s="53"/>
      <c r="MNG44" s="53"/>
      <c r="MNH44" s="53"/>
      <c r="MNI44" s="53"/>
      <c r="MNJ44" s="53"/>
      <c r="MNK44" s="53"/>
      <c r="MNL44" s="53"/>
      <c r="MNM44" s="53"/>
      <c r="MNN44" s="53"/>
      <c r="MNO44" s="53"/>
      <c r="MNP44" s="53"/>
      <c r="MNQ44" s="53"/>
      <c r="MNR44" s="53"/>
      <c r="MNS44" s="53"/>
      <c r="MNT44" s="53"/>
      <c r="MNU44" s="53"/>
      <c r="MNV44" s="53"/>
      <c r="MNW44" s="53"/>
      <c r="MNX44" s="53"/>
      <c r="MNY44" s="53"/>
      <c r="MNZ44" s="53"/>
      <c r="MOA44" s="53"/>
      <c r="MOB44" s="53"/>
      <c r="MOC44" s="53"/>
      <c r="MOD44" s="53"/>
      <c r="MOE44" s="53"/>
      <c r="MOF44" s="53"/>
      <c r="MOG44" s="53"/>
      <c r="MOH44" s="53"/>
      <c r="MOI44" s="53"/>
      <c r="MOJ44" s="53"/>
      <c r="MOK44" s="53"/>
      <c r="MOL44" s="53"/>
      <c r="MOM44" s="53"/>
      <c r="MON44" s="53"/>
      <c r="MOO44" s="53"/>
      <c r="MOP44" s="53"/>
      <c r="MOQ44" s="53"/>
      <c r="MOR44" s="53"/>
      <c r="MOS44" s="53"/>
      <c r="MOT44" s="53"/>
      <c r="MOU44" s="53"/>
      <c r="MOV44" s="53"/>
      <c r="MOW44" s="53"/>
      <c r="MOX44" s="53"/>
      <c r="MOY44" s="53"/>
      <c r="MOZ44" s="53"/>
      <c r="MPA44" s="53"/>
      <c r="MPB44" s="53"/>
      <c r="MPC44" s="53"/>
      <c r="MPD44" s="53"/>
      <c r="MPE44" s="53"/>
      <c r="MPF44" s="53"/>
      <c r="MPG44" s="53"/>
      <c r="MPH44" s="53"/>
      <c r="MPI44" s="53"/>
      <c r="MPJ44" s="53"/>
      <c r="MPK44" s="53"/>
      <c r="MPL44" s="53"/>
      <c r="MPM44" s="53"/>
      <c r="MPN44" s="53"/>
      <c r="MPO44" s="53"/>
      <c r="MPP44" s="53"/>
      <c r="MPQ44" s="53"/>
      <c r="MPR44" s="53"/>
      <c r="MPS44" s="53"/>
      <c r="MPT44" s="53"/>
      <c r="MPU44" s="53"/>
      <c r="MPV44" s="53"/>
      <c r="MPW44" s="53"/>
      <c r="MPX44" s="53"/>
      <c r="MPY44" s="53"/>
      <c r="MPZ44" s="53"/>
      <c r="MQA44" s="53"/>
      <c r="MQB44" s="53"/>
      <c r="MQC44" s="53"/>
      <c r="MQD44" s="53"/>
      <c r="MQE44" s="53"/>
      <c r="MQF44" s="53"/>
      <c r="MQG44" s="53"/>
      <c r="MQH44" s="53"/>
      <c r="MQI44" s="53"/>
      <c r="MQJ44" s="53"/>
      <c r="MQK44" s="53"/>
      <c r="MQL44" s="53"/>
      <c r="MQM44" s="53"/>
      <c r="MQN44" s="53"/>
      <c r="MQO44" s="53"/>
      <c r="MQP44" s="53"/>
      <c r="MQQ44" s="53"/>
      <c r="MQR44" s="53"/>
      <c r="MQS44" s="53"/>
      <c r="MQT44" s="53"/>
      <c r="MQU44" s="53"/>
      <c r="MQV44" s="53"/>
      <c r="MQW44" s="53"/>
      <c r="MQX44" s="53"/>
      <c r="MQY44" s="53"/>
      <c r="MQZ44" s="53"/>
      <c r="MRA44" s="53"/>
      <c r="MRB44" s="53"/>
      <c r="MRC44" s="53"/>
      <c r="MRD44" s="53"/>
      <c r="MRE44" s="53"/>
      <c r="MRF44" s="53"/>
      <c r="MRG44" s="53"/>
      <c r="MRH44" s="53"/>
      <c r="MRI44" s="53"/>
      <c r="MRJ44" s="53"/>
      <c r="MRK44" s="53"/>
      <c r="MRL44" s="53"/>
      <c r="MRM44" s="53"/>
      <c r="MRN44" s="53"/>
      <c r="MRO44" s="53"/>
      <c r="MRP44" s="53"/>
      <c r="MRQ44" s="53"/>
      <c r="MRR44" s="53"/>
      <c r="MRS44" s="53"/>
      <c r="MRT44" s="53"/>
      <c r="MRU44" s="53"/>
      <c r="MRV44" s="53"/>
      <c r="MRW44" s="53"/>
      <c r="MRX44" s="53"/>
      <c r="MRY44" s="53"/>
      <c r="MRZ44" s="53"/>
      <c r="MSA44" s="53"/>
      <c r="MSB44" s="53"/>
      <c r="MSC44" s="53"/>
      <c r="MSD44" s="53"/>
      <c r="MSE44" s="53"/>
      <c r="MSF44" s="53"/>
      <c r="MSG44" s="53"/>
      <c r="MSH44" s="53"/>
      <c r="MSI44" s="53"/>
      <c r="MSJ44" s="53"/>
      <c r="MSK44" s="53"/>
      <c r="MSL44" s="53"/>
      <c r="MSM44" s="53"/>
      <c r="MSN44" s="53"/>
      <c r="MSO44" s="53"/>
      <c r="MSP44" s="53"/>
      <c r="MSQ44" s="53"/>
      <c r="MSR44" s="53"/>
      <c r="MSS44" s="53"/>
      <c r="MST44" s="53"/>
      <c r="MSU44" s="53"/>
      <c r="MSV44" s="53"/>
      <c r="MSW44" s="53"/>
      <c r="MSX44" s="53"/>
      <c r="MSY44" s="53"/>
      <c r="MSZ44" s="53"/>
      <c r="MTA44" s="53"/>
      <c r="MTB44" s="53"/>
      <c r="MTC44" s="53"/>
      <c r="MTD44" s="53"/>
      <c r="MTE44" s="53"/>
      <c r="MTF44" s="53"/>
      <c r="MTG44" s="53"/>
      <c r="MTH44" s="53"/>
      <c r="MTI44" s="53"/>
      <c r="MTJ44" s="53"/>
      <c r="MTK44" s="53"/>
      <c r="MTL44" s="53"/>
      <c r="MTM44" s="53"/>
      <c r="MTN44" s="53"/>
      <c r="MTO44" s="53"/>
      <c r="MTP44" s="53"/>
      <c r="MTQ44" s="53"/>
      <c r="MTR44" s="53"/>
      <c r="MTS44" s="53"/>
      <c r="MTT44" s="53"/>
      <c r="MTU44" s="53"/>
      <c r="MTV44" s="53"/>
      <c r="MTW44" s="53"/>
      <c r="MTX44" s="53"/>
      <c r="MTY44" s="53"/>
      <c r="MTZ44" s="53"/>
      <c r="MUA44" s="53"/>
      <c r="MUB44" s="53"/>
      <c r="MUC44" s="53"/>
      <c r="MUD44" s="53"/>
      <c r="MUE44" s="53"/>
      <c r="MUF44" s="53"/>
      <c r="MUG44" s="53"/>
      <c r="MUH44" s="53"/>
      <c r="MUI44" s="53"/>
      <c r="MUJ44" s="53"/>
      <c r="MUK44" s="53"/>
      <c r="MUL44" s="53"/>
      <c r="MUM44" s="53"/>
      <c r="MUN44" s="53"/>
      <c r="MUO44" s="53"/>
      <c r="MUP44" s="53"/>
      <c r="MUQ44" s="53"/>
      <c r="MUR44" s="53"/>
      <c r="MUS44" s="53"/>
      <c r="MUT44" s="53"/>
      <c r="MUU44" s="53"/>
      <c r="MUV44" s="53"/>
      <c r="MUW44" s="53"/>
      <c r="MUX44" s="53"/>
      <c r="MUY44" s="53"/>
      <c r="MUZ44" s="53"/>
      <c r="MVA44" s="53"/>
      <c r="MVB44" s="53"/>
      <c r="MVC44" s="53"/>
      <c r="MVD44" s="53"/>
      <c r="MVE44" s="53"/>
      <c r="MVF44" s="53"/>
      <c r="MVG44" s="53"/>
      <c r="MVH44" s="53"/>
      <c r="MVI44" s="53"/>
      <c r="MVJ44" s="53"/>
      <c r="MVK44" s="53"/>
      <c r="MVL44" s="53"/>
      <c r="MVM44" s="53"/>
      <c r="MVN44" s="53"/>
      <c r="MVO44" s="53"/>
      <c r="MVP44" s="53"/>
      <c r="MVQ44" s="53"/>
      <c r="MVR44" s="53"/>
      <c r="MVS44" s="53"/>
      <c r="MVT44" s="53"/>
      <c r="MVU44" s="53"/>
      <c r="MVV44" s="53"/>
      <c r="MVW44" s="53"/>
      <c r="MVX44" s="53"/>
      <c r="MVY44" s="53"/>
      <c r="MVZ44" s="53"/>
      <c r="MWA44" s="53"/>
      <c r="MWB44" s="53"/>
      <c r="MWC44" s="53"/>
      <c r="MWD44" s="53"/>
      <c r="MWE44" s="53"/>
      <c r="MWF44" s="53"/>
      <c r="MWG44" s="53"/>
      <c r="MWH44" s="53"/>
      <c r="MWI44" s="53"/>
      <c r="MWJ44" s="53"/>
      <c r="MWK44" s="53"/>
      <c r="MWL44" s="53"/>
      <c r="MWM44" s="53"/>
      <c r="MWN44" s="53"/>
      <c r="MWO44" s="53"/>
      <c r="MWP44" s="53"/>
      <c r="MWQ44" s="53"/>
      <c r="MWR44" s="53"/>
      <c r="MWS44" s="53"/>
      <c r="MWT44" s="53"/>
      <c r="MWU44" s="53"/>
      <c r="MWV44" s="53"/>
      <c r="MWW44" s="53"/>
      <c r="MWX44" s="53"/>
      <c r="MWY44" s="53"/>
      <c r="MWZ44" s="53"/>
      <c r="MXA44" s="53"/>
      <c r="MXB44" s="53"/>
      <c r="MXC44" s="53"/>
      <c r="MXD44" s="53"/>
      <c r="MXE44" s="53"/>
      <c r="MXF44" s="53"/>
      <c r="MXG44" s="53"/>
      <c r="MXH44" s="53"/>
      <c r="MXI44" s="53"/>
      <c r="MXJ44" s="53"/>
      <c r="MXK44" s="53"/>
      <c r="MXL44" s="53"/>
      <c r="MXM44" s="53"/>
      <c r="MXN44" s="53"/>
      <c r="MXO44" s="53"/>
      <c r="MXP44" s="53"/>
      <c r="MXQ44" s="53"/>
      <c r="MXR44" s="53"/>
      <c r="MXS44" s="53"/>
      <c r="MXT44" s="53"/>
      <c r="MXU44" s="53"/>
      <c r="MXV44" s="53"/>
      <c r="MXW44" s="53"/>
      <c r="MXX44" s="53"/>
      <c r="MXY44" s="53"/>
      <c r="MXZ44" s="53"/>
      <c r="MYA44" s="53"/>
      <c r="MYB44" s="53"/>
      <c r="MYC44" s="53"/>
      <c r="MYD44" s="53"/>
      <c r="MYE44" s="53"/>
      <c r="MYF44" s="53"/>
      <c r="MYG44" s="53"/>
      <c r="MYH44" s="53"/>
      <c r="MYI44" s="53"/>
      <c r="MYJ44" s="53"/>
      <c r="MYK44" s="53"/>
      <c r="MYL44" s="53"/>
      <c r="MYM44" s="53"/>
      <c r="MYN44" s="53"/>
      <c r="MYO44" s="53"/>
      <c r="MYP44" s="53"/>
      <c r="MYQ44" s="53"/>
      <c r="MYR44" s="53"/>
      <c r="MYS44" s="53"/>
      <c r="MYT44" s="53"/>
      <c r="MYU44" s="53"/>
      <c r="MYV44" s="53"/>
      <c r="MYW44" s="53"/>
      <c r="MYX44" s="53"/>
      <c r="MYY44" s="53"/>
      <c r="MYZ44" s="53"/>
      <c r="MZA44" s="53"/>
      <c r="MZB44" s="53"/>
      <c r="MZC44" s="53"/>
      <c r="MZD44" s="53"/>
      <c r="MZE44" s="53"/>
      <c r="MZF44" s="53"/>
      <c r="MZG44" s="53"/>
      <c r="MZH44" s="53"/>
      <c r="MZI44" s="53"/>
      <c r="MZJ44" s="53"/>
      <c r="MZK44" s="53"/>
      <c r="MZL44" s="53"/>
      <c r="MZM44" s="53"/>
      <c r="MZN44" s="53"/>
      <c r="MZO44" s="53"/>
      <c r="MZP44" s="53"/>
      <c r="MZQ44" s="53"/>
      <c r="MZR44" s="53"/>
      <c r="MZS44" s="53"/>
      <c r="MZT44" s="53"/>
      <c r="MZU44" s="53"/>
      <c r="MZV44" s="53"/>
      <c r="MZW44" s="53"/>
      <c r="MZX44" s="53"/>
      <c r="MZY44" s="53"/>
      <c r="MZZ44" s="53"/>
      <c r="NAA44" s="53"/>
      <c r="NAB44" s="53"/>
      <c r="NAC44" s="53"/>
      <c r="NAD44" s="53"/>
      <c r="NAE44" s="53"/>
      <c r="NAF44" s="53"/>
      <c r="NAG44" s="53"/>
      <c r="NAH44" s="53"/>
      <c r="NAI44" s="53"/>
      <c r="NAJ44" s="53"/>
      <c r="NAK44" s="53"/>
      <c r="NAL44" s="53"/>
      <c r="NAM44" s="53"/>
      <c r="NAN44" s="53"/>
      <c r="NAO44" s="53"/>
      <c r="NAP44" s="53"/>
      <c r="NAQ44" s="53"/>
      <c r="NAR44" s="53"/>
      <c r="NAS44" s="53"/>
      <c r="NAT44" s="53"/>
      <c r="NAU44" s="53"/>
      <c r="NAV44" s="53"/>
      <c r="NAW44" s="53"/>
      <c r="NAX44" s="53"/>
      <c r="NAY44" s="53"/>
      <c r="NAZ44" s="53"/>
      <c r="NBA44" s="53"/>
      <c r="NBB44" s="53"/>
      <c r="NBC44" s="53"/>
      <c r="NBD44" s="53"/>
      <c r="NBE44" s="53"/>
      <c r="NBF44" s="53"/>
      <c r="NBG44" s="53"/>
      <c r="NBH44" s="53"/>
      <c r="NBI44" s="53"/>
      <c r="NBJ44" s="53"/>
      <c r="NBK44" s="53"/>
      <c r="NBL44" s="53"/>
      <c r="NBM44" s="53"/>
      <c r="NBN44" s="53"/>
      <c r="NBO44" s="53"/>
      <c r="NBP44" s="53"/>
      <c r="NBQ44" s="53"/>
      <c r="NBR44" s="53"/>
      <c r="NBS44" s="53"/>
      <c r="NBT44" s="53"/>
      <c r="NBU44" s="53"/>
      <c r="NBV44" s="53"/>
      <c r="NBW44" s="53"/>
      <c r="NBX44" s="53"/>
      <c r="NBY44" s="53"/>
      <c r="NBZ44" s="53"/>
      <c r="NCA44" s="53"/>
      <c r="NCB44" s="53"/>
      <c r="NCC44" s="53"/>
      <c r="NCD44" s="53"/>
      <c r="NCE44" s="53"/>
      <c r="NCF44" s="53"/>
      <c r="NCG44" s="53"/>
      <c r="NCH44" s="53"/>
      <c r="NCI44" s="53"/>
      <c r="NCJ44" s="53"/>
      <c r="NCK44" s="53"/>
      <c r="NCL44" s="53"/>
      <c r="NCM44" s="53"/>
      <c r="NCN44" s="53"/>
      <c r="NCO44" s="53"/>
      <c r="NCP44" s="53"/>
      <c r="NCQ44" s="53"/>
      <c r="NCR44" s="53"/>
      <c r="NCS44" s="53"/>
      <c r="NCT44" s="53"/>
      <c r="NCU44" s="53"/>
      <c r="NCV44" s="53"/>
      <c r="NCW44" s="53"/>
      <c r="NCX44" s="53"/>
      <c r="NCY44" s="53"/>
      <c r="NCZ44" s="53"/>
      <c r="NDA44" s="53"/>
      <c r="NDB44" s="53"/>
      <c r="NDC44" s="53"/>
      <c r="NDD44" s="53"/>
      <c r="NDE44" s="53"/>
      <c r="NDF44" s="53"/>
      <c r="NDG44" s="53"/>
      <c r="NDH44" s="53"/>
      <c r="NDI44" s="53"/>
      <c r="NDJ44" s="53"/>
      <c r="NDK44" s="53"/>
      <c r="NDL44" s="53"/>
      <c r="NDM44" s="53"/>
      <c r="NDN44" s="53"/>
      <c r="NDO44" s="53"/>
      <c r="NDP44" s="53"/>
      <c r="NDQ44" s="53"/>
      <c r="NDR44" s="53"/>
      <c r="NDS44" s="53"/>
      <c r="NDT44" s="53"/>
      <c r="NDU44" s="53"/>
      <c r="NDV44" s="53"/>
      <c r="NDW44" s="53"/>
      <c r="NDX44" s="53"/>
      <c r="NDY44" s="53"/>
      <c r="NDZ44" s="53"/>
      <c r="NEA44" s="53"/>
      <c r="NEB44" s="53"/>
      <c r="NEC44" s="53"/>
      <c r="NED44" s="53"/>
      <c r="NEE44" s="53"/>
      <c r="NEF44" s="53"/>
      <c r="NEG44" s="53"/>
      <c r="NEH44" s="53"/>
      <c r="NEI44" s="53"/>
      <c r="NEJ44" s="53"/>
      <c r="NEK44" s="53"/>
      <c r="NEL44" s="53"/>
      <c r="NEM44" s="53"/>
      <c r="NEN44" s="53"/>
      <c r="NEO44" s="53"/>
      <c r="NEP44" s="53"/>
      <c r="NEQ44" s="53"/>
      <c r="NER44" s="53"/>
      <c r="NES44" s="53"/>
      <c r="NET44" s="53"/>
      <c r="NEU44" s="53"/>
      <c r="NEV44" s="53"/>
      <c r="NEW44" s="53"/>
      <c r="NEX44" s="53"/>
      <c r="NEY44" s="53"/>
      <c r="NEZ44" s="53"/>
      <c r="NFA44" s="53"/>
      <c r="NFB44" s="53"/>
      <c r="NFC44" s="53"/>
      <c r="NFD44" s="53"/>
      <c r="NFE44" s="53"/>
      <c r="NFF44" s="53"/>
      <c r="NFG44" s="53"/>
      <c r="NFH44" s="53"/>
      <c r="NFI44" s="53"/>
      <c r="NFJ44" s="53"/>
      <c r="NFK44" s="53"/>
      <c r="NFL44" s="53"/>
      <c r="NFM44" s="53"/>
      <c r="NFN44" s="53"/>
      <c r="NFO44" s="53"/>
      <c r="NFP44" s="53"/>
      <c r="NFQ44" s="53"/>
      <c r="NFR44" s="53"/>
      <c r="NFS44" s="53"/>
      <c r="NFT44" s="53"/>
      <c r="NFU44" s="53"/>
      <c r="NFV44" s="53"/>
      <c r="NFW44" s="53"/>
      <c r="NFX44" s="53"/>
      <c r="NFY44" s="53"/>
      <c r="NFZ44" s="53"/>
      <c r="NGA44" s="53"/>
      <c r="NGB44" s="53"/>
      <c r="NGC44" s="53"/>
      <c r="NGD44" s="53"/>
      <c r="NGE44" s="53"/>
      <c r="NGF44" s="53"/>
      <c r="NGG44" s="53"/>
      <c r="NGH44" s="53"/>
      <c r="NGI44" s="53"/>
      <c r="NGJ44" s="53"/>
      <c r="NGK44" s="53"/>
      <c r="NGL44" s="53"/>
      <c r="NGM44" s="53"/>
      <c r="NGN44" s="53"/>
      <c r="NGO44" s="53"/>
      <c r="NGP44" s="53"/>
      <c r="NGQ44" s="53"/>
      <c r="NGR44" s="53"/>
      <c r="NGS44" s="53"/>
      <c r="NGT44" s="53"/>
      <c r="NGU44" s="53"/>
      <c r="NGV44" s="53"/>
      <c r="NGW44" s="53"/>
      <c r="NGX44" s="53"/>
      <c r="NGY44" s="53"/>
      <c r="NGZ44" s="53"/>
      <c r="NHA44" s="53"/>
      <c r="NHB44" s="53"/>
      <c r="NHC44" s="53"/>
      <c r="NHD44" s="53"/>
      <c r="NHE44" s="53"/>
      <c r="NHF44" s="53"/>
      <c r="NHG44" s="53"/>
      <c r="NHH44" s="53"/>
      <c r="NHI44" s="53"/>
      <c r="NHJ44" s="53"/>
      <c r="NHK44" s="53"/>
      <c r="NHL44" s="53"/>
      <c r="NHM44" s="53"/>
      <c r="NHN44" s="53"/>
      <c r="NHO44" s="53"/>
      <c r="NHP44" s="53"/>
      <c r="NHQ44" s="53"/>
      <c r="NHR44" s="53"/>
      <c r="NHS44" s="53"/>
      <c r="NHT44" s="53"/>
      <c r="NHU44" s="53"/>
      <c r="NHV44" s="53"/>
      <c r="NHW44" s="53"/>
      <c r="NHX44" s="53"/>
      <c r="NHY44" s="53"/>
      <c r="NHZ44" s="53"/>
      <c r="NIA44" s="53"/>
      <c r="NIB44" s="53"/>
      <c r="NIC44" s="53"/>
      <c r="NID44" s="53"/>
      <c r="NIE44" s="53"/>
      <c r="NIF44" s="53"/>
      <c r="NIG44" s="53"/>
      <c r="NIH44" s="53"/>
      <c r="NII44" s="53"/>
      <c r="NIJ44" s="53"/>
      <c r="NIK44" s="53"/>
      <c r="NIL44" s="53"/>
      <c r="NIM44" s="53"/>
      <c r="NIN44" s="53"/>
      <c r="NIO44" s="53"/>
      <c r="NIP44" s="53"/>
      <c r="NIQ44" s="53"/>
      <c r="NIR44" s="53"/>
      <c r="NIS44" s="53"/>
      <c r="NIT44" s="53"/>
      <c r="NIU44" s="53"/>
      <c r="NIV44" s="53"/>
      <c r="NIW44" s="53"/>
      <c r="NIX44" s="53"/>
      <c r="NIY44" s="53"/>
      <c r="NIZ44" s="53"/>
      <c r="NJA44" s="53"/>
      <c r="NJB44" s="53"/>
      <c r="NJC44" s="53"/>
      <c r="NJD44" s="53"/>
      <c r="NJE44" s="53"/>
      <c r="NJF44" s="53"/>
      <c r="NJG44" s="53"/>
      <c r="NJH44" s="53"/>
      <c r="NJI44" s="53"/>
      <c r="NJJ44" s="53"/>
      <c r="NJK44" s="53"/>
      <c r="NJL44" s="53"/>
      <c r="NJM44" s="53"/>
      <c r="NJN44" s="53"/>
      <c r="NJO44" s="53"/>
      <c r="NJP44" s="53"/>
      <c r="NJQ44" s="53"/>
      <c r="NJR44" s="53"/>
      <c r="NJS44" s="53"/>
      <c r="NJT44" s="53"/>
      <c r="NJU44" s="53"/>
      <c r="NJV44" s="53"/>
      <c r="NJW44" s="53"/>
      <c r="NJX44" s="53"/>
      <c r="NJY44" s="53"/>
      <c r="NJZ44" s="53"/>
      <c r="NKA44" s="53"/>
      <c r="NKB44" s="53"/>
      <c r="NKC44" s="53"/>
      <c r="NKD44" s="53"/>
      <c r="NKE44" s="53"/>
      <c r="NKF44" s="53"/>
      <c r="NKG44" s="53"/>
      <c r="NKH44" s="53"/>
      <c r="NKI44" s="53"/>
      <c r="NKJ44" s="53"/>
      <c r="NKK44" s="53"/>
      <c r="NKL44" s="53"/>
      <c r="NKM44" s="53"/>
      <c r="NKN44" s="53"/>
      <c r="NKO44" s="53"/>
      <c r="NKP44" s="53"/>
      <c r="NKQ44" s="53"/>
      <c r="NKR44" s="53"/>
      <c r="NKS44" s="53"/>
      <c r="NKT44" s="53"/>
      <c r="NKU44" s="53"/>
      <c r="NKV44" s="53"/>
      <c r="NKW44" s="53"/>
      <c r="NKX44" s="53"/>
      <c r="NKY44" s="53"/>
      <c r="NKZ44" s="53"/>
      <c r="NLA44" s="53"/>
      <c r="NLB44" s="53"/>
      <c r="NLC44" s="53"/>
      <c r="NLD44" s="53"/>
      <c r="NLE44" s="53"/>
      <c r="NLF44" s="53"/>
      <c r="NLG44" s="53"/>
      <c r="NLH44" s="53"/>
      <c r="NLI44" s="53"/>
      <c r="NLJ44" s="53"/>
      <c r="NLK44" s="53"/>
      <c r="NLL44" s="53"/>
      <c r="NLM44" s="53"/>
      <c r="NLN44" s="53"/>
      <c r="NLO44" s="53"/>
      <c r="NLP44" s="53"/>
      <c r="NLQ44" s="53"/>
      <c r="NLR44" s="53"/>
      <c r="NLS44" s="53"/>
      <c r="NLT44" s="53"/>
      <c r="NLU44" s="53"/>
      <c r="NLV44" s="53"/>
      <c r="NLW44" s="53"/>
      <c r="NLX44" s="53"/>
      <c r="NLY44" s="53"/>
      <c r="NLZ44" s="53"/>
      <c r="NMA44" s="53"/>
      <c r="NMB44" s="53"/>
      <c r="NMC44" s="53"/>
      <c r="NMD44" s="53"/>
      <c r="NME44" s="53"/>
      <c r="NMF44" s="53"/>
      <c r="NMG44" s="53"/>
      <c r="NMH44" s="53"/>
      <c r="NMI44" s="53"/>
      <c r="NMJ44" s="53"/>
      <c r="NMK44" s="53"/>
      <c r="NML44" s="53"/>
      <c r="NMM44" s="53"/>
      <c r="NMN44" s="53"/>
      <c r="NMO44" s="53"/>
      <c r="NMP44" s="53"/>
      <c r="NMQ44" s="53"/>
      <c r="NMR44" s="53"/>
      <c r="NMS44" s="53"/>
      <c r="NMT44" s="53"/>
      <c r="NMU44" s="53"/>
      <c r="NMV44" s="53"/>
      <c r="NMW44" s="53"/>
      <c r="NMX44" s="53"/>
      <c r="NMY44" s="53"/>
      <c r="NMZ44" s="53"/>
      <c r="NNA44" s="53"/>
      <c r="NNB44" s="53"/>
      <c r="NNC44" s="53"/>
      <c r="NND44" s="53"/>
      <c r="NNE44" s="53"/>
      <c r="NNF44" s="53"/>
      <c r="NNG44" s="53"/>
      <c r="NNH44" s="53"/>
      <c r="NNI44" s="53"/>
      <c r="NNJ44" s="53"/>
      <c r="NNK44" s="53"/>
      <c r="NNL44" s="53"/>
      <c r="NNM44" s="53"/>
      <c r="NNN44" s="53"/>
      <c r="NNO44" s="53"/>
      <c r="NNP44" s="53"/>
      <c r="NNQ44" s="53"/>
      <c r="NNR44" s="53"/>
      <c r="NNS44" s="53"/>
      <c r="NNT44" s="53"/>
      <c r="NNU44" s="53"/>
      <c r="NNV44" s="53"/>
      <c r="NNW44" s="53"/>
      <c r="NNX44" s="53"/>
      <c r="NNY44" s="53"/>
      <c r="NNZ44" s="53"/>
      <c r="NOA44" s="53"/>
      <c r="NOB44" s="53"/>
      <c r="NOC44" s="53"/>
      <c r="NOD44" s="53"/>
      <c r="NOE44" s="53"/>
      <c r="NOF44" s="53"/>
      <c r="NOG44" s="53"/>
      <c r="NOH44" s="53"/>
      <c r="NOI44" s="53"/>
      <c r="NOJ44" s="53"/>
      <c r="NOK44" s="53"/>
      <c r="NOL44" s="53"/>
      <c r="NOM44" s="53"/>
      <c r="NON44" s="53"/>
      <c r="NOO44" s="53"/>
      <c r="NOP44" s="53"/>
      <c r="NOQ44" s="53"/>
      <c r="NOR44" s="53"/>
      <c r="NOS44" s="53"/>
      <c r="NOT44" s="53"/>
      <c r="NOU44" s="53"/>
      <c r="NOV44" s="53"/>
      <c r="NOW44" s="53"/>
      <c r="NOX44" s="53"/>
      <c r="NOY44" s="53"/>
      <c r="NOZ44" s="53"/>
      <c r="NPA44" s="53"/>
      <c r="NPB44" s="53"/>
      <c r="NPC44" s="53"/>
      <c r="NPD44" s="53"/>
      <c r="NPE44" s="53"/>
      <c r="NPF44" s="53"/>
      <c r="NPG44" s="53"/>
      <c r="NPH44" s="53"/>
      <c r="NPI44" s="53"/>
      <c r="NPJ44" s="53"/>
      <c r="NPK44" s="53"/>
      <c r="NPL44" s="53"/>
      <c r="NPM44" s="53"/>
      <c r="NPN44" s="53"/>
      <c r="NPO44" s="53"/>
      <c r="NPP44" s="53"/>
      <c r="NPQ44" s="53"/>
      <c r="NPR44" s="53"/>
      <c r="NPS44" s="53"/>
      <c r="NPT44" s="53"/>
      <c r="NPU44" s="53"/>
      <c r="NPV44" s="53"/>
      <c r="NPW44" s="53"/>
      <c r="NPX44" s="53"/>
      <c r="NPY44" s="53"/>
      <c r="NPZ44" s="53"/>
      <c r="NQA44" s="53"/>
      <c r="NQB44" s="53"/>
      <c r="NQC44" s="53"/>
      <c r="NQD44" s="53"/>
      <c r="NQE44" s="53"/>
      <c r="NQF44" s="53"/>
      <c r="NQG44" s="53"/>
      <c r="NQH44" s="53"/>
      <c r="NQI44" s="53"/>
      <c r="NQJ44" s="53"/>
      <c r="NQK44" s="53"/>
      <c r="NQL44" s="53"/>
      <c r="NQM44" s="53"/>
      <c r="NQN44" s="53"/>
      <c r="NQO44" s="53"/>
      <c r="NQP44" s="53"/>
      <c r="NQQ44" s="53"/>
      <c r="NQR44" s="53"/>
      <c r="NQS44" s="53"/>
      <c r="NQT44" s="53"/>
      <c r="NQU44" s="53"/>
      <c r="NQV44" s="53"/>
      <c r="NQW44" s="53"/>
      <c r="NQX44" s="53"/>
      <c r="NQY44" s="53"/>
      <c r="NQZ44" s="53"/>
      <c r="NRA44" s="53"/>
      <c r="NRB44" s="53"/>
      <c r="NRC44" s="53"/>
      <c r="NRD44" s="53"/>
      <c r="NRE44" s="53"/>
      <c r="NRF44" s="53"/>
      <c r="NRG44" s="53"/>
      <c r="NRH44" s="53"/>
      <c r="NRI44" s="53"/>
      <c r="NRJ44" s="53"/>
      <c r="NRK44" s="53"/>
      <c r="NRL44" s="53"/>
      <c r="NRM44" s="53"/>
      <c r="NRN44" s="53"/>
      <c r="NRO44" s="53"/>
      <c r="NRP44" s="53"/>
      <c r="NRQ44" s="53"/>
      <c r="NRR44" s="53"/>
      <c r="NRS44" s="53"/>
      <c r="NRT44" s="53"/>
      <c r="NRU44" s="53"/>
      <c r="NRV44" s="53"/>
      <c r="NRW44" s="53"/>
      <c r="NRX44" s="53"/>
      <c r="NRY44" s="53"/>
      <c r="NRZ44" s="53"/>
      <c r="NSA44" s="53"/>
      <c r="NSB44" s="53"/>
      <c r="NSC44" s="53"/>
      <c r="NSD44" s="53"/>
      <c r="NSE44" s="53"/>
      <c r="NSF44" s="53"/>
      <c r="NSG44" s="53"/>
      <c r="NSH44" s="53"/>
      <c r="NSI44" s="53"/>
      <c r="NSJ44" s="53"/>
      <c r="NSK44" s="53"/>
      <c r="NSL44" s="53"/>
      <c r="NSM44" s="53"/>
      <c r="NSN44" s="53"/>
      <c r="NSO44" s="53"/>
      <c r="NSP44" s="53"/>
      <c r="NSQ44" s="53"/>
      <c r="NSR44" s="53"/>
      <c r="NSS44" s="53"/>
      <c r="NST44" s="53"/>
      <c r="NSU44" s="53"/>
      <c r="NSV44" s="53"/>
      <c r="NSW44" s="53"/>
      <c r="NSX44" s="53"/>
      <c r="NSY44" s="53"/>
      <c r="NSZ44" s="53"/>
      <c r="NTA44" s="53"/>
      <c r="NTB44" s="53"/>
      <c r="NTC44" s="53"/>
      <c r="NTD44" s="53"/>
      <c r="NTE44" s="53"/>
      <c r="NTF44" s="53"/>
      <c r="NTG44" s="53"/>
      <c r="NTH44" s="53"/>
      <c r="NTI44" s="53"/>
      <c r="NTJ44" s="53"/>
      <c r="NTK44" s="53"/>
      <c r="NTL44" s="53"/>
      <c r="NTM44" s="53"/>
      <c r="NTN44" s="53"/>
      <c r="NTO44" s="53"/>
      <c r="NTP44" s="53"/>
      <c r="NTQ44" s="53"/>
      <c r="NTR44" s="53"/>
      <c r="NTS44" s="53"/>
      <c r="NTT44" s="53"/>
      <c r="NTU44" s="53"/>
      <c r="NTV44" s="53"/>
      <c r="NTW44" s="53"/>
      <c r="NTX44" s="53"/>
      <c r="NTY44" s="53"/>
      <c r="NTZ44" s="53"/>
      <c r="NUA44" s="53"/>
      <c r="NUB44" s="53"/>
      <c r="NUC44" s="53"/>
      <c r="NUD44" s="53"/>
      <c r="NUE44" s="53"/>
      <c r="NUF44" s="53"/>
      <c r="NUG44" s="53"/>
      <c r="NUH44" s="53"/>
      <c r="NUI44" s="53"/>
      <c r="NUJ44" s="53"/>
      <c r="NUK44" s="53"/>
      <c r="NUL44" s="53"/>
      <c r="NUM44" s="53"/>
      <c r="NUN44" s="53"/>
      <c r="NUO44" s="53"/>
      <c r="NUP44" s="53"/>
      <c r="NUQ44" s="53"/>
      <c r="NUR44" s="53"/>
      <c r="NUS44" s="53"/>
      <c r="NUT44" s="53"/>
      <c r="NUU44" s="53"/>
      <c r="NUV44" s="53"/>
      <c r="NUW44" s="53"/>
      <c r="NUX44" s="53"/>
      <c r="NUY44" s="53"/>
      <c r="NUZ44" s="53"/>
      <c r="NVA44" s="53"/>
      <c r="NVB44" s="53"/>
      <c r="NVC44" s="53"/>
      <c r="NVD44" s="53"/>
      <c r="NVE44" s="53"/>
      <c r="NVF44" s="53"/>
      <c r="NVG44" s="53"/>
      <c r="NVH44" s="53"/>
      <c r="NVI44" s="53"/>
      <c r="NVJ44" s="53"/>
      <c r="NVK44" s="53"/>
      <c r="NVL44" s="53"/>
      <c r="NVM44" s="53"/>
      <c r="NVN44" s="53"/>
      <c r="NVO44" s="53"/>
      <c r="NVP44" s="53"/>
      <c r="NVQ44" s="53"/>
      <c r="NVR44" s="53"/>
      <c r="NVS44" s="53"/>
      <c r="NVT44" s="53"/>
      <c r="NVU44" s="53"/>
      <c r="NVV44" s="53"/>
      <c r="NVW44" s="53"/>
      <c r="NVX44" s="53"/>
      <c r="NVY44" s="53"/>
      <c r="NVZ44" s="53"/>
      <c r="NWA44" s="53"/>
      <c r="NWB44" s="53"/>
      <c r="NWC44" s="53"/>
      <c r="NWD44" s="53"/>
      <c r="NWE44" s="53"/>
      <c r="NWF44" s="53"/>
      <c r="NWG44" s="53"/>
      <c r="NWH44" s="53"/>
      <c r="NWI44" s="53"/>
      <c r="NWJ44" s="53"/>
      <c r="NWK44" s="53"/>
      <c r="NWL44" s="53"/>
      <c r="NWM44" s="53"/>
      <c r="NWN44" s="53"/>
      <c r="NWO44" s="53"/>
      <c r="NWP44" s="53"/>
      <c r="NWQ44" s="53"/>
      <c r="NWR44" s="53"/>
      <c r="NWS44" s="53"/>
      <c r="NWT44" s="53"/>
      <c r="NWU44" s="53"/>
      <c r="NWV44" s="53"/>
      <c r="NWW44" s="53"/>
      <c r="NWX44" s="53"/>
      <c r="NWY44" s="53"/>
      <c r="NWZ44" s="53"/>
      <c r="NXA44" s="53"/>
      <c r="NXB44" s="53"/>
      <c r="NXC44" s="53"/>
      <c r="NXD44" s="53"/>
      <c r="NXE44" s="53"/>
      <c r="NXF44" s="53"/>
      <c r="NXG44" s="53"/>
      <c r="NXH44" s="53"/>
      <c r="NXI44" s="53"/>
      <c r="NXJ44" s="53"/>
      <c r="NXK44" s="53"/>
      <c r="NXL44" s="53"/>
      <c r="NXM44" s="53"/>
      <c r="NXN44" s="53"/>
      <c r="NXO44" s="53"/>
      <c r="NXP44" s="53"/>
      <c r="NXQ44" s="53"/>
      <c r="NXR44" s="53"/>
      <c r="NXS44" s="53"/>
      <c r="NXT44" s="53"/>
      <c r="NXU44" s="53"/>
      <c r="NXV44" s="53"/>
      <c r="NXW44" s="53"/>
      <c r="NXX44" s="53"/>
      <c r="NXY44" s="53"/>
      <c r="NXZ44" s="53"/>
      <c r="NYA44" s="53"/>
      <c r="NYB44" s="53"/>
      <c r="NYC44" s="53"/>
      <c r="NYD44" s="53"/>
      <c r="NYE44" s="53"/>
      <c r="NYF44" s="53"/>
      <c r="NYG44" s="53"/>
      <c r="NYH44" s="53"/>
      <c r="NYI44" s="53"/>
      <c r="NYJ44" s="53"/>
      <c r="NYK44" s="53"/>
      <c r="NYL44" s="53"/>
      <c r="NYM44" s="53"/>
      <c r="NYN44" s="53"/>
      <c r="NYO44" s="53"/>
      <c r="NYP44" s="53"/>
      <c r="NYQ44" s="53"/>
      <c r="NYR44" s="53"/>
      <c r="NYS44" s="53"/>
      <c r="NYT44" s="53"/>
      <c r="NYU44" s="53"/>
      <c r="NYV44" s="53"/>
      <c r="NYW44" s="53"/>
      <c r="NYX44" s="53"/>
      <c r="NYY44" s="53"/>
      <c r="NYZ44" s="53"/>
      <c r="NZA44" s="53"/>
      <c r="NZB44" s="53"/>
      <c r="NZC44" s="53"/>
      <c r="NZD44" s="53"/>
      <c r="NZE44" s="53"/>
      <c r="NZF44" s="53"/>
      <c r="NZG44" s="53"/>
      <c r="NZH44" s="53"/>
      <c r="NZI44" s="53"/>
      <c r="NZJ44" s="53"/>
      <c r="NZK44" s="53"/>
      <c r="NZL44" s="53"/>
      <c r="NZM44" s="53"/>
      <c r="NZN44" s="53"/>
      <c r="NZO44" s="53"/>
      <c r="NZP44" s="53"/>
      <c r="NZQ44" s="53"/>
      <c r="NZR44" s="53"/>
      <c r="NZS44" s="53"/>
      <c r="NZT44" s="53"/>
      <c r="NZU44" s="53"/>
      <c r="NZV44" s="53"/>
      <c r="NZW44" s="53"/>
      <c r="NZX44" s="53"/>
      <c r="NZY44" s="53"/>
      <c r="NZZ44" s="53"/>
      <c r="OAA44" s="53"/>
      <c r="OAB44" s="53"/>
      <c r="OAC44" s="53"/>
      <c r="OAD44" s="53"/>
      <c r="OAE44" s="53"/>
      <c r="OAF44" s="53"/>
      <c r="OAG44" s="53"/>
      <c r="OAH44" s="53"/>
      <c r="OAI44" s="53"/>
      <c r="OAJ44" s="53"/>
      <c r="OAK44" s="53"/>
      <c r="OAL44" s="53"/>
      <c r="OAM44" s="53"/>
      <c r="OAN44" s="53"/>
      <c r="OAO44" s="53"/>
      <c r="OAP44" s="53"/>
      <c r="OAQ44" s="53"/>
      <c r="OAR44" s="53"/>
      <c r="OAS44" s="53"/>
      <c r="OAT44" s="53"/>
      <c r="OAU44" s="53"/>
      <c r="OAV44" s="53"/>
      <c r="OAW44" s="53"/>
      <c r="OAX44" s="53"/>
      <c r="OAY44" s="53"/>
      <c r="OAZ44" s="53"/>
      <c r="OBA44" s="53"/>
      <c r="OBB44" s="53"/>
      <c r="OBC44" s="53"/>
      <c r="OBD44" s="53"/>
      <c r="OBE44" s="53"/>
      <c r="OBF44" s="53"/>
      <c r="OBG44" s="53"/>
      <c r="OBH44" s="53"/>
      <c r="OBI44" s="53"/>
      <c r="OBJ44" s="53"/>
      <c r="OBK44" s="53"/>
      <c r="OBL44" s="53"/>
      <c r="OBM44" s="53"/>
      <c r="OBN44" s="53"/>
      <c r="OBO44" s="53"/>
      <c r="OBP44" s="53"/>
      <c r="OBQ44" s="53"/>
      <c r="OBR44" s="53"/>
      <c r="OBS44" s="53"/>
      <c r="OBT44" s="53"/>
      <c r="OBU44" s="53"/>
      <c r="OBV44" s="53"/>
      <c r="OBW44" s="53"/>
      <c r="OBX44" s="53"/>
      <c r="OBY44" s="53"/>
      <c r="OBZ44" s="53"/>
      <c r="OCA44" s="53"/>
      <c r="OCB44" s="53"/>
      <c r="OCC44" s="53"/>
      <c r="OCD44" s="53"/>
      <c r="OCE44" s="53"/>
      <c r="OCF44" s="53"/>
      <c r="OCG44" s="53"/>
      <c r="OCH44" s="53"/>
      <c r="OCI44" s="53"/>
      <c r="OCJ44" s="53"/>
      <c r="OCK44" s="53"/>
      <c r="OCL44" s="53"/>
      <c r="OCM44" s="53"/>
      <c r="OCN44" s="53"/>
      <c r="OCO44" s="53"/>
      <c r="OCP44" s="53"/>
      <c r="OCQ44" s="53"/>
      <c r="OCR44" s="53"/>
      <c r="OCS44" s="53"/>
      <c r="OCT44" s="53"/>
      <c r="OCU44" s="53"/>
      <c r="OCV44" s="53"/>
      <c r="OCW44" s="53"/>
      <c r="OCX44" s="53"/>
      <c r="OCY44" s="53"/>
      <c r="OCZ44" s="53"/>
      <c r="ODA44" s="53"/>
      <c r="ODB44" s="53"/>
      <c r="ODC44" s="53"/>
      <c r="ODD44" s="53"/>
      <c r="ODE44" s="53"/>
      <c r="ODF44" s="53"/>
      <c r="ODG44" s="53"/>
      <c r="ODH44" s="53"/>
      <c r="ODI44" s="53"/>
      <c r="ODJ44" s="53"/>
      <c r="ODK44" s="53"/>
      <c r="ODL44" s="53"/>
      <c r="ODM44" s="53"/>
      <c r="ODN44" s="53"/>
      <c r="ODO44" s="53"/>
      <c r="ODP44" s="53"/>
      <c r="ODQ44" s="53"/>
      <c r="ODR44" s="53"/>
      <c r="ODS44" s="53"/>
      <c r="ODT44" s="53"/>
      <c r="ODU44" s="53"/>
      <c r="ODV44" s="53"/>
      <c r="ODW44" s="53"/>
      <c r="ODX44" s="53"/>
      <c r="ODY44" s="53"/>
      <c r="ODZ44" s="53"/>
      <c r="OEA44" s="53"/>
      <c r="OEB44" s="53"/>
      <c r="OEC44" s="53"/>
      <c r="OED44" s="53"/>
      <c r="OEE44" s="53"/>
      <c r="OEF44" s="53"/>
      <c r="OEG44" s="53"/>
      <c r="OEH44" s="53"/>
      <c r="OEI44" s="53"/>
      <c r="OEJ44" s="53"/>
      <c r="OEK44" s="53"/>
      <c r="OEL44" s="53"/>
      <c r="OEM44" s="53"/>
      <c r="OEN44" s="53"/>
      <c r="OEO44" s="53"/>
      <c r="OEP44" s="53"/>
      <c r="OEQ44" s="53"/>
      <c r="OER44" s="53"/>
      <c r="OES44" s="53"/>
      <c r="OET44" s="53"/>
      <c r="OEU44" s="53"/>
      <c r="OEV44" s="53"/>
      <c r="OEW44" s="53"/>
      <c r="OEX44" s="53"/>
      <c r="OEY44" s="53"/>
      <c r="OEZ44" s="53"/>
      <c r="OFA44" s="53"/>
      <c r="OFB44" s="53"/>
      <c r="OFC44" s="53"/>
      <c r="OFD44" s="53"/>
      <c r="OFE44" s="53"/>
      <c r="OFF44" s="53"/>
      <c r="OFG44" s="53"/>
      <c r="OFH44" s="53"/>
      <c r="OFI44" s="53"/>
      <c r="OFJ44" s="53"/>
      <c r="OFK44" s="53"/>
      <c r="OFL44" s="53"/>
      <c r="OFM44" s="53"/>
      <c r="OFN44" s="53"/>
      <c r="OFO44" s="53"/>
      <c r="OFP44" s="53"/>
      <c r="OFQ44" s="53"/>
      <c r="OFR44" s="53"/>
      <c r="OFS44" s="53"/>
      <c r="OFT44" s="53"/>
      <c r="OFU44" s="53"/>
      <c r="OFV44" s="53"/>
      <c r="OFW44" s="53"/>
      <c r="OFX44" s="53"/>
      <c r="OFY44" s="53"/>
      <c r="OFZ44" s="53"/>
      <c r="OGA44" s="53"/>
      <c r="OGB44" s="53"/>
      <c r="OGC44" s="53"/>
      <c r="OGD44" s="53"/>
      <c r="OGE44" s="53"/>
      <c r="OGF44" s="53"/>
      <c r="OGG44" s="53"/>
      <c r="OGH44" s="53"/>
      <c r="OGI44" s="53"/>
      <c r="OGJ44" s="53"/>
      <c r="OGK44" s="53"/>
      <c r="OGL44" s="53"/>
      <c r="OGM44" s="53"/>
      <c r="OGN44" s="53"/>
      <c r="OGO44" s="53"/>
      <c r="OGP44" s="53"/>
      <c r="OGQ44" s="53"/>
      <c r="OGR44" s="53"/>
      <c r="OGS44" s="53"/>
      <c r="OGT44" s="53"/>
      <c r="OGU44" s="53"/>
      <c r="OGV44" s="53"/>
      <c r="OGW44" s="53"/>
      <c r="OGX44" s="53"/>
      <c r="OGY44" s="53"/>
      <c r="OGZ44" s="53"/>
      <c r="OHA44" s="53"/>
      <c r="OHB44" s="53"/>
      <c r="OHC44" s="53"/>
      <c r="OHD44" s="53"/>
      <c r="OHE44" s="53"/>
      <c r="OHF44" s="53"/>
      <c r="OHG44" s="53"/>
      <c r="OHH44" s="53"/>
      <c r="OHI44" s="53"/>
      <c r="OHJ44" s="53"/>
      <c r="OHK44" s="53"/>
      <c r="OHL44" s="53"/>
      <c r="OHM44" s="53"/>
      <c r="OHN44" s="53"/>
      <c r="OHO44" s="53"/>
      <c r="OHP44" s="53"/>
      <c r="OHQ44" s="53"/>
      <c r="OHR44" s="53"/>
      <c r="OHS44" s="53"/>
      <c r="OHT44" s="53"/>
      <c r="OHU44" s="53"/>
      <c r="OHV44" s="53"/>
      <c r="OHW44" s="53"/>
      <c r="OHX44" s="53"/>
      <c r="OHY44" s="53"/>
      <c r="OHZ44" s="53"/>
      <c r="OIA44" s="53"/>
      <c r="OIB44" s="53"/>
      <c r="OIC44" s="53"/>
      <c r="OID44" s="53"/>
      <c r="OIE44" s="53"/>
      <c r="OIF44" s="53"/>
      <c r="OIG44" s="53"/>
      <c r="OIH44" s="53"/>
      <c r="OII44" s="53"/>
      <c r="OIJ44" s="53"/>
      <c r="OIK44" s="53"/>
      <c r="OIL44" s="53"/>
      <c r="OIM44" s="53"/>
      <c r="OIN44" s="53"/>
      <c r="OIO44" s="53"/>
      <c r="OIP44" s="53"/>
      <c r="OIQ44" s="53"/>
      <c r="OIR44" s="53"/>
      <c r="OIS44" s="53"/>
      <c r="OIT44" s="53"/>
      <c r="OIU44" s="53"/>
      <c r="OIV44" s="53"/>
      <c r="OIW44" s="53"/>
      <c r="OIX44" s="53"/>
      <c r="OIY44" s="53"/>
      <c r="OIZ44" s="53"/>
      <c r="OJA44" s="53"/>
      <c r="OJB44" s="53"/>
      <c r="OJC44" s="53"/>
      <c r="OJD44" s="53"/>
      <c r="OJE44" s="53"/>
      <c r="OJF44" s="53"/>
      <c r="OJG44" s="53"/>
      <c r="OJH44" s="53"/>
      <c r="OJI44" s="53"/>
      <c r="OJJ44" s="53"/>
      <c r="OJK44" s="53"/>
      <c r="OJL44" s="53"/>
      <c r="OJM44" s="53"/>
      <c r="OJN44" s="53"/>
      <c r="OJO44" s="53"/>
      <c r="OJP44" s="53"/>
      <c r="OJQ44" s="53"/>
      <c r="OJR44" s="53"/>
      <c r="OJS44" s="53"/>
      <c r="OJT44" s="53"/>
      <c r="OJU44" s="53"/>
      <c r="OJV44" s="53"/>
      <c r="OJW44" s="53"/>
      <c r="OJX44" s="53"/>
      <c r="OJY44" s="53"/>
      <c r="OJZ44" s="53"/>
      <c r="OKA44" s="53"/>
      <c r="OKB44" s="53"/>
      <c r="OKC44" s="53"/>
      <c r="OKD44" s="53"/>
      <c r="OKE44" s="53"/>
      <c r="OKF44" s="53"/>
      <c r="OKG44" s="53"/>
      <c r="OKH44" s="53"/>
      <c r="OKI44" s="53"/>
      <c r="OKJ44" s="53"/>
      <c r="OKK44" s="53"/>
      <c r="OKL44" s="53"/>
      <c r="OKM44" s="53"/>
      <c r="OKN44" s="53"/>
      <c r="OKO44" s="53"/>
      <c r="OKP44" s="53"/>
      <c r="OKQ44" s="53"/>
      <c r="OKR44" s="53"/>
      <c r="OKS44" s="53"/>
      <c r="OKT44" s="53"/>
      <c r="OKU44" s="53"/>
      <c r="OKV44" s="53"/>
      <c r="OKW44" s="53"/>
      <c r="OKX44" s="53"/>
      <c r="OKY44" s="53"/>
      <c r="OKZ44" s="53"/>
      <c r="OLA44" s="53"/>
      <c r="OLB44" s="53"/>
      <c r="OLC44" s="53"/>
      <c r="OLD44" s="53"/>
      <c r="OLE44" s="53"/>
      <c r="OLF44" s="53"/>
      <c r="OLG44" s="53"/>
      <c r="OLH44" s="53"/>
      <c r="OLI44" s="53"/>
      <c r="OLJ44" s="53"/>
      <c r="OLK44" s="53"/>
      <c r="OLL44" s="53"/>
      <c r="OLM44" s="53"/>
      <c r="OLN44" s="53"/>
      <c r="OLO44" s="53"/>
      <c r="OLP44" s="53"/>
      <c r="OLQ44" s="53"/>
      <c r="OLR44" s="53"/>
      <c r="OLS44" s="53"/>
      <c r="OLT44" s="53"/>
      <c r="OLU44" s="53"/>
      <c r="OLV44" s="53"/>
      <c r="OLW44" s="53"/>
      <c r="OLX44" s="53"/>
      <c r="OLY44" s="53"/>
      <c r="OLZ44" s="53"/>
      <c r="OMA44" s="53"/>
      <c r="OMB44" s="53"/>
      <c r="OMC44" s="53"/>
      <c r="OMD44" s="53"/>
      <c r="OME44" s="53"/>
      <c r="OMF44" s="53"/>
      <c r="OMG44" s="53"/>
      <c r="OMH44" s="53"/>
      <c r="OMI44" s="53"/>
      <c r="OMJ44" s="53"/>
      <c r="OMK44" s="53"/>
      <c r="OML44" s="53"/>
      <c r="OMM44" s="53"/>
      <c r="OMN44" s="53"/>
      <c r="OMO44" s="53"/>
      <c r="OMP44" s="53"/>
      <c r="OMQ44" s="53"/>
      <c r="OMR44" s="53"/>
      <c r="OMS44" s="53"/>
      <c r="OMT44" s="53"/>
      <c r="OMU44" s="53"/>
      <c r="OMV44" s="53"/>
      <c r="OMW44" s="53"/>
      <c r="OMX44" s="53"/>
      <c r="OMY44" s="53"/>
      <c r="OMZ44" s="53"/>
      <c r="ONA44" s="53"/>
      <c r="ONB44" s="53"/>
      <c r="ONC44" s="53"/>
      <c r="OND44" s="53"/>
      <c r="ONE44" s="53"/>
      <c r="ONF44" s="53"/>
      <c r="ONG44" s="53"/>
      <c r="ONH44" s="53"/>
      <c r="ONI44" s="53"/>
      <c r="ONJ44" s="53"/>
      <c r="ONK44" s="53"/>
      <c r="ONL44" s="53"/>
      <c r="ONM44" s="53"/>
      <c r="ONN44" s="53"/>
      <c r="ONO44" s="53"/>
      <c r="ONP44" s="53"/>
      <c r="ONQ44" s="53"/>
      <c r="ONR44" s="53"/>
      <c r="ONS44" s="53"/>
      <c r="ONT44" s="53"/>
      <c r="ONU44" s="53"/>
      <c r="ONV44" s="53"/>
      <c r="ONW44" s="53"/>
      <c r="ONX44" s="53"/>
      <c r="ONY44" s="53"/>
      <c r="ONZ44" s="53"/>
      <c r="OOA44" s="53"/>
      <c r="OOB44" s="53"/>
      <c r="OOC44" s="53"/>
      <c r="OOD44" s="53"/>
      <c r="OOE44" s="53"/>
      <c r="OOF44" s="53"/>
      <c r="OOG44" s="53"/>
      <c r="OOH44" s="53"/>
      <c r="OOI44" s="53"/>
      <c r="OOJ44" s="53"/>
      <c r="OOK44" s="53"/>
      <c r="OOL44" s="53"/>
      <c r="OOM44" s="53"/>
      <c r="OON44" s="53"/>
      <c r="OOO44" s="53"/>
      <c r="OOP44" s="53"/>
      <c r="OOQ44" s="53"/>
      <c r="OOR44" s="53"/>
      <c r="OOS44" s="53"/>
      <c r="OOT44" s="53"/>
      <c r="OOU44" s="53"/>
      <c r="OOV44" s="53"/>
      <c r="OOW44" s="53"/>
      <c r="OOX44" s="53"/>
      <c r="OOY44" s="53"/>
      <c r="OOZ44" s="53"/>
      <c r="OPA44" s="53"/>
      <c r="OPB44" s="53"/>
      <c r="OPC44" s="53"/>
      <c r="OPD44" s="53"/>
      <c r="OPE44" s="53"/>
      <c r="OPF44" s="53"/>
      <c r="OPG44" s="53"/>
      <c r="OPH44" s="53"/>
      <c r="OPI44" s="53"/>
      <c r="OPJ44" s="53"/>
      <c r="OPK44" s="53"/>
      <c r="OPL44" s="53"/>
      <c r="OPM44" s="53"/>
      <c r="OPN44" s="53"/>
      <c r="OPO44" s="53"/>
      <c r="OPP44" s="53"/>
      <c r="OPQ44" s="53"/>
      <c r="OPR44" s="53"/>
      <c r="OPS44" s="53"/>
      <c r="OPT44" s="53"/>
      <c r="OPU44" s="53"/>
      <c r="OPV44" s="53"/>
      <c r="OPW44" s="53"/>
      <c r="OPX44" s="53"/>
      <c r="OPY44" s="53"/>
      <c r="OPZ44" s="53"/>
      <c r="OQA44" s="53"/>
      <c r="OQB44" s="53"/>
      <c r="OQC44" s="53"/>
      <c r="OQD44" s="53"/>
      <c r="OQE44" s="53"/>
      <c r="OQF44" s="53"/>
      <c r="OQG44" s="53"/>
      <c r="OQH44" s="53"/>
      <c r="OQI44" s="53"/>
      <c r="OQJ44" s="53"/>
      <c r="OQK44" s="53"/>
      <c r="OQL44" s="53"/>
      <c r="OQM44" s="53"/>
      <c r="OQN44" s="53"/>
      <c r="OQO44" s="53"/>
      <c r="OQP44" s="53"/>
      <c r="OQQ44" s="53"/>
      <c r="OQR44" s="53"/>
      <c r="OQS44" s="53"/>
      <c r="OQT44" s="53"/>
      <c r="OQU44" s="53"/>
      <c r="OQV44" s="53"/>
      <c r="OQW44" s="53"/>
      <c r="OQX44" s="53"/>
      <c r="OQY44" s="53"/>
      <c r="OQZ44" s="53"/>
      <c r="ORA44" s="53"/>
      <c r="ORB44" s="53"/>
      <c r="ORC44" s="53"/>
      <c r="ORD44" s="53"/>
      <c r="ORE44" s="53"/>
      <c r="ORF44" s="53"/>
      <c r="ORG44" s="53"/>
      <c r="ORH44" s="53"/>
      <c r="ORI44" s="53"/>
      <c r="ORJ44" s="53"/>
      <c r="ORK44" s="53"/>
      <c r="ORL44" s="53"/>
      <c r="ORM44" s="53"/>
      <c r="ORN44" s="53"/>
      <c r="ORO44" s="53"/>
      <c r="ORP44" s="53"/>
      <c r="ORQ44" s="53"/>
      <c r="ORR44" s="53"/>
      <c r="ORS44" s="53"/>
      <c r="ORT44" s="53"/>
      <c r="ORU44" s="53"/>
      <c r="ORV44" s="53"/>
      <c r="ORW44" s="53"/>
      <c r="ORX44" s="53"/>
      <c r="ORY44" s="53"/>
      <c r="ORZ44" s="53"/>
      <c r="OSA44" s="53"/>
      <c r="OSB44" s="53"/>
      <c r="OSC44" s="53"/>
      <c r="OSD44" s="53"/>
      <c r="OSE44" s="53"/>
      <c r="OSF44" s="53"/>
      <c r="OSG44" s="53"/>
      <c r="OSH44" s="53"/>
      <c r="OSI44" s="53"/>
      <c r="OSJ44" s="53"/>
      <c r="OSK44" s="53"/>
      <c r="OSL44" s="53"/>
      <c r="OSM44" s="53"/>
      <c r="OSN44" s="53"/>
      <c r="OSO44" s="53"/>
      <c r="OSP44" s="53"/>
      <c r="OSQ44" s="53"/>
      <c r="OSR44" s="53"/>
      <c r="OSS44" s="53"/>
      <c r="OST44" s="53"/>
      <c r="OSU44" s="53"/>
      <c r="OSV44" s="53"/>
      <c r="OSW44" s="53"/>
      <c r="OSX44" s="53"/>
      <c r="OSY44" s="53"/>
      <c r="OSZ44" s="53"/>
      <c r="OTA44" s="53"/>
      <c r="OTB44" s="53"/>
      <c r="OTC44" s="53"/>
      <c r="OTD44" s="53"/>
      <c r="OTE44" s="53"/>
      <c r="OTF44" s="53"/>
      <c r="OTG44" s="53"/>
      <c r="OTH44" s="53"/>
      <c r="OTI44" s="53"/>
      <c r="OTJ44" s="53"/>
      <c r="OTK44" s="53"/>
      <c r="OTL44" s="53"/>
      <c r="OTM44" s="53"/>
      <c r="OTN44" s="53"/>
      <c r="OTO44" s="53"/>
      <c r="OTP44" s="53"/>
      <c r="OTQ44" s="53"/>
      <c r="OTR44" s="53"/>
      <c r="OTS44" s="53"/>
      <c r="OTT44" s="53"/>
      <c r="OTU44" s="53"/>
      <c r="OTV44" s="53"/>
      <c r="OTW44" s="53"/>
      <c r="OTX44" s="53"/>
      <c r="OTY44" s="53"/>
      <c r="OTZ44" s="53"/>
      <c r="OUA44" s="53"/>
      <c r="OUB44" s="53"/>
      <c r="OUC44" s="53"/>
      <c r="OUD44" s="53"/>
      <c r="OUE44" s="53"/>
      <c r="OUF44" s="53"/>
      <c r="OUG44" s="53"/>
      <c r="OUH44" s="53"/>
      <c r="OUI44" s="53"/>
      <c r="OUJ44" s="53"/>
      <c r="OUK44" s="53"/>
      <c r="OUL44" s="53"/>
      <c r="OUM44" s="53"/>
      <c r="OUN44" s="53"/>
      <c r="OUO44" s="53"/>
      <c r="OUP44" s="53"/>
      <c r="OUQ44" s="53"/>
      <c r="OUR44" s="53"/>
      <c r="OUS44" s="53"/>
      <c r="OUT44" s="53"/>
      <c r="OUU44" s="53"/>
      <c r="OUV44" s="53"/>
      <c r="OUW44" s="53"/>
      <c r="OUX44" s="53"/>
      <c r="OUY44" s="53"/>
      <c r="OUZ44" s="53"/>
      <c r="OVA44" s="53"/>
      <c r="OVB44" s="53"/>
      <c r="OVC44" s="53"/>
      <c r="OVD44" s="53"/>
      <c r="OVE44" s="53"/>
      <c r="OVF44" s="53"/>
      <c r="OVG44" s="53"/>
      <c r="OVH44" s="53"/>
      <c r="OVI44" s="53"/>
      <c r="OVJ44" s="53"/>
      <c r="OVK44" s="53"/>
      <c r="OVL44" s="53"/>
      <c r="OVM44" s="53"/>
      <c r="OVN44" s="53"/>
      <c r="OVO44" s="53"/>
      <c r="OVP44" s="53"/>
      <c r="OVQ44" s="53"/>
      <c r="OVR44" s="53"/>
      <c r="OVS44" s="53"/>
      <c r="OVT44" s="53"/>
      <c r="OVU44" s="53"/>
      <c r="OVV44" s="53"/>
      <c r="OVW44" s="53"/>
      <c r="OVX44" s="53"/>
      <c r="OVY44" s="53"/>
      <c r="OVZ44" s="53"/>
      <c r="OWA44" s="53"/>
      <c r="OWB44" s="53"/>
      <c r="OWC44" s="53"/>
      <c r="OWD44" s="53"/>
      <c r="OWE44" s="53"/>
      <c r="OWF44" s="53"/>
      <c r="OWG44" s="53"/>
      <c r="OWH44" s="53"/>
      <c r="OWI44" s="53"/>
      <c r="OWJ44" s="53"/>
      <c r="OWK44" s="53"/>
      <c r="OWL44" s="53"/>
      <c r="OWM44" s="53"/>
      <c r="OWN44" s="53"/>
      <c r="OWO44" s="53"/>
      <c r="OWP44" s="53"/>
      <c r="OWQ44" s="53"/>
      <c r="OWR44" s="53"/>
      <c r="OWS44" s="53"/>
      <c r="OWT44" s="53"/>
      <c r="OWU44" s="53"/>
      <c r="OWV44" s="53"/>
      <c r="OWW44" s="53"/>
      <c r="OWX44" s="53"/>
      <c r="OWY44" s="53"/>
      <c r="OWZ44" s="53"/>
      <c r="OXA44" s="53"/>
      <c r="OXB44" s="53"/>
      <c r="OXC44" s="53"/>
      <c r="OXD44" s="53"/>
      <c r="OXE44" s="53"/>
      <c r="OXF44" s="53"/>
      <c r="OXG44" s="53"/>
      <c r="OXH44" s="53"/>
      <c r="OXI44" s="53"/>
      <c r="OXJ44" s="53"/>
      <c r="OXK44" s="53"/>
      <c r="OXL44" s="53"/>
      <c r="OXM44" s="53"/>
      <c r="OXN44" s="53"/>
      <c r="OXO44" s="53"/>
      <c r="OXP44" s="53"/>
      <c r="OXQ44" s="53"/>
      <c r="OXR44" s="53"/>
      <c r="OXS44" s="53"/>
      <c r="OXT44" s="53"/>
      <c r="OXU44" s="53"/>
      <c r="OXV44" s="53"/>
      <c r="OXW44" s="53"/>
      <c r="OXX44" s="53"/>
      <c r="OXY44" s="53"/>
      <c r="OXZ44" s="53"/>
      <c r="OYA44" s="53"/>
      <c r="OYB44" s="53"/>
      <c r="OYC44" s="53"/>
      <c r="OYD44" s="53"/>
      <c r="OYE44" s="53"/>
      <c r="OYF44" s="53"/>
      <c r="OYG44" s="53"/>
      <c r="OYH44" s="53"/>
      <c r="OYI44" s="53"/>
      <c r="OYJ44" s="53"/>
      <c r="OYK44" s="53"/>
      <c r="OYL44" s="53"/>
      <c r="OYM44" s="53"/>
      <c r="OYN44" s="53"/>
      <c r="OYO44" s="53"/>
      <c r="OYP44" s="53"/>
      <c r="OYQ44" s="53"/>
      <c r="OYR44" s="53"/>
      <c r="OYS44" s="53"/>
      <c r="OYT44" s="53"/>
      <c r="OYU44" s="53"/>
      <c r="OYV44" s="53"/>
      <c r="OYW44" s="53"/>
      <c r="OYX44" s="53"/>
      <c r="OYY44" s="53"/>
      <c r="OYZ44" s="53"/>
      <c r="OZA44" s="53"/>
      <c r="OZB44" s="53"/>
      <c r="OZC44" s="53"/>
      <c r="OZD44" s="53"/>
      <c r="OZE44" s="53"/>
      <c r="OZF44" s="53"/>
      <c r="OZG44" s="53"/>
      <c r="OZH44" s="53"/>
      <c r="OZI44" s="53"/>
      <c r="OZJ44" s="53"/>
      <c r="OZK44" s="53"/>
      <c r="OZL44" s="53"/>
      <c r="OZM44" s="53"/>
      <c r="OZN44" s="53"/>
      <c r="OZO44" s="53"/>
      <c r="OZP44" s="53"/>
      <c r="OZQ44" s="53"/>
      <c r="OZR44" s="53"/>
      <c r="OZS44" s="53"/>
      <c r="OZT44" s="53"/>
      <c r="OZU44" s="53"/>
      <c r="OZV44" s="53"/>
      <c r="OZW44" s="53"/>
      <c r="OZX44" s="53"/>
      <c r="OZY44" s="53"/>
      <c r="OZZ44" s="53"/>
      <c r="PAA44" s="53"/>
      <c r="PAB44" s="53"/>
      <c r="PAC44" s="53"/>
      <c r="PAD44" s="53"/>
      <c r="PAE44" s="53"/>
      <c r="PAF44" s="53"/>
      <c r="PAG44" s="53"/>
      <c r="PAH44" s="53"/>
      <c r="PAI44" s="53"/>
      <c r="PAJ44" s="53"/>
      <c r="PAK44" s="53"/>
      <c r="PAL44" s="53"/>
      <c r="PAM44" s="53"/>
      <c r="PAN44" s="53"/>
      <c r="PAO44" s="53"/>
      <c r="PAP44" s="53"/>
      <c r="PAQ44" s="53"/>
      <c r="PAR44" s="53"/>
      <c r="PAS44" s="53"/>
      <c r="PAT44" s="53"/>
      <c r="PAU44" s="53"/>
      <c r="PAV44" s="53"/>
      <c r="PAW44" s="53"/>
      <c r="PAX44" s="53"/>
      <c r="PAY44" s="53"/>
      <c r="PAZ44" s="53"/>
      <c r="PBA44" s="53"/>
      <c r="PBB44" s="53"/>
      <c r="PBC44" s="53"/>
      <c r="PBD44" s="53"/>
      <c r="PBE44" s="53"/>
      <c r="PBF44" s="53"/>
      <c r="PBG44" s="53"/>
      <c r="PBH44" s="53"/>
      <c r="PBI44" s="53"/>
      <c r="PBJ44" s="53"/>
      <c r="PBK44" s="53"/>
      <c r="PBL44" s="53"/>
      <c r="PBM44" s="53"/>
      <c r="PBN44" s="53"/>
      <c r="PBO44" s="53"/>
      <c r="PBP44" s="53"/>
      <c r="PBQ44" s="53"/>
      <c r="PBR44" s="53"/>
      <c r="PBS44" s="53"/>
      <c r="PBT44" s="53"/>
      <c r="PBU44" s="53"/>
      <c r="PBV44" s="53"/>
      <c r="PBW44" s="53"/>
      <c r="PBX44" s="53"/>
      <c r="PBY44" s="53"/>
      <c r="PBZ44" s="53"/>
      <c r="PCA44" s="53"/>
      <c r="PCB44" s="53"/>
      <c r="PCC44" s="53"/>
      <c r="PCD44" s="53"/>
      <c r="PCE44" s="53"/>
      <c r="PCF44" s="53"/>
      <c r="PCG44" s="53"/>
      <c r="PCH44" s="53"/>
      <c r="PCI44" s="53"/>
      <c r="PCJ44" s="53"/>
      <c r="PCK44" s="53"/>
      <c r="PCL44" s="53"/>
      <c r="PCM44" s="53"/>
      <c r="PCN44" s="53"/>
      <c r="PCO44" s="53"/>
      <c r="PCP44" s="53"/>
      <c r="PCQ44" s="53"/>
      <c r="PCR44" s="53"/>
      <c r="PCS44" s="53"/>
      <c r="PCT44" s="53"/>
      <c r="PCU44" s="53"/>
      <c r="PCV44" s="53"/>
      <c r="PCW44" s="53"/>
      <c r="PCX44" s="53"/>
      <c r="PCY44" s="53"/>
      <c r="PCZ44" s="53"/>
      <c r="PDA44" s="53"/>
      <c r="PDB44" s="53"/>
      <c r="PDC44" s="53"/>
      <c r="PDD44" s="53"/>
      <c r="PDE44" s="53"/>
      <c r="PDF44" s="53"/>
      <c r="PDG44" s="53"/>
      <c r="PDH44" s="53"/>
      <c r="PDI44" s="53"/>
      <c r="PDJ44" s="53"/>
      <c r="PDK44" s="53"/>
      <c r="PDL44" s="53"/>
      <c r="PDM44" s="53"/>
      <c r="PDN44" s="53"/>
      <c r="PDO44" s="53"/>
      <c r="PDP44" s="53"/>
      <c r="PDQ44" s="53"/>
      <c r="PDR44" s="53"/>
      <c r="PDS44" s="53"/>
      <c r="PDT44" s="53"/>
      <c r="PDU44" s="53"/>
      <c r="PDV44" s="53"/>
      <c r="PDW44" s="53"/>
      <c r="PDX44" s="53"/>
      <c r="PDY44" s="53"/>
      <c r="PDZ44" s="53"/>
      <c r="PEA44" s="53"/>
      <c r="PEB44" s="53"/>
      <c r="PEC44" s="53"/>
      <c r="PED44" s="53"/>
      <c r="PEE44" s="53"/>
      <c r="PEF44" s="53"/>
      <c r="PEG44" s="53"/>
      <c r="PEH44" s="53"/>
      <c r="PEI44" s="53"/>
      <c r="PEJ44" s="53"/>
      <c r="PEK44" s="53"/>
      <c r="PEL44" s="53"/>
      <c r="PEM44" s="53"/>
      <c r="PEN44" s="53"/>
      <c r="PEO44" s="53"/>
      <c r="PEP44" s="53"/>
      <c r="PEQ44" s="53"/>
      <c r="PER44" s="53"/>
      <c r="PES44" s="53"/>
      <c r="PET44" s="53"/>
      <c r="PEU44" s="53"/>
      <c r="PEV44" s="53"/>
      <c r="PEW44" s="53"/>
      <c r="PEX44" s="53"/>
      <c r="PEY44" s="53"/>
      <c r="PEZ44" s="53"/>
      <c r="PFA44" s="53"/>
      <c r="PFB44" s="53"/>
      <c r="PFC44" s="53"/>
      <c r="PFD44" s="53"/>
      <c r="PFE44" s="53"/>
      <c r="PFF44" s="53"/>
      <c r="PFG44" s="53"/>
      <c r="PFH44" s="53"/>
      <c r="PFI44" s="53"/>
      <c r="PFJ44" s="53"/>
      <c r="PFK44" s="53"/>
      <c r="PFL44" s="53"/>
      <c r="PFM44" s="53"/>
      <c r="PFN44" s="53"/>
      <c r="PFO44" s="53"/>
      <c r="PFP44" s="53"/>
      <c r="PFQ44" s="53"/>
      <c r="PFR44" s="53"/>
      <c r="PFS44" s="53"/>
      <c r="PFT44" s="53"/>
      <c r="PFU44" s="53"/>
      <c r="PFV44" s="53"/>
      <c r="PFW44" s="53"/>
      <c r="PFX44" s="53"/>
      <c r="PFY44" s="53"/>
      <c r="PFZ44" s="53"/>
      <c r="PGA44" s="53"/>
      <c r="PGB44" s="53"/>
      <c r="PGC44" s="53"/>
      <c r="PGD44" s="53"/>
      <c r="PGE44" s="53"/>
      <c r="PGF44" s="53"/>
      <c r="PGG44" s="53"/>
      <c r="PGH44" s="53"/>
      <c r="PGI44" s="53"/>
      <c r="PGJ44" s="53"/>
      <c r="PGK44" s="53"/>
      <c r="PGL44" s="53"/>
      <c r="PGM44" s="53"/>
      <c r="PGN44" s="53"/>
      <c r="PGO44" s="53"/>
      <c r="PGP44" s="53"/>
      <c r="PGQ44" s="53"/>
      <c r="PGR44" s="53"/>
      <c r="PGS44" s="53"/>
      <c r="PGT44" s="53"/>
      <c r="PGU44" s="53"/>
      <c r="PGV44" s="53"/>
      <c r="PGW44" s="53"/>
      <c r="PGX44" s="53"/>
      <c r="PGY44" s="53"/>
      <c r="PGZ44" s="53"/>
      <c r="PHA44" s="53"/>
      <c r="PHB44" s="53"/>
      <c r="PHC44" s="53"/>
      <c r="PHD44" s="53"/>
      <c r="PHE44" s="53"/>
      <c r="PHF44" s="53"/>
      <c r="PHG44" s="53"/>
      <c r="PHH44" s="53"/>
      <c r="PHI44" s="53"/>
      <c r="PHJ44" s="53"/>
      <c r="PHK44" s="53"/>
      <c r="PHL44" s="53"/>
      <c r="PHM44" s="53"/>
      <c r="PHN44" s="53"/>
      <c r="PHO44" s="53"/>
      <c r="PHP44" s="53"/>
      <c r="PHQ44" s="53"/>
      <c r="PHR44" s="53"/>
      <c r="PHS44" s="53"/>
      <c r="PHT44" s="53"/>
      <c r="PHU44" s="53"/>
      <c r="PHV44" s="53"/>
      <c r="PHW44" s="53"/>
      <c r="PHX44" s="53"/>
      <c r="PHY44" s="53"/>
      <c r="PHZ44" s="53"/>
      <c r="PIA44" s="53"/>
      <c r="PIB44" s="53"/>
      <c r="PIC44" s="53"/>
      <c r="PID44" s="53"/>
      <c r="PIE44" s="53"/>
      <c r="PIF44" s="53"/>
      <c r="PIG44" s="53"/>
      <c r="PIH44" s="53"/>
      <c r="PII44" s="53"/>
      <c r="PIJ44" s="53"/>
      <c r="PIK44" s="53"/>
      <c r="PIL44" s="53"/>
      <c r="PIM44" s="53"/>
      <c r="PIN44" s="53"/>
      <c r="PIO44" s="53"/>
      <c r="PIP44" s="53"/>
      <c r="PIQ44" s="53"/>
      <c r="PIR44" s="53"/>
      <c r="PIS44" s="53"/>
      <c r="PIT44" s="53"/>
      <c r="PIU44" s="53"/>
      <c r="PIV44" s="53"/>
      <c r="PIW44" s="53"/>
      <c r="PIX44" s="53"/>
      <c r="PIY44" s="53"/>
      <c r="PIZ44" s="53"/>
      <c r="PJA44" s="53"/>
      <c r="PJB44" s="53"/>
      <c r="PJC44" s="53"/>
      <c r="PJD44" s="53"/>
      <c r="PJE44" s="53"/>
      <c r="PJF44" s="53"/>
      <c r="PJG44" s="53"/>
      <c r="PJH44" s="53"/>
      <c r="PJI44" s="53"/>
      <c r="PJJ44" s="53"/>
      <c r="PJK44" s="53"/>
      <c r="PJL44" s="53"/>
      <c r="PJM44" s="53"/>
      <c r="PJN44" s="53"/>
      <c r="PJO44" s="53"/>
      <c r="PJP44" s="53"/>
      <c r="PJQ44" s="53"/>
      <c r="PJR44" s="53"/>
      <c r="PJS44" s="53"/>
      <c r="PJT44" s="53"/>
      <c r="PJU44" s="53"/>
      <c r="PJV44" s="53"/>
      <c r="PJW44" s="53"/>
      <c r="PJX44" s="53"/>
      <c r="PJY44" s="53"/>
      <c r="PJZ44" s="53"/>
      <c r="PKA44" s="53"/>
      <c r="PKB44" s="53"/>
      <c r="PKC44" s="53"/>
      <c r="PKD44" s="53"/>
      <c r="PKE44" s="53"/>
      <c r="PKF44" s="53"/>
      <c r="PKG44" s="53"/>
      <c r="PKH44" s="53"/>
      <c r="PKI44" s="53"/>
      <c r="PKJ44" s="53"/>
      <c r="PKK44" s="53"/>
      <c r="PKL44" s="53"/>
      <c r="PKM44" s="53"/>
      <c r="PKN44" s="53"/>
      <c r="PKO44" s="53"/>
      <c r="PKP44" s="53"/>
      <c r="PKQ44" s="53"/>
      <c r="PKR44" s="53"/>
      <c r="PKS44" s="53"/>
      <c r="PKT44" s="53"/>
      <c r="PKU44" s="53"/>
      <c r="PKV44" s="53"/>
      <c r="PKW44" s="53"/>
      <c r="PKX44" s="53"/>
      <c r="PKY44" s="53"/>
      <c r="PKZ44" s="53"/>
      <c r="PLA44" s="53"/>
      <c r="PLB44" s="53"/>
      <c r="PLC44" s="53"/>
      <c r="PLD44" s="53"/>
      <c r="PLE44" s="53"/>
      <c r="PLF44" s="53"/>
      <c r="PLG44" s="53"/>
      <c r="PLH44" s="53"/>
      <c r="PLI44" s="53"/>
      <c r="PLJ44" s="53"/>
      <c r="PLK44" s="53"/>
      <c r="PLL44" s="53"/>
      <c r="PLM44" s="53"/>
      <c r="PLN44" s="53"/>
      <c r="PLO44" s="53"/>
      <c r="PLP44" s="53"/>
      <c r="PLQ44" s="53"/>
      <c r="PLR44" s="53"/>
      <c r="PLS44" s="53"/>
      <c r="PLT44" s="53"/>
      <c r="PLU44" s="53"/>
      <c r="PLV44" s="53"/>
      <c r="PLW44" s="53"/>
      <c r="PLX44" s="53"/>
      <c r="PLY44" s="53"/>
      <c r="PLZ44" s="53"/>
      <c r="PMA44" s="53"/>
      <c r="PMB44" s="53"/>
      <c r="PMC44" s="53"/>
      <c r="PMD44" s="53"/>
      <c r="PME44" s="53"/>
      <c r="PMF44" s="53"/>
      <c r="PMG44" s="53"/>
      <c r="PMH44" s="53"/>
      <c r="PMI44" s="53"/>
      <c r="PMJ44" s="53"/>
      <c r="PMK44" s="53"/>
      <c r="PML44" s="53"/>
      <c r="PMM44" s="53"/>
      <c r="PMN44" s="53"/>
      <c r="PMO44" s="53"/>
      <c r="PMP44" s="53"/>
      <c r="PMQ44" s="53"/>
      <c r="PMR44" s="53"/>
      <c r="PMS44" s="53"/>
      <c r="PMT44" s="53"/>
      <c r="PMU44" s="53"/>
      <c r="PMV44" s="53"/>
      <c r="PMW44" s="53"/>
      <c r="PMX44" s="53"/>
      <c r="PMY44" s="53"/>
      <c r="PMZ44" s="53"/>
      <c r="PNA44" s="53"/>
      <c r="PNB44" s="53"/>
      <c r="PNC44" s="53"/>
      <c r="PND44" s="53"/>
      <c r="PNE44" s="53"/>
      <c r="PNF44" s="53"/>
      <c r="PNG44" s="53"/>
      <c r="PNH44" s="53"/>
      <c r="PNI44" s="53"/>
      <c r="PNJ44" s="53"/>
      <c r="PNK44" s="53"/>
      <c r="PNL44" s="53"/>
      <c r="PNM44" s="53"/>
      <c r="PNN44" s="53"/>
      <c r="PNO44" s="53"/>
      <c r="PNP44" s="53"/>
      <c r="PNQ44" s="53"/>
      <c r="PNR44" s="53"/>
      <c r="PNS44" s="53"/>
      <c r="PNT44" s="53"/>
      <c r="PNU44" s="53"/>
      <c r="PNV44" s="53"/>
      <c r="PNW44" s="53"/>
      <c r="PNX44" s="53"/>
      <c r="PNY44" s="53"/>
      <c r="PNZ44" s="53"/>
      <c r="POA44" s="53"/>
      <c r="POB44" s="53"/>
      <c r="POC44" s="53"/>
      <c r="POD44" s="53"/>
      <c r="POE44" s="53"/>
      <c r="POF44" s="53"/>
      <c r="POG44" s="53"/>
      <c r="POH44" s="53"/>
      <c r="POI44" s="53"/>
      <c r="POJ44" s="53"/>
      <c r="POK44" s="53"/>
      <c r="POL44" s="53"/>
      <c r="POM44" s="53"/>
      <c r="PON44" s="53"/>
      <c r="POO44" s="53"/>
      <c r="POP44" s="53"/>
      <c r="POQ44" s="53"/>
      <c r="POR44" s="53"/>
      <c r="POS44" s="53"/>
      <c r="POT44" s="53"/>
      <c r="POU44" s="53"/>
      <c r="POV44" s="53"/>
      <c r="POW44" s="53"/>
      <c r="POX44" s="53"/>
      <c r="POY44" s="53"/>
      <c r="POZ44" s="53"/>
      <c r="PPA44" s="53"/>
      <c r="PPB44" s="53"/>
      <c r="PPC44" s="53"/>
      <c r="PPD44" s="53"/>
      <c r="PPE44" s="53"/>
      <c r="PPF44" s="53"/>
      <c r="PPG44" s="53"/>
      <c r="PPH44" s="53"/>
      <c r="PPI44" s="53"/>
      <c r="PPJ44" s="53"/>
      <c r="PPK44" s="53"/>
      <c r="PPL44" s="53"/>
      <c r="PPM44" s="53"/>
      <c r="PPN44" s="53"/>
      <c r="PPO44" s="53"/>
      <c r="PPP44" s="53"/>
      <c r="PPQ44" s="53"/>
      <c r="PPR44" s="53"/>
      <c r="PPS44" s="53"/>
      <c r="PPT44" s="53"/>
      <c r="PPU44" s="53"/>
      <c r="PPV44" s="53"/>
      <c r="PPW44" s="53"/>
      <c r="PPX44" s="53"/>
      <c r="PPY44" s="53"/>
      <c r="PPZ44" s="53"/>
      <c r="PQA44" s="53"/>
      <c r="PQB44" s="53"/>
      <c r="PQC44" s="53"/>
      <c r="PQD44" s="53"/>
      <c r="PQE44" s="53"/>
      <c r="PQF44" s="53"/>
      <c r="PQG44" s="53"/>
      <c r="PQH44" s="53"/>
      <c r="PQI44" s="53"/>
      <c r="PQJ44" s="53"/>
      <c r="PQK44" s="53"/>
      <c r="PQL44" s="53"/>
      <c r="PQM44" s="53"/>
      <c r="PQN44" s="53"/>
      <c r="PQO44" s="53"/>
      <c r="PQP44" s="53"/>
      <c r="PQQ44" s="53"/>
      <c r="PQR44" s="53"/>
      <c r="PQS44" s="53"/>
      <c r="PQT44" s="53"/>
      <c r="PQU44" s="53"/>
      <c r="PQV44" s="53"/>
      <c r="PQW44" s="53"/>
      <c r="PQX44" s="53"/>
      <c r="PQY44" s="53"/>
      <c r="PQZ44" s="53"/>
      <c r="PRA44" s="53"/>
      <c r="PRB44" s="53"/>
      <c r="PRC44" s="53"/>
      <c r="PRD44" s="53"/>
      <c r="PRE44" s="53"/>
      <c r="PRF44" s="53"/>
      <c r="PRG44" s="53"/>
      <c r="PRH44" s="53"/>
      <c r="PRI44" s="53"/>
      <c r="PRJ44" s="53"/>
      <c r="PRK44" s="53"/>
      <c r="PRL44" s="53"/>
      <c r="PRM44" s="53"/>
      <c r="PRN44" s="53"/>
      <c r="PRO44" s="53"/>
      <c r="PRP44" s="53"/>
      <c r="PRQ44" s="53"/>
      <c r="PRR44" s="53"/>
      <c r="PRS44" s="53"/>
      <c r="PRT44" s="53"/>
      <c r="PRU44" s="53"/>
      <c r="PRV44" s="53"/>
      <c r="PRW44" s="53"/>
      <c r="PRX44" s="53"/>
      <c r="PRY44" s="53"/>
      <c r="PRZ44" s="53"/>
      <c r="PSA44" s="53"/>
      <c r="PSB44" s="53"/>
      <c r="PSC44" s="53"/>
      <c r="PSD44" s="53"/>
      <c r="PSE44" s="53"/>
      <c r="PSF44" s="53"/>
      <c r="PSG44" s="53"/>
      <c r="PSH44" s="53"/>
      <c r="PSI44" s="53"/>
      <c r="PSJ44" s="53"/>
      <c r="PSK44" s="53"/>
      <c r="PSL44" s="53"/>
      <c r="PSM44" s="53"/>
      <c r="PSN44" s="53"/>
      <c r="PSO44" s="53"/>
      <c r="PSP44" s="53"/>
      <c r="PSQ44" s="53"/>
      <c r="PSR44" s="53"/>
      <c r="PSS44" s="53"/>
      <c r="PST44" s="53"/>
      <c r="PSU44" s="53"/>
      <c r="PSV44" s="53"/>
      <c r="PSW44" s="53"/>
      <c r="PSX44" s="53"/>
      <c r="PSY44" s="53"/>
      <c r="PSZ44" s="53"/>
      <c r="PTA44" s="53"/>
      <c r="PTB44" s="53"/>
      <c r="PTC44" s="53"/>
      <c r="PTD44" s="53"/>
      <c r="PTE44" s="53"/>
      <c r="PTF44" s="53"/>
      <c r="PTG44" s="53"/>
      <c r="PTH44" s="53"/>
      <c r="PTI44" s="53"/>
      <c r="PTJ44" s="53"/>
      <c r="PTK44" s="53"/>
      <c r="PTL44" s="53"/>
      <c r="PTM44" s="53"/>
      <c r="PTN44" s="53"/>
      <c r="PTO44" s="53"/>
      <c r="PTP44" s="53"/>
      <c r="PTQ44" s="53"/>
      <c r="PTR44" s="53"/>
      <c r="PTS44" s="53"/>
      <c r="PTT44" s="53"/>
      <c r="PTU44" s="53"/>
      <c r="PTV44" s="53"/>
      <c r="PTW44" s="53"/>
      <c r="PTX44" s="53"/>
      <c r="PTY44" s="53"/>
      <c r="PTZ44" s="53"/>
      <c r="PUA44" s="53"/>
      <c r="PUB44" s="53"/>
      <c r="PUC44" s="53"/>
      <c r="PUD44" s="53"/>
      <c r="PUE44" s="53"/>
      <c r="PUF44" s="53"/>
      <c r="PUG44" s="53"/>
      <c r="PUH44" s="53"/>
      <c r="PUI44" s="53"/>
      <c r="PUJ44" s="53"/>
      <c r="PUK44" s="53"/>
      <c r="PUL44" s="53"/>
      <c r="PUM44" s="53"/>
      <c r="PUN44" s="53"/>
      <c r="PUO44" s="53"/>
      <c r="PUP44" s="53"/>
      <c r="PUQ44" s="53"/>
      <c r="PUR44" s="53"/>
      <c r="PUS44" s="53"/>
      <c r="PUT44" s="53"/>
      <c r="PUU44" s="53"/>
      <c r="PUV44" s="53"/>
      <c r="PUW44" s="53"/>
      <c r="PUX44" s="53"/>
      <c r="PUY44" s="53"/>
      <c r="PUZ44" s="53"/>
      <c r="PVA44" s="53"/>
      <c r="PVB44" s="53"/>
      <c r="PVC44" s="53"/>
      <c r="PVD44" s="53"/>
      <c r="PVE44" s="53"/>
      <c r="PVF44" s="53"/>
      <c r="PVG44" s="53"/>
      <c r="PVH44" s="53"/>
      <c r="PVI44" s="53"/>
      <c r="PVJ44" s="53"/>
      <c r="PVK44" s="53"/>
      <c r="PVL44" s="53"/>
      <c r="PVM44" s="53"/>
      <c r="PVN44" s="53"/>
      <c r="PVO44" s="53"/>
      <c r="PVP44" s="53"/>
      <c r="PVQ44" s="53"/>
      <c r="PVR44" s="53"/>
      <c r="PVS44" s="53"/>
      <c r="PVT44" s="53"/>
      <c r="PVU44" s="53"/>
      <c r="PVV44" s="53"/>
      <c r="PVW44" s="53"/>
      <c r="PVX44" s="53"/>
      <c r="PVY44" s="53"/>
      <c r="PVZ44" s="53"/>
      <c r="PWA44" s="53"/>
      <c r="PWB44" s="53"/>
      <c r="PWC44" s="53"/>
      <c r="PWD44" s="53"/>
      <c r="PWE44" s="53"/>
      <c r="PWF44" s="53"/>
      <c r="PWG44" s="53"/>
      <c r="PWH44" s="53"/>
      <c r="PWI44" s="53"/>
      <c r="PWJ44" s="53"/>
      <c r="PWK44" s="53"/>
      <c r="PWL44" s="53"/>
      <c r="PWM44" s="53"/>
      <c r="PWN44" s="53"/>
      <c r="PWO44" s="53"/>
      <c r="PWP44" s="53"/>
      <c r="PWQ44" s="53"/>
      <c r="PWR44" s="53"/>
      <c r="PWS44" s="53"/>
      <c r="PWT44" s="53"/>
      <c r="PWU44" s="53"/>
      <c r="PWV44" s="53"/>
      <c r="PWW44" s="53"/>
      <c r="PWX44" s="53"/>
      <c r="PWY44" s="53"/>
      <c r="PWZ44" s="53"/>
      <c r="PXA44" s="53"/>
      <c r="PXB44" s="53"/>
      <c r="PXC44" s="53"/>
      <c r="PXD44" s="53"/>
      <c r="PXE44" s="53"/>
      <c r="PXF44" s="53"/>
      <c r="PXG44" s="53"/>
      <c r="PXH44" s="53"/>
      <c r="PXI44" s="53"/>
      <c r="PXJ44" s="53"/>
      <c r="PXK44" s="53"/>
      <c r="PXL44" s="53"/>
      <c r="PXM44" s="53"/>
      <c r="PXN44" s="53"/>
      <c r="PXO44" s="53"/>
      <c r="PXP44" s="53"/>
      <c r="PXQ44" s="53"/>
      <c r="PXR44" s="53"/>
      <c r="PXS44" s="53"/>
      <c r="PXT44" s="53"/>
      <c r="PXU44" s="53"/>
      <c r="PXV44" s="53"/>
      <c r="PXW44" s="53"/>
      <c r="PXX44" s="53"/>
      <c r="PXY44" s="53"/>
      <c r="PXZ44" s="53"/>
      <c r="PYA44" s="53"/>
      <c r="PYB44" s="53"/>
      <c r="PYC44" s="53"/>
      <c r="PYD44" s="53"/>
      <c r="PYE44" s="53"/>
      <c r="PYF44" s="53"/>
      <c r="PYG44" s="53"/>
      <c r="PYH44" s="53"/>
      <c r="PYI44" s="53"/>
      <c r="PYJ44" s="53"/>
      <c r="PYK44" s="53"/>
      <c r="PYL44" s="53"/>
      <c r="PYM44" s="53"/>
      <c r="PYN44" s="53"/>
      <c r="PYO44" s="53"/>
      <c r="PYP44" s="53"/>
      <c r="PYQ44" s="53"/>
      <c r="PYR44" s="53"/>
      <c r="PYS44" s="53"/>
      <c r="PYT44" s="53"/>
      <c r="PYU44" s="53"/>
      <c r="PYV44" s="53"/>
      <c r="PYW44" s="53"/>
      <c r="PYX44" s="53"/>
      <c r="PYY44" s="53"/>
      <c r="PYZ44" s="53"/>
      <c r="PZA44" s="53"/>
      <c r="PZB44" s="53"/>
      <c r="PZC44" s="53"/>
      <c r="PZD44" s="53"/>
      <c r="PZE44" s="53"/>
      <c r="PZF44" s="53"/>
      <c r="PZG44" s="53"/>
      <c r="PZH44" s="53"/>
      <c r="PZI44" s="53"/>
      <c r="PZJ44" s="53"/>
      <c r="PZK44" s="53"/>
      <c r="PZL44" s="53"/>
      <c r="PZM44" s="53"/>
      <c r="PZN44" s="53"/>
      <c r="PZO44" s="53"/>
      <c r="PZP44" s="53"/>
      <c r="PZQ44" s="53"/>
      <c r="PZR44" s="53"/>
      <c r="PZS44" s="53"/>
      <c r="PZT44" s="53"/>
      <c r="PZU44" s="53"/>
      <c r="PZV44" s="53"/>
      <c r="PZW44" s="53"/>
      <c r="PZX44" s="53"/>
      <c r="PZY44" s="53"/>
      <c r="PZZ44" s="53"/>
      <c r="QAA44" s="53"/>
      <c r="QAB44" s="53"/>
      <c r="QAC44" s="53"/>
      <c r="QAD44" s="53"/>
      <c r="QAE44" s="53"/>
      <c r="QAF44" s="53"/>
      <c r="QAG44" s="53"/>
      <c r="QAH44" s="53"/>
      <c r="QAI44" s="53"/>
      <c r="QAJ44" s="53"/>
      <c r="QAK44" s="53"/>
      <c r="QAL44" s="53"/>
      <c r="QAM44" s="53"/>
      <c r="QAN44" s="53"/>
      <c r="QAO44" s="53"/>
      <c r="QAP44" s="53"/>
      <c r="QAQ44" s="53"/>
      <c r="QAR44" s="53"/>
      <c r="QAS44" s="53"/>
      <c r="QAT44" s="53"/>
      <c r="QAU44" s="53"/>
      <c r="QAV44" s="53"/>
      <c r="QAW44" s="53"/>
      <c r="QAX44" s="53"/>
      <c r="QAY44" s="53"/>
      <c r="QAZ44" s="53"/>
      <c r="QBA44" s="53"/>
      <c r="QBB44" s="53"/>
      <c r="QBC44" s="53"/>
      <c r="QBD44" s="53"/>
      <c r="QBE44" s="53"/>
      <c r="QBF44" s="53"/>
      <c r="QBG44" s="53"/>
      <c r="QBH44" s="53"/>
      <c r="QBI44" s="53"/>
      <c r="QBJ44" s="53"/>
      <c r="QBK44" s="53"/>
      <c r="QBL44" s="53"/>
      <c r="QBM44" s="53"/>
      <c r="QBN44" s="53"/>
      <c r="QBO44" s="53"/>
      <c r="QBP44" s="53"/>
      <c r="QBQ44" s="53"/>
      <c r="QBR44" s="53"/>
      <c r="QBS44" s="53"/>
      <c r="QBT44" s="53"/>
      <c r="QBU44" s="53"/>
      <c r="QBV44" s="53"/>
      <c r="QBW44" s="53"/>
      <c r="QBX44" s="53"/>
      <c r="QBY44" s="53"/>
      <c r="QBZ44" s="53"/>
      <c r="QCA44" s="53"/>
      <c r="QCB44" s="53"/>
      <c r="QCC44" s="53"/>
      <c r="QCD44" s="53"/>
      <c r="QCE44" s="53"/>
      <c r="QCF44" s="53"/>
      <c r="QCG44" s="53"/>
      <c r="QCH44" s="53"/>
      <c r="QCI44" s="53"/>
      <c r="QCJ44" s="53"/>
      <c r="QCK44" s="53"/>
      <c r="QCL44" s="53"/>
      <c r="QCM44" s="53"/>
      <c r="QCN44" s="53"/>
      <c r="QCO44" s="53"/>
      <c r="QCP44" s="53"/>
      <c r="QCQ44" s="53"/>
      <c r="QCR44" s="53"/>
      <c r="QCS44" s="53"/>
      <c r="QCT44" s="53"/>
      <c r="QCU44" s="53"/>
      <c r="QCV44" s="53"/>
      <c r="QCW44" s="53"/>
      <c r="QCX44" s="53"/>
      <c r="QCY44" s="53"/>
      <c r="QCZ44" s="53"/>
      <c r="QDA44" s="53"/>
      <c r="QDB44" s="53"/>
      <c r="QDC44" s="53"/>
      <c r="QDD44" s="53"/>
      <c r="QDE44" s="53"/>
      <c r="QDF44" s="53"/>
      <c r="QDG44" s="53"/>
      <c r="QDH44" s="53"/>
      <c r="QDI44" s="53"/>
      <c r="QDJ44" s="53"/>
      <c r="QDK44" s="53"/>
      <c r="QDL44" s="53"/>
      <c r="QDM44" s="53"/>
      <c r="QDN44" s="53"/>
      <c r="QDO44" s="53"/>
      <c r="QDP44" s="53"/>
      <c r="QDQ44" s="53"/>
      <c r="QDR44" s="53"/>
      <c r="QDS44" s="53"/>
      <c r="QDT44" s="53"/>
      <c r="QDU44" s="53"/>
      <c r="QDV44" s="53"/>
      <c r="QDW44" s="53"/>
      <c r="QDX44" s="53"/>
      <c r="QDY44" s="53"/>
      <c r="QDZ44" s="53"/>
      <c r="QEA44" s="53"/>
      <c r="QEB44" s="53"/>
      <c r="QEC44" s="53"/>
      <c r="QED44" s="53"/>
      <c r="QEE44" s="53"/>
      <c r="QEF44" s="53"/>
      <c r="QEG44" s="53"/>
      <c r="QEH44" s="53"/>
      <c r="QEI44" s="53"/>
      <c r="QEJ44" s="53"/>
      <c r="QEK44" s="53"/>
      <c r="QEL44" s="53"/>
      <c r="QEM44" s="53"/>
      <c r="QEN44" s="53"/>
      <c r="QEO44" s="53"/>
      <c r="QEP44" s="53"/>
      <c r="QEQ44" s="53"/>
      <c r="QER44" s="53"/>
      <c r="QES44" s="53"/>
      <c r="QET44" s="53"/>
      <c r="QEU44" s="53"/>
      <c r="QEV44" s="53"/>
      <c r="QEW44" s="53"/>
      <c r="QEX44" s="53"/>
      <c r="QEY44" s="53"/>
      <c r="QEZ44" s="53"/>
      <c r="QFA44" s="53"/>
      <c r="QFB44" s="53"/>
      <c r="QFC44" s="53"/>
      <c r="QFD44" s="53"/>
      <c r="QFE44" s="53"/>
      <c r="QFF44" s="53"/>
      <c r="QFG44" s="53"/>
      <c r="QFH44" s="53"/>
      <c r="QFI44" s="53"/>
      <c r="QFJ44" s="53"/>
      <c r="QFK44" s="53"/>
      <c r="QFL44" s="53"/>
      <c r="QFM44" s="53"/>
      <c r="QFN44" s="53"/>
      <c r="QFO44" s="53"/>
      <c r="QFP44" s="53"/>
      <c r="QFQ44" s="53"/>
      <c r="QFR44" s="53"/>
      <c r="QFS44" s="53"/>
      <c r="QFT44" s="53"/>
      <c r="QFU44" s="53"/>
      <c r="QFV44" s="53"/>
      <c r="QFW44" s="53"/>
      <c r="QFX44" s="53"/>
      <c r="QFY44" s="53"/>
      <c r="QFZ44" s="53"/>
      <c r="QGA44" s="53"/>
      <c r="QGB44" s="53"/>
      <c r="QGC44" s="53"/>
      <c r="QGD44" s="53"/>
      <c r="QGE44" s="53"/>
      <c r="QGF44" s="53"/>
      <c r="QGG44" s="53"/>
      <c r="QGH44" s="53"/>
      <c r="QGI44" s="53"/>
      <c r="QGJ44" s="53"/>
      <c r="QGK44" s="53"/>
      <c r="QGL44" s="53"/>
      <c r="QGM44" s="53"/>
      <c r="QGN44" s="53"/>
      <c r="QGO44" s="53"/>
      <c r="QGP44" s="53"/>
      <c r="QGQ44" s="53"/>
      <c r="QGR44" s="53"/>
      <c r="QGS44" s="53"/>
      <c r="QGT44" s="53"/>
      <c r="QGU44" s="53"/>
      <c r="QGV44" s="53"/>
      <c r="QGW44" s="53"/>
      <c r="QGX44" s="53"/>
      <c r="QGY44" s="53"/>
      <c r="QGZ44" s="53"/>
      <c r="QHA44" s="53"/>
      <c r="QHB44" s="53"/>
      <c r="QHC44" s="53"/>
      <c r="QHD44" s="53"/>
      <c r="QHE44" s="53"/>
      <c r="QHF44" s="53"/>
      <c r="QHG44" s="53"/>
      <c r="QHH44" s="53"/>
      <c r="QHI44" s="53"/>
      <c r="QHJ44" s="53"/>
      <c r="QHK44" s="53"/>
      <c r="QHL44" s="53"/>
      <c r="QHM44" s="53"/>
      <c r="QHN44" s="53"/>
      <c r="QHO44" s="53"/>
      <c r="QHP44" s="53"/>
      <c r="QHQ44" s="53"/>
      <c r="QHR44" s="53"/>
      <c r="QHS44" s="53"/>
      <c r="QHT44" s="53"/>
      <c r="QHU44" s="53"/>
      <c r="QHV44" s="53"/>
      <c r="QHW44" s="53"/>
      <c r="QHX44" s="53"/>
      <c r="QHY44" s="53"/>
      <c r="QHZ44" s="53"/>
      <c r="QIA44" s="53"/>
      <c r="QIB44" s="53"/>
      <c r="QIC44" s="53"/>
      <c r="QID44" s="53"/>
      <c r="QIE44" s="53"/>
      <c r="QIF44" s="53"/>
      <c r="QIG44" s="53"/>
      <c r="QIH44" s="53"/>
      <c r="QII44" s="53"/>
      <c r="QIJ44" s="53"/>
      <c r="QIK44" s="53"/>
      <c r="QIL44" s="53"/>
      <c r="QIM44" s="53"/>
      <c r="QIN44" s="53"/>
      <c r="QIO44" s="53"/>
      <c r="QIP44" s="53"/>
      <c r="QIQ44" s="53"/>
      <c r="QIR44" s="53"/>
      <c r="QIS44" s="53"/>
      <c r="QIT44" s="53"/>
      <c r="QIU44" s="53"/>
      <c r="QIV44" s="53"/>
      <c r="QIW44" s="53"/>
      <c r="QIX44" s="53"/>
      <c r="QIY44" s="53"/>
      <c r="QIZ44" s="53"/>
      <c r="QJA44" s="53"/>
      <c r="QJB44" s="53"/>
      <c r="QJC44" s="53"/>
      <c r="QJD44" s="53"/>
      <c r="QJE44" s="53"/>
      <c r="QJF44" s="53"/>
      <c r="QJG44" s="53"/>
      <c r="QJH44" s="53"/>
      <c r="QJI44" s="53"/>
      <c r="QJJ44" s="53"/>
      <c r="QJK44" s="53"/>
      <c r="QJL44" s="53"/>
      <c r="QJM44" s="53"/>
      <c r="QJN44" s="53"/>
      <c r="QJO44" s="53"/>
      <c r="QJP44" s="53"/>
      <c r="QJQ44" s="53"/>
      <c r="QJR44" s="53"/>
      <c r="QJS44" s="53"/>
      <c r="QJT44" s="53"/>
      <c r="QJU44" s="53"/>
      <c r="QJV44" s="53"/>
      <c r="QJW44" s="53"/>
      <c r="QJX44" s="53"/>
      <c r="QJY44" s="53"/>
      <c r="QJZ44" s="53"/>
      <c r="QKA44" s="53"/>
      <c r="QKB44" s="53"/>
      <c r="QKC44" s="53"/>
      <c r="QKD44" s="53"/>
      <c r="QKE44" s="53"/>
      <c r="QKF44" s="53"/>
      <c r="QKG44" s="53"/>
      <c r="QKH44" s="53"/>
      <c r="QKI44" s="53"/>
      <c r="QKJ44" s="53"/>
      <c r="QKK44" s="53"/>
      <c r="QKL44" s="53"/>
      <c r="QKM44" s="53"/>
      <c r="QKN44" s="53"/>
      <c r="QKO44" s="53"/>
      <c r="QKP44" s="53"/>
      <c r="QKQ44" s="53"/>
      <c r="QKR44" s="53"/>
      <c r="QKS44" s="53"/>
      <c r="QKT44" s="53"/>
      <c r="QKU44" s="53"/>
      <c r="QKV44" s="53"/>
      <c r="QKW44" s="53"/>
      <c r="QKX44" s="53"/>
      <c r="QKY44" s="53"/>
      <c r="QKZ44" s="53"/>
      <c r="QLA44" s="53"/>
      <c r="QLB44" s="53"/>
      <c r="QLC44" s="53"/>
      <c r="QLD44" s="53"/>
      <c r="QLE44" s="53"/>
      <c r="QLF44" s="53"/>
      <c r="QLG44" s="53"/>
      <c r="QLH44" s="53"/>
      <c r="QLI44" s="53"/>
      <c r="QLJ44" s="53"/>
      <c r="QLK44" s="53"/>
      <c r="QLL44" s="53"/>
      <c r="QLM44" s="53"/>
      <c r="QLN44" s="53"/>
      <c r="QLO44" s="53"/>
      <c r="QLP44" s="53"/>
      <c r="QLQ44" s="53"/>
      <c r="QLR44" s="53"/>
      <c r="QLS44" s="53"/>
      <c r="QLT44" s="53"/>
      <c r="QLU44" s="53"/>
      <c r="QLV44" s="53"/>
      <c r="QLW44" s="53"/>
      <c r="QLX44" s="53"/>
      <c r="QLY44" s="53"/>
      <c r="QLZ44" s="53"/>
      <c r="QMA44" s="53"/>
      <c r="QMB44" s="53"/>
      <c r="QMC44" s="53"/>
      <c r="QMD44" s="53"/>
      <c r="QME44" s="53"/>
      <c r="QMF44" s="53"/>
      <c r="QMG44" s="53"/>
      <c r="QMH44" s="53"/>
      <c r="QMI44" s="53"/>
      <c r="QMJ44" s="53"/>
      <c r="QMK44" s="53"/>
      <c r="QML44" s="53"/>
      <c r="QMM44" s="53"/>
      <c r="QMN44" s="53"/>
      <c r="QMO44" s="53"/>
      <c r="QMP44" s="53"/>
      <c r="QMQ44" s="53"/>
      <c r="QMR44" s="53"/>
      <c r="QMS44" s="53"/>
      <c r="QMT44" s="53"/>
      <c r="QMU44" s="53"/>
      <c r="QMV44" s="53"/>
      <c r="QMW44" s="53"/>
      <c r="QMX44" s="53"/>
      <c r="QMY44" s="53"/>
      <c r="QMZ44" s="53"/>
      <c r="QNA44" s="53"/>
      <c r="QNB44" s="53"/>
      <c r="QNC44" s="53"/>
      <c r="QND44" s="53"/>
      <c r="QNE44" s="53"/>
      <c r="QNF44" s="53"/>
      <c r="QNG44" s="53"/>
      <c r="QNH44" s="53"/>
      <c r="QNI44" s="53"/>
      <c r="QNJ44" s="53"/>
      <c r="QNK44" s="53"/>
      <c r="QNL44" s="53"/>
      <c r="QNM44" s="53"/>
      <c r="QNN44" s="53"/>
      <c r="QNO44" s="53"/>
      <c r="QNP44" s="53"/>
      <c r="QNQ44" s="53"/>
      <c r="QNR44" s="53"/>
      <c r="QNS44" s="53"/>
      <c r="QNT44" s="53"/>
      <c r="QNU44" s="53"/>
      <c r="QNV44" s="53"/>
      <c r="QNW44" s="53"/>
      <c r="QNX44" s="53"/>
      <c r="QNY44" s="53"/>
      <c r="QNZ44" s="53"/>
      <c r="QOA44" s="53"/>
      <c r="QOB44" s="53"/>
      <c r="QOC44" s="53"/>
      <c r="QOD44" s="53"/>
      <c r="QOE44" s="53"/>
      <c r="QOF44" s="53"/>
      <c r="QOG44" s="53"/>
      <c r="QOH44" s="53"/>
      <c r="QOI44" s="53"/>
      <c r="QOJ44" s="53"/>
      <c r="QOK44" s="53"/>
      <c r="QOL44" s="53"/>
      <c r="QOM44" s="53"/>
      <c r="QON44" s="53"/>
      <c r="QOO44" s="53"/>
      <c r="QOP44" s="53"/>
      <c r="QOQ44" s="53"/>
      <c r="QOR44" s="53"/>
      <c r="QOS44" s="53"/>
      <c r="QOT44" s="53"/>
      <c r="QOU44" s="53"/>
      <c r="QOV44" s="53"/>
      <c r="QOW44" s="53"/>
      <c r="QOX44" s="53"/>
      <c r="QOY44" s="53"/>
      <c r="QOZ44" s="53"/>
      <c r="QPA44" s="53"/>
      <c r="QPB44" s="53"/>
      <c r="QPC44" s="53"/>
      <c r="QPD44" s="53"/>
      <c r="QPE44" s="53"/>
      <c r="QPF44" s="53"/>
      <c r="QPG44" s="53"/>
      <c r="QPH44" s="53"/>
      <c r="QPI44" s="53"/>
      <c r="QPJ44" s="53"/>
      <c r="QPK44" s="53"/>
      <c r="QPL44" s="53"/>
      <c r="QPM44" s="53"/>
      <c r="QPN44" s="53"/>
      <c r="QPO44" s="53"/>
      <c r="QPP44" s="53"/>
      <c r="QPQ44" s="53"/>
      <c r="QPR44" s="53"/>
      <c r="QPS44" s="53"/>
      <c r="QPT44" s="53"/>
      <c r="QPU44" s="53"/>
      <c r="QPV44" s="53"/>
      <c r="QPW44" s="53"/>
      <c r="QPX44" s="53"/>
      <c r="QPY44" s="53"/>
      <c r="QPZ44" s="53"/>
      <c r="QQA44" s="53"/>
      <c r="QQB44" s="53"/>
      <c r="QQC44" s="53"/>
      <c r="QQD44" s="53"/>
      <c r="QQE44" s="53"/>
      <c r="QQF44" s="53"/>
      <c r="QQG44" s="53"/>
      <c r="QQH44" s="53"/>
      <c r="QQI44" s="53"/>
      <c r="QQJ44" s="53"/>
      <c r="QQK44" s="53"/>
      <c r="QQL44" s="53"/>
      <c r="QQM44" s="53"/>
      <c r="QQN44" s="53"/>
      <c r="QQO44" s="53"/>
      <c r="QQP44" s="53"/>
      <c r="QQQ44" s="53"/>
      <c r="QQR44" s="53"/>
      <c r="QQS44" s="53"/>
      <c r="QQT44" s="53"/>
      <c r="QQU44" s="53"/>
      <c r="QQV44" s="53"/>
      <c r="QQW44" s="53"/>
      <c r="QQX44" s="53"/>
      <c r="QQY44" s="53"/>
      <c r="QQZ44" s="53"/>
      <c r="QRA44" s="53"/>
      <c r="QRB44" s="53"/>
      <c r="QRC44" s="53"/>
      <c r="QRD44" s="53"/>
      <c r="QRE44" s="53"/>
      <c r="QRF44" s="53"/>
      <c r="QRG44" s="53"/>
      <c r="QRH44" s="53"/>
      <c r="QRI44" s="53"/>
      <c r="QRJ44" s="53"/>
      <c r="QRK44" s="53"/>
      <c r="QRL44" s="53"/>
      <c r="QRM44" s="53"/>
      <c r="QRN44" s="53"/>
      <c r="QRO44" s="53"/>
      <c r="QRP44" s="53"/>
      <c r="QRQ44" s="53"/>
      <c r="QRR44" s="53"/>
      <c r="QRS44" s="53"/>
      <c r="QRT44" s="53"/>
      <c r="QRU44" s="53"/>
      <c r="QRV44" s="53"/>
      <c r="QRW44" s="53"/>
      <c r="QRX44" s="53"/>
      <c r="QRY44" s="53"/>
      <c r="QRZ44" s="53"/>
      <c r="QSA44" s="53"/>
      <c r="QSB44" s="53"/>
      <c r="QSC44" s="53"/>
      <c r="QSD44" s="53"/>
      <c r="QSE44" s="53"/>
      <c r="QSF44" s="53"/>
      <c r="QSG44" s="53"/>
      <c r="QSH44" s="53"/>
      <c r="QSI44" s="53"/>
      <c r="QSJ44" s="53"/>
      <c r="QSK44" s="53"/>
      <c r="QSL44" s="53"/>
      <c r="QSM44" s="53"/>
      <c r="QSN44" s="53"/>
      <c r="QSO44" s="53"/>
      <c r="QSP44" s="53"/>
      <c r="QSQ44" s="53"/>
      <c r="QSR44" s="53"/>
      <c r="QSS44" s="53"/>
      <c r="QST44" s="53"/>
      <c r="QSU44" s="53"/>
      <c r="QSV44" s="53"/>
      <c r="QSW44" s="53"/>
      <c r="QSX44" s="53"/>
      <c r="QSY44" s="53"/>
      <c r="QSZ44" s="53"/>
      <c r="QTA44" s="53"/>
      <c r="QTB44" s="53"/>
      <c r="QTC44" s="53"/>
      <c r="QTD44" s="53"/>
      <c r="QTE44" s="53"/>
      <c r="QTF44" s="53"/>
      <c r="QTG44" s="53"/>
      <c r="QTH44" s="53"/>
      <c r="QTI44" s="53"/>
      <c r="QTJ44" s="53"/>
      <c r="QTK44" s="53"/>
      <c r="QTL44" s="53"/>
      <c r="QTM44" s="53"/>
      <c r="QTN44" s="53"/>
      <c r="QTO44" s="53"/>
      <c r="QTP44" s="53"/>
      <c r="QTQ44" s="53"/>
      <c r="QTR44" s="53"/>
      <c r="QTS44" s="53"/>
      <c r="QTT44" s="53"/>
      <c r="QTU44" s="53"/>
      <c r="QTV44" s="53"/>
      <c r="QTW44" s="53"/>
      <c r="QTX44" s="53"/>
      <c r="QTY44" s="53"/>
      <c r="QTZ44" s="53"/>
      <c r="QUA44" s="53"/>
      <c r="QUB44" s="53"/>
      <c r="QUC44" s="53"/>
      <c r="QUD44" s="53"/>
      <c r="QUE44" s="53"/>
      <c r="QUF44" s="53"/>
      <c r="QUG44" s="53"/>
      <c r="QUH44" s="53"/>
      <c r="QUI44" s="53"/>
      <c r="QUJ44" s="53"/>
      <c r="QUK44" s="53"/>
      <c r="QUL44" s="53"/>
      <c r="QUM44" s="53"/>
      <c r="QUN44" s="53"/>
      <c r="QUO44" s="53"/>
      <c r="QUP44" s="53"/>
      <c r="QUQ44" s="53"/>
      <c r="QUR44" s="53"/>
      <c r="QUS44" s="53"/>
      <c r="QUT44" s="53"/>
      <c r="QUU44" s="53"/>
      <c r="QUV44" s="53"/>
      <c r="QUW44" s="53"/>
      <c r="QUX44" s="53"/>
      <c r="QUY44" s="53"/>
      <c r="QUZ44" s="53"/>
      <c r="QVA44" s="53"/>
      <c r="QVB44" s="53"/>
      <c r="QVC44" s="53"/>
      <c r="QVD44" s="53"/>
      <c r="QVE44" s="53"/>
      <c r="QVF44" s="53"/>
      <c r="QVG44" s="53"/>
      <c r="QVH44" s="53"/>
      <c r="QVI44" s="53"/>
      <c r="QVJ44" s="53"/>
      <c r="QVK44" s="53"/>
      <c r="QVL44" s="53"/>
      <c r="QVM44" s="53"/>
      <c r="QVN44" s="53"/>
      <c r="QVO44" s="53"/>
      <c r="QVP44" s="53"/>
      <c r="QVQ44" s="53"/>
      <c r="QVR44" s="53"/>
      <c r="QVS44" s="53"/>
      <c r="QVT44" s="53"/>
      <c r="QVU44" s="53"/>
      <c r="QVV44" s="53"/>
      <c r="QVW44" s="53"/>
      <c r="QVX44" s="53"/>
      <c r="QVY44" s="53"/>
      <c r="QVZ44" s="53"/>
      <c r="QWA44" s="53"/>
      <c r="QWB44" s="53"/>
      <c r="QWC44" s="53"/>
      <c r="QWD44" s="53"/>
      <c r="QWE44" s="53"/>
      <c r="QWF44" s="53"/>
      <c r="QWG44" s="53"/>
      <c r="QWH44" s="53"/>
      <c r="QWI44" s="53"/>
      <c r="QWJ44" s="53"/>
      <c r="QWK44" s="53"/>
      <c r="QWL44" s="53"/>
      <c r="QWM44" s="53"/>
      <c r="QWN44" s="53"/>
      <c r="QWO44" s="53"/>
      <c r="QWP44" s="53"/>
      <c r="QWQ44" s="53"/>
      <c r="QWR44" s="53"/>
      <c r="QWS44" s="53"/>
      <c r="QWT44" s="53"/>
      <c r="QWU44" s="53"/>
      <c r="QWV44" s="53"/>
      <c r="QWW44" s="53"/>
      <c r="QWX44" s="53"/>
      <c r="QWY44" s="53"/>
      <c r="QWZ44" s="53"/>
      <c r="QXA44" s="53"/>
      <c r="QXB44" s="53"/>
      <c r="QXC44" s="53"/>
      <c r="QXD44" s="53"/>
      <c r="QXE44" s="53"/>
      <c r="QXF44" s="53"/>
      <c r="QXG44" s="53"/>
      <c r="QXH44" s="53"/>
      <c r="QXI44" s="53"/>
      <c r="QXJ44" s="53"/>
      <c r="QXK44" s="53"/>
      <c r="QXL44" s="53"/>
      <c r="QXM44" s="53"/>
      <c r="QXN44" s="53"/>
      <c r="QXO44" s="53"/>
      <c r="QXP44" s="53"/>
      <c r="QXQ44" s="53"/>
      <c r="QXR44" s="53"/>
      <c r="QXS44" s="53"/>
      <c r="QXT44" s="53"/>
      <c r="QXU44" s="53"/>
      <c r="QXV44" s="53"/>
      <c r="QXW44" s="53"/>
      <c r="QXX44" s="53"/>
      <c r="QXY44" s="53"/>
      <c r="QXZ44" s="53"/>
      <c r="QYA44" s="53"/>
      <c r="QYB44" s="53"/>
      <c r="QYC44" s="53"/>
      <c r="QYD44" s="53"/>
      <c r="QYE44" s="53"/>
      <c r="QYF44" s="53"/>
      <c r="QYG44" s="53"/>
      <c r="QYH44" s="53"/>
      <c r="QYI44" s="53"/>
      <c r="QYJ44" s="53"/>
      <c r="QYK44" s="53"/>
      <c r="QYL44" s="53"/>
      <c r="QYM44" s="53"/>
      <c r="QYN44" s="53"/>
      <c r="QYO44" s="53"/>
      <c r="QYP44" s="53"/>
      <c r="QYQ44" s="53"/>
      <c r="QYR44" s="53"/>
      <c r="QYS44" s="53"/>
      <c r="QYT44" s="53"/>
      <c r="QYU44" s="53"/>
      <c r="QYV44" s="53"/>
      <c r="QYW44" s="53"/>
      <c r="QYX44" s="53"/>
      <c r="QYY44" s="53"/>
      <c r="QYZ44" s="53"/>
      <c r="QZA44" s="53"/>
      <c r="QZB44" s="53"/>
      <c r="QZC44" s="53"/>
      <c r="QZD44" s="53"/>
      <c r="QZE44" s="53"/>
      <c r="QZF44" s="53"/>
      <c r="QZG44" s="53"/>
      <c r="QZH44" s="53"/>
      <c r="QZI44" s="53"/>
      <c r="QZJ44" s="53"/>
      <c r="QZK44" s="53"/>
      <c r="QZL44" s="53"/>
      <c r="QZM44" s="53"/>
      <c r="QZN44" s="53"/>
      <c r="QZO44" s="53"/>
      <c r="QZP44" s="53"/>
      <c r="QZQ44" s="53"/>
      <c r="QZR44" s="53"/>
      <c r="QZS44" s="53"/>
      <c r="QZT44" s="53"/>
      <c r="QZU44" s="53"/>
      <c r="QZV44" s="53"/>
      <c r="QZW44" s="53"/>
      <c r="QZX44" s="53"/>
      <c r="QZY44" s="53"/>
      <c r="QZZ44" s="53"/>
      <c r="RAA44" s="53"/>
      <c r="RAB44" s="53"/>
      <c r="RAC44" s="53"/>
      <c r="RAD44" s="53"/>
      <c r="RAE44" s="53"/>
      <c r="RAF44" s="53"/>
      <c r="RAG44" s="53"/>
      <c r="RAH44" s="53"/>
      <c r="RAI44" s="53"/>
      <c r="RAJ44" s="53"/>
      <c r="RAK44" s="53"/>
      <c r="RAL44" s="53"/>
      <c r="RAM44" s="53"/>
      <c r="RAN44" s="53"/>
      <c r="RAO44" s="53"/>
      <c r="RAP44" s="53"/>
      <c r="RAQ44" s="53"/>
      <c r="RAR44" s="53"/>
      <c r="RAS44" s="53"/>
      <c r="RAT44" s="53"/>
      <c r="RAU44" s="53"/>
      <c r="RAV44" s="53"/>
      <c r="RAW44" s="53"/>
      <c r="RAX44" s="53"/>
      <c r="RAY44" s="53"/>
      <c r="RAZ44" s="53"/>
      <c r="RBA44" s="53"/>
      <c r="RBB44" s="53"/>
      <c r="RBC44" s="53"/>
      <c r="RBD44" s="53"/>
      <c r="RBE44" s="53"/>
      <c r="RBF44" s="53"/>
      <c r="RBG44" s="53"/>
      <c r="RBH44" s="53"/>
      <c r="RBI44" s="53"/>
      <c r="RBJ44" s="53"/>
      <c r="RBK44" s="53"/>
      <c r="RBL44" s="53"/>
      <c r="RBM44" s="53"/>
      <c r="RBN44" s="53"/>
      <c r="RBO44" s="53"/>
      <c r="RBP44" s="53"/>
      <c r="RBQ44" s="53"/>
      <c r="RBR44" s="53"/>
      <c r="RBS44" s="53"/>
      <c r="RBT44" s="53"/>
      <c r="RBU44" s="53"/>
      <c r="RBV44" s="53"/>
      <c r="RBW44" s="53"/>
      <c r="RBX44" s="53"/>
      <c r="RBY44" s="53"/>
      <c r="RBZ44" s="53"/>
      <c r="RCA44" s="53"/>
      <c r="RCB44" s="53"/>
      <c r="RCC44" s="53"/>
      <c r="RCD44" s="53"/>
      <c r="RCE44" s="53"/>
      <c r="RCF44" s="53"/>
      <c r="RCG44" s="53"/>
      <c r="RCH44" s="53"/>
      <c r="RCI44" s="53"/>
      <c r="RCJ44" s="53"/>
      <c r="RCK44" s="53"/>
      <c r="RCL44" s="53"/>
      <c r="RCM44" s="53"/>
      <c r="RCN44" s="53"/>
      <c r="RCO44" s="53"/>
      <c r="RCP44" s="53"/>
      <c r="RCQ44" s="53"/>
      <c r="RCR44" s="53"/>
      <c r="RCS44" s="53"/>
      <c r="RCT44" s="53"/>
      <c r="RCU44" s="53"/>
      <c r="RCV44" s="53"/>
      <c r="RCW44" s="53"/>
      <c r="RCX44" s="53"/>
      <c r="RCY44" s="53"/>
      <c r="RCZ44" s="53"/>
      <c r="RDA44" s="53"/>
      <c r="RDB44" s="53"/>
      <c r="RDC44" s="53"/>
      <c r="RDD44" s="53"/>
      <c r="RDE44" s="53"/>
      <c r="RDF44" s="53"/>
      <c r="RDG44" s="53"/>
      <c r="RDH44" s="53"/>
      <c r="RDI44" s="53"/>
      <c r="RDJ44" s="53"/>
      <c r="RDK44" s="53"/>
      <c r="RDL44" s="53"/>
      <c r="RDM44" s="53"/>
      <c r="RDN44" s="53"/>
      <c r="RDO44" s="53"/>
      <c r="RDP44" s="53"/>
      <c r="RDQ44" s="53"/>
      <c r="RDR44" s="53"/>
      <c r="RDS44" s="53"/>
      <c r="RDT44" s="53"/>
      <c r="RDU44" s="53"/>
      <c r="RDV44" s="53"/>
      <c r="RDW44" s="53"/>
      <c r="RDX44" s="53"/>
      <c r="RDY44" s="53"/>
      <c r="RDZ44" s="53"/>
      <c r="REA44" s="53"/>
      <c r="REB44" s="53"/>
      <c r="REC44" s="53"/>
      <c r="RED44" s="53"/>
      <c r="REE44" s="53"/>
      <c r="REF44" s="53"/>
      <c r="REG44" s="53"/>
      <c r="REH44" s="53"/>
      <c r="REI44" s="53"/>
      <c r="REJ44" s="53"/>
      <c r="REK44" s="53"/>
      <c r="REL44" s="53"/>
      <c r="REM44" s="53"/>
      <c r="REN44" s="53"/>
      <c r="REO44" s="53"/>
      <c r="REP44" s="53"/>
      <c r="REQ44" s="53"/>
      <c r="RER44" s="53"/>
      <c r="RES44" s="53"/>
      <c r="RET44" s="53"/>
      <c r="REU44" s="53"/>
      <c r="REV44" s="53"/>
      <c r="REW44" s="53"/>
      <c r="REX44" s="53"/>
      <c r="REY44" s="53"/>
      <c r="REZ44" s="53"/>
      <c r="RFA44" s="53"/>
      <c r="RFB44" s="53"/>
      <c r="RFC44" s="53"/>
      <c r="RFD44" s="53"/>
      <c r="RFE44" s="53"/>
      <c r="RFF44" s="53"/>
      <c r="RFG44" s="53"/>
      <c r="RFH44" s="53"/>
      <c r="RFI44" s="53"/>
      <c r="RFJ44" s="53"/>
      <c r="RFK44" s="53"/>
      <c r="RFL44" s="53"/>
      <c r="RFM44" s="53"/>
      <c r="RFN44" s="53"/>
      <c r="RFO44" s="53"/>
      <c r="RFP44" s="53"/>
      <c r="RFQ44" s="53"/>
      <c r="RFR44" s="53"/>
      <c r="RFS44" s="53"/>
      <c r="RFT44" s="53"/>
      <c r="RFU44" s="53"/>
      <c r="RFV44" s="53"/>
      <c r="RFW44" s="53"/>
      <c r="RFX44" s="53"/>
      <c r="RFY44" s="53"/>
      <c r="RFZ44" s="53"/>
      <c r="RGA44" s="53"/>
      <c r="RGB44" s="53"/>
      <c r="RGC44" s="53"/>
      <c r="RGD44" s="53"/>
      <c r="RGE44" s="53"/>
      <c r="RGF44" s="53"/>
      <c r="RGG44" s="53"/>
      <c r="RGH44" s="53"/>
      <c r="RGI44" s="53"/>
      <c r="RGJ44" s="53"/>
      <c r="RGK44" s="53"/>
      <c r="RGL44" s="53"/>
      <c r="RGM44" s="53"/>
      <c r="RGN44" s="53"/>
      <c r="RGO44" s="53"/>
      <c r="RGP44" s="53"/>
      <c r="RGQ44" s="53"/>
      <c r="RGR44" s="53"/>
      <c r="RGS44" s="53"/>
      <c r="RGT44" s="53"/>
      <c r="RGU44" s="53"/>
      <c r="RGV44" s="53"/>
      <c r="RGW44" s="53"/>
      <c r="RGX44" s="53"/>
      <c r="RGY44" s="53"/>
      <c r="RGZ44" s="53"/>
      <c r="RHA44" s="53"/>
      <c r="RHB44" s="53"/>
      <c r="RHC44" s="53"/>
      <c r="RHD44" s="53"/>
      <c r="RHE44" s="53"/>
      <c r="RHF44" s="53"/>
      <c r="RHG44" s="53"/>
      <c r="RHH44" s="53"/>
      <c r="RHI44" s="53"/>
      <c r="RHJ44" s="53"/>
      <c r="RHK44" s="53"/>
      <c r="RHL44" s="53"/>
      <c r="RHM44" s="53"/>
      <c r="RHN44" s="53"/>
      <c r="RHO44" s="53"/>
      <c r="RHP44" s="53"/>
      <c r="RHQ44" s="53"/>
      <c r="RHR44" s="53"/>
      <c r="RHS44" s="53"/>
      <c r="RHT44" s="53"/>
      <c r="RHU44" s="53"/>
      <c r="RHV44" s="53"/>
      <c r="RHW44" s="53"/>
      <c r="RHX44" s="53"/>
      <c r="RHY44" s="53"/>
      <c r="RHZ44" s="53"/>
      <c r="RIA44" s="53"/>
      <c r="RIB44" s="53"/>
      <c r="RIC44" s="53"/>
      <c r="RID44" s="53"/>
      <c r="RIE44" s="53"/>
      <c r="RIF44" s="53"/>
      <c r="RIG44" s="53"/>
      <c r="RIH44" s="53"/>
      <c r="RII44" s="53"/>
      <c r="RIJ44" s="53"/>
      <c r="RIK44" s="53"/>
      <c r="RIL44" s="53"/>
      <c r="RIM44" s="53"/>
      <c r="RIN44" s="53"/>
      <c r="RIO44" s="53"/>
      <c r="RIP44" s="53"/>
      <c r="RIQ44" s="53"/>
      <c r="RIR44" s="53"/>
      <c r="RIS44" s="53"/>
      <c r="RIT44" s="53"/>
      <c r="RIU44" s="53"/>
      <c r="RIV44" s="53"/>
      <c r="RIW44" s="53"/>
      <c r="RIX44" s="53"/>
      <c r="RIY44" s="53"/>
      <c r="RIZ44" s="53"/>
      <c r="RJA44" s="53"/>
      <c r="RJB44" s="53"/>
      <c r="RJC44" s="53"/>
      <c r="RJD44" s="53"/>
      <c r="RJE44" s="53"/>
      <c r="RJF44" s="53"/>
      <c r="RJG44" s="53"/>
      <c r="RJH44" s="53"/>
      <c r="RJI44" s="53"/>
      <c r="RJJ44" s="53"/>
      <c r="RJK44" s="53"/>
      <c r="RJL44" s="53"/>
      <c r="RJM44" s="53"/>
      <c r="RJN44" s="53"/>
      <c r="RJO44" s="53"/>
      <c r="RJP44" s="53"/>
      <c r="RJQ44" s="53"/>
      <c r="RJR44" s="53"/>
      <c r="RJS44" s="53"/>
      <c r="RJT44" s="53"/>
      <c r="RJU44" s="53"/>
      <c r="RJV44" s="53"/>
      <c r="RJW44" s="53"/>
      <c r="RJX44" s="53"/>
      <c r="RJY44" s="53"/>
      <c r="RJZ44" s="53"/>
      <c r="RKA44" s="53"/>
      <c r="RKB44" s="53"/>
      <c r="RKC44" s="53"/>
      <c r="RKD44" s="53"/>
      <c r="RKE44" s="53"/>
      <c r="RKF44" s="53"/>
      <c r="RKG44" s="53"/>
      <c r="RKH44" s="53"/>
      <c r="RKI44" s="53"/>
      <c r="RKJ44" s="53"/>
      <c r="RKK44" s="53"/>
      <c r="RKL44" s="53"/>
      <c r="RKM44" s="53"/>
      <c r="RKN44" s="53"/>
      <c r="RKO44" s="53"/>
      <c r="RKP44" s="53"/>
      <c r="RKQ44" s="53"/>
      <c r="RKR44" s="53"/>
      <c r="RKS44" s="53"/>
      <c r="RKT44" s="53"/>
      <c r="RKU44" s="53"/>
      <c r="RKV44" s="53"/>
      <c r="RKW44" s="53"/>
      <c r="RKX44" s="53"/>
      <c r="RKY44" s="53"/>
      <c r="RKZ44" s="53"/>
      <c r="RLA44" s="53"/>
      <c r="RLB44" s="53"/>
      <c r="RLC44" s="53"/>
      <c r="RLD44" s="53"/>
      <c r="RLE44" s="53"/>
      <c r="RLF44" s="53"/>
      <c r="RLG44" s="53"/>
      <c r="RLH44" s="53"/>
      <c r="RLI44" s="53"/>
      <c r="RLJ44" s="53"/>
      <c r="RLK44" s="53"/>
      <c r="RLL44" s="53"/>
      <c r="RLM44" s="53"/>
      <c r="RLN44" s="53"/>
      <c r="RLO44" s="53"/>
      <c r="RLP44" s="53"/>
      <c r="RLQ44" s="53"/>
      <c r="RLR44" s="53"/>
      <c r="RLS44" s="53"/>
      <c r="RLT44" s="53"/>
      <c r="RLU44" s="53"/>
      <c r="RLV44" s="53"/>
      <c r="RLW44" s="53"/>
      <c r="RLX44" s="53"/>
      <c r="RLY44" s="53"/>
      <c r="RLZ44" s="53"/>
      <c r="RMA44" s="53"/>
      <c r="RMB44" s="53"/>
      <c r="RMC44" s="53"/>
      <c r="RMD44" s="53"/>
      <c r="RME44" s="53"/>
      <c r="RMF44" s="53"/>
      <c r="RMG44" s="53"/>
      <c r="RMH44" s="53"/>
      <c r="RMI44" s="53"/>
      <c r="RMJ44" s="53"/>
      <c r="RMK44" s="53"/>
      <c r="RML44" s="53"/>
      <c r="RMM44" s="53"/>
      <c r="RMN44" s="53"/>
      <c r="RMO44" s="53"/>
      <c r="RMP44" s="53"/>
      <c r="RMQ44" s="53"/>
      <c r="RMR44" s="53"/>
      <c r="RMS44" s="53"/>
      <c r="RMT44" s="53"/>
      <c r="RMU44" s="53"/>
      <c r="RMV44" s="53"/>
      <c r="RMW44" s="53"/>
      <c r="RMX44" s="53"/>
      <c r="RMY44" s="53"/>
      <c r="RMZ44" s="53"/>
      <c r="RNA44" s="53"/>
      <c r="RNB44" s="53"/>
      <c r="RNC44" s="53"/>
      <c r="RND44" s="53"/>
      <c r="RNE44" s="53"/>
      <c r="RNF44" s="53"/>
      <c r="RNG44" s="53"/>
      <c r="RNH44" s="53"/>
      <c r="RNI44" s="53"/>
      <c r="RNJ44" s="53"/>
      <c r="RNK44" s="53"/>
      <c r="RNL44" s="53"/>
      <c r="RNM44" s="53"/>
      <c r="RNN44" s="53"/>
      <c r="RNO44" s="53"/>
      <c r="RNP44" s="53"/>
      <c r="RNQ44" s="53"/>
      <c r="RNR44" s="53"/>
      <c r="RNS44" s="53"/>
      <c r="RNT44" s="53"/>
      <c r="RNU44" s="53"/>
      <c r="RNV44" s="53"/>
      <c r="RNW44" s="53"/>
      <c r="RNX44" s="53"/>
      <c r="RNY44" s="53"/>
      <c r="RNZ44" s="53"/>
      <c r="ROA44" s="53"/>
      <c r="ROB44" s="53"/>
      <c r="ROC44" s="53"/>
      <c r="ROD44" s="53"/>
      <c r="ROE44" s="53"/>
      <c r="ROF44" s="53"/>
      <c r="ROG44" s="53"/>
      <c r="ROH44" s="53"/>
      <c r="ROI44" s="53"/>
      <c r="ROJ44" s="53"/>
      <c r="ROK44" s="53"/>
      <c r="ROL44" s="53"/>
      <c r="ROM44" s="53"/>
      <c r="RON44" s="53"/>
      <c r="ROO44" s="53"/>
      <c r="ROP44" s="53"/>
      <c r="ROQ44" s="53"/>
      <c r="ROR44" s="53"/>
      <c r="ROS44" s="53"/>
      <c r="ROT44" s="53"/>
      <c r="ROU44" s="53"/>
      <c r="ROV44" s="53"/>
      <c r="ROW44" s="53"/>
      <c r="ROX44" s="53"/>
      <c r="ROY44" s="53"/>
      <c r="ROZ44" s="53"/>
      <c r="RPA44" s="53"/>
      <c r="RPB44" s="53"/>
      <c r="RPC44" s="53"/>
      <c r="RPD44" s="53"/>
      <c r="RPE44" s="53"/>
      <c r="RPF44" s="53"/>
      <c r="RPG44" s="53"/>
      <c r="RPH44" s="53"/>
      <c r="RPI44" s="53"/>
      <c r="RPJ44" s="53"/>
      <c r="RPK44" s="53"/>
      <c r="RPL44" s="53"/>
      <c r="RPM44" s="53"/>
      <c r="RPN44" s="53"/>
      <c r="RPO44" s="53"/>
      <c r="RPP44" s="53"/>
      <c r="RPQ44" s="53"/>
      <c r="RPR44" s="53"/>
      <c r="RPS44" s="53"/>
      <c r="RPT44" s="53"/>
      <c r="RPU44" s="53"/>
      <c r="RPV44" s="53"/>
      <c r="RPW44" s="53"/>
      <c r="RPX44" s="53"/>
      <c r="RPY44" s="53"/>
      <c r="RPZ44" s="53"/>
      <c r="RQA44" s="53"/>
      <c r="RQB44" s="53"/>
      <c r="RQC44" s="53"/>
      <c r="RQD44" s="53"/>
      <c r="RQE44" s="53"/>
      <c r="RQF44" s="53"/>
      <c r="RQG44" s="53"/>
      <c r="RQH44" s="53"/>
      <c r="RQI44" s="53"/>
      <c r="RQJ44" s="53"/>
      <c r="RQK44" s="53"/>
      <c r="RQL44" s="53"/>
      <c r="RQM44" s="53"/>
      <c r="RQN44" s="53"/>
      <c r="RQO44" s="53"/>
      <c r="RQP44" s="53"/>
      <c r="RQQ44" s="53"/>
      <c r="RQR44" s="53"/>
      <c r="RQS44" s="53"/>
      <c r="RQT44" s="53"/>
      <c r="RQU44" s="53"/>
      <c r="RQV44" s="53"/>
      <c r="RQW44" s="53"/>
      <c r="RQX44" s="53"/>
      <c r="RQY44" s="53"/>
      <c r="RQZ44" s="53"/>
      <c r="RRA44" s="53"/>
      <c r="RRB44" s="53"/>
      <c r="RRC44" s="53"/>
      <c r="RRD44" s="53"/>
      <c r="RRE44" s="53"/>
      <c r="RRF44" s="53"/>
      <c r="RRG44" s="53"/>
      <c r="RRH44" s="53"/>
      <c r="RRI44" s="53"/>
      <c r="RRJ44" s="53"/>
      <c r="RRK44" s="53"/>
      <c r="RRL44" s="53"/>
      <c r="RRM44" s="53"/>
      <c r="RRN44" s="53"/>
      <c r="RRO44" s="53"/>
      <c r="RRP44" s="53"/>
      <c r="RRQ44" s="53"/>
      <c r="RRR44" s="53"/>
      <c r="RRS44" s="53"/>
      <c r="RRT44" s="53"/>
      <c r="RRU44" s="53"/>
      <c r="RRV44" s="53"/>
      <c r="RRW44" s="53"/>
      <c r="RRX44" s="53"/>
      <c r="RRY44" s="53"/>
      <c r="RRZ44" s="53"/>
      <c r="RSA44" s="53"/>
      <c r="RSB44" s="53"/>
      <c r="RSC44" s="53"/>
      <c r="RSD44" s="53"/>
      <c r="RSE44" s="53"/>
      <c r="RSF44" s="53"/>
      <c r="RSG44" s="53"/>
      <c r="RSH44" s="53"/>
      <c r="RSI44" s="53"/>
      <c r="RSJ44" s="53"/>
      <c r="RSK44" s="53"/>
      <c r="RSL44" s="53"/>
      <c r="RSM44" s="53"/>
      <c r="RSN44" s="53"/>
      <c r="RSO44" s="53"/>
      <c r="RSP44" s="53"/>
      <c r="RSQ44" s="53"/>
      <c r="RSR44" s="53"/>
      <c r="RSS44" s="53"/>
      <c r="RST44" s="53"/>
      <c r="RSU44" s="53"/>
      <c r="RSV44" s="53"/>
      <c r="RSW44" s="53"/>
      <c r="RSX44" s="53"/>
      <c r="RSY44" s="53"/>
      <c r="RSZ44" s="53"/>
      <c r="RTA44" s="53"/>
      <c r="RTB44" s="53"/>
      <c r="RTC44" s="53"/>
      <c r="RTD44" s="53"/>
      <c r="RTE44" s="53"/>
      <c r="RTF44" s="53"/>
      <c r="RTG44" s="53"/>
      <c r="RTH44" s="53"/>
      <c r="RTI44" s="53"/>
      <c r="RTJ44" s="53"/>
      <c r="RTK44" s="53"/>
      <c r="RTL44" s="53"/>
      <c r="RTM44" s="53"/>
      <c r="RTN44" s="53"/>
      <c r="RTO44" s="53"/>
      <c r="RTP44" s="53"/>
      <c r="RTQ44" s="53"/>
      <c r="RTR44" s="53"/>
      <c r="RTS44" s="53"/>
      <c r="RTT44" s="53"/>
      <c r="RTU44" s="53"/>
      <c r="RTV44" s="53"/>
      <c r="RTW44" s="53"/>
      <c r="RTX44" s="53"/>
      <c r="RTY44" s="53"/>
      <c r="RTZ44" s="53"/>
      <c r="RUA44" s="53"/>
      <c r="RUB44" s="53"/>
      <c r="RUC44" s="53"/>
      <c r="RUD44" s="53"/>
      <c r="RUE44" s="53"/>
      <c r="RUF44" s="53"/>
      <c r="RUG44" s="53"/>
      <c r="RUH44" s="53"/>
      <c r="RUI44" s="53"/>
      <c r="RUJ44" s="53"/>
      <c r="RUK44" s="53"/>
      <c r="RUL44" s="53"/>
      <c r="RUM44" s="53"/>
      <c r="RUN44" s="53"/>
      <c r="RUO44" s="53"/>
      <c r="RUP44" s="53"/>
      <c r="RUQ44" s="53"/>
      <c r="RUR44" s="53"/>
      <c r="RUS44" s="53"/>
      <c r="RUT44" s="53"/>
      <c r="RUU44" s="53"/>
      <c r="RUV44" s="53"/>
      <c r="RUW44" s="53"/>
      <c r="RUX44" s="53"/>
      <c r="RUY44" s="53"/>
      <c r="RUZ44" s="53"/>
      <c r="RVA44" s="53"/>
      <c r="RVB44" s="53"/>
      <c r="RVC44" s="53"/>
      <c r="RVD44" s="53"/>
      <c r="RVE44" s="53"/>
      <c r="RVF44" s="53"/>
      <c r="RVG44" s="53"/>
      <c r="RVH44" s="53"/>
      <c r="RVI44" s="53"/>
      <c r="RVJ44" s="53"/>
      <c r="RVK44" s="53"/>
      <c r="RVL44" s="53"/>
      <c r="RVM44" s="53"/>
      <c r="RVN44" s="53"/>
      <c r="RVO44" s="53"/>
      <c r="RVP44" s="53"/>
      <c r="RVQ44" s="53"/>
      <c r="RVR44" s="53"/>
      <c r="RVS44" s="53"/>
      <c r="RVT44" s="53"/>
      <c r="RVU44" s="53"/>
      <c r="RVV44" s="53"/>
      <c r="RVW44" s="53"/>
      <c r="RVX44" s="53"/>
      <c r="RVY44" s="53"/>
      <c r="RVZ44" s="53"/>
      <c r="RWA44" s="53"/>
      <c r="RWB44" s="53"/>
      <c r="RWC44" s="53"/>
      <c r="RWD44" s="53"/>
      <c r="RWE44" s="53"/>
      <c r="RWF44" s="53"/>
      <c r="RWG44" s="53"/>
      <c r="RWH44" s="53"/>
      <c r="RWI44" s="53"/>
      <c r="RWJ44" s="53"/>
      <c r="RWK44" s="53"/>
      <c r="RWL44" s="53"/>
      <c r="RWM44" s="53"/>
      <c r="RWN44" s="53"/>
      <c r="RWO44" s="53"/>
      <c r="RWP44" s="53"/>
      <c r="RWQ44" s="53"/>
      <c r="RWR44" s="53"/>
      <c r="RWS44" s="53"/>
      <c r="RWT44" s="53"/>
      <c r="RWU44" s="53"/>
      <c r="RWV44" s="53"/>
      <c r="RWW44" s="53"/>
      <c r="RWX44" s="53"/>
      <c r="RWY44" s="53"/>
      <c r="RWZ44" s="53"/>
      <c r="RXA44" s="53"/>
      <c r="RXB44" s="53"/>
      <c r="RXC44" s="53"/>
      <c r="RXD44" s="53"/>
      <c r="RXE44" s="53"/>
      <c r="RXF44" s="53"/>
      <c r="RXG44" s="53"/>
      <c r="RXH44" s="53"/>
      <c r="RXI44" s="53"/>
      <c r="RXJ44" s="53"/>
      <c r="RXK44" s="53"/>
      <c r="RXL44" s="53"/>
      <c r="RXM44" s="53"/>
      <c r="RXN44" s="53"/>
      <c r="RXO44" s="53"/>
      <c r="RXP44" s="53"/>
      <c r="RXQ44" s="53"/>
      <c r="RXR44" s="53"/>
      <c r="RXS44" s="53"/>
      <c r="RXT44" s="53"/>
      <c r="RXU44" s="53"/>
      <c r="RXV44" s="53"/>
      <c r="RXW44" s="53"/>
      <c r="RXX44" s="53"/>
      <c r="RXY44" s="53"/>
      <c r="RXZ44" s="53"/>
      <c r="RYA44" s="53"/>
      <c r="RYB44" s="53"/>
      <c r="RYC44" s="53"/>
      <c r="RYD44" s="53"/>
      <c r="RYE44" s="53"/>
      <c r="RYF44" s="53"/>
      <c r="RYG44" s="53"/>
      <c r="RYH44" s="53"/>
      <c r="RYI44" s="53"/>
      <c r="RYJ44" s="53"/>
      <c r="RYK44" s="53"/>
      <c r="RYL44" s="53"/>
      <c r="RYM44" s="53"/>
      <c r="RYN44" s="53"/>
      <c r="RYO44" s="53"/>
      <c r="RYP44" s="53"/>
      <c r="RYQ44" s="53"/>
      <c r="RYR44" s="53"/>
      <c r="RYS44" s="53"/>
      <c r="RYT44" s="53"/>
      <c r="RYU44" s="53"/>
      <c r="RYV44" s="53"/>
      <c r="RYW44" s="53"/>
      <c r="RYX44" s="53"/>
      <c r="RYY44" s="53"/>
      <c r="RYZ44" s="53"/>
      <c r="RZA44" s="53"/>
      <c r="RZB44" s="53"/>
      <c r="RZC44" s="53"/>
      <c r="RZD44" s="53"/>
      <c r="RZE44" s="53"/>
      <c r="RZF44" s="53"/>
      <c r="RZG44" s="53"/>
      <c r="RZH44" s="53"/>
      <c r="RZI44" s="53"/>
      <c r="RZJ44" s="53"/>
      <c r="RZK44" s="53"/>
      <c r="RZL44" s="53"/>
      <c r="RZM44" s="53"/>
      <c r="RZN44" s="53"/>
      <c r="RZO44" s="53"/>
      <c r="RZP44" s="53"/>
      <c r="RZQ44" s="53"/>
      <c r="RZR44" s="53"/>
      <c r="RZS44" s="53"/>
      <c r="RZT44" s="53"/>
      <c r="RZU44" s="53"/>
      <c r="RZV44" s="53"/>
      <c r="RZW44" s="53"/>
      <c r="RZX44" s="53"/>
      <c r="RZY44" s="53"/>
      <c r="RZZ44" s="53"/>
      <c r="SAA44" s="53"/>
      <c r="SAB44" s="53"/>
      <c r="SAC44" s="53"/>
      <c r="SAD44" s="53"/>
      <c r="SAE44" s="53"/>
      <c r="SAF44" s="53"/>
      <c r="SAG44" s="53"/>
      <c r="SAH44" s="53"/>
      <c r="SAI44" s="53"/>
      <c r="SAJ44" s="53"/>
      <c r="SAK44" s="53"/>
      <c r="SAL44" s="53"/>
      <c r="SAM44" s="53"/>
      <c r="SAN44" s="53"/>
      <c r="SAO44" s="53"/>
      <c r="SAP44" s="53"/>
      <c r="SAQ44" s="53"/>
      <c r="SAR44" s="53"/>
      <c r="SAS44" s="53"/>
      <c r="SAT44" s="53"/>
      <c r="SAU44" s="53"/>
      <c r="SAV44" s="53"/>
      <c r="SAW44" s="53"/>
      <c r="SAX44" s="53"/>
      <c r="SAY44" s="53"/>
      <c r="SAZ44" s="53"/>
      <c r="SBA44" s="53"/>
      <c r="SBB44" s="53"/>
      <c r="SBC44" s="53"/>
      <c r="SBD44" s="53"/>
      <c r="SBE44" s="53"/>
      <c r="SBF44" s="53"/>
      <c r="SBG44" s="53"/>
      <c r="SBH44" s="53"/>
      <c r="SBI44" s="53"/>
      <c r="SBJ44" s="53"/>
      <c r="SBK44" s="53"/>
      <c r="SBL44" s="53"/>
      <c r="SBM44" s="53"/>
      <c r="SBN44" s="53"/>
      <c r="SBO44" s="53"/>
      <c r="SBP44" s="53"/>
      <c r="SBQ44" s="53"/>
      <c r="SBR44" s="53"/>
      <c r="SBS44" s="53"/>
      <c r="SBT44" s="53"/>
      <c r="SBU44" s="53"/>
      <c r="SBV44" s="53"/>
      <c r="SBW44" s="53"/>
      <c r="SBX44" s="53"/>
      <c r="SBY44" s="53"/>
      <c r="SBZ44" s="53"/>
      <c r="SCA44" s="53"/>
      <c r="SCB44" s="53"/>
      <c r="SCC44" s="53"/>
      <c r="SCD44" s="53"/>
      <c r="SCE44" s="53"/>
      <c r="SCF44" s="53"/>
      <c r="SCG44" s="53"/>
      <c r="SCH44" s="53"/>
      <c r="SCI44" s="53"/>
      <c r="SCJ44" s="53"/>
      <c r="SCK44" s="53"/>
      <c r="SCL44" s="53"/>
      <c r="SCM44" s="53"/>
      <c r="SCN44" s="53"/>
      <c r="SCO44" s="53"/>
      <c r="SCP44" s="53"/>
      <c r="SCQ44" s="53"/>
      <c r="SCR44" s="53"/>
      <c r="SCS44" s="53"/>
      <c r="SCT44" s="53"/>
      <c r="SCU44" s="53"/>
      <c r="SCV44" s="53"/>
      <c r="SCW44" s="53"/>
      <c r="SCX44" s="53"/>
      <c r="SCY44" s="53"/>
      <c r="SCZ44" s="53"/>
      <c r="SDA44" s="53"/>
      <c r="SDB44" s="53"/>
      <c r="SDC44" s="53"/>
      <c r="SDD44" s="53"/>
      <c r="SDE44" s="53"/>
      <c r="SDF44" s="53"/>
      <c r="SDG44" s="53"/>
      <c r="SDH44" s="53"/>
      <c r="SDI44" s="53"/>
      <c r="SDJ44" s="53"/>
      <c r="SDK44" s="53"/>
      <c r="SDL44" s="53"/>
      <c r="SDM44" s="53"/>
      <c r="SDN44" s="53"/>
      <c r="SDO44" s="53"/>
      <c r="SDP44" s="53"/>
      <c r="SDQ44" s="53"/>
      <c r="SDR44" s="53"/>
      <c r="SDS44" s="53"/>
      <c r="SDT44" s="53"/>
      <c r="SDU44" s="53"/>
      <c r="SDV44" s="53"/>
      <c r="SDW44" s="53"/>
      <c r="SDX44" s="53"/>
      <c r="SDY44" s="53"/>
      <c r="SDZ44" s="53"/>
      <c r="SEA44" s="53"/>
      <c r="SEB44" s="53"/>
      <c r="SEC44" s="53"/>
      <c r="SED44" s="53"/>
      <c r="SEE44" s="53"/>
      <c r="SEF44" s="53"/>
      <c r="SEG44" s="53"/>
      <c r="SEH44" s="53"/>
      <c r="SEI44" s="53"/>
      <c r="SEJ44" s="53"/>
      <c r="SEK44" s="53"/>
      <c r="SEL44" s="53"/>
      <c r="SEM44" s="53"/>
      <c r="SEN44" s="53"/>
      <c r="SEO44" s="53"/>
      <c r="SEP44" s="53"/>
      <c r="SEQ44" s="53"/>
      <c r="SER44" s="53"/>
      <c r="SES44" s="53"/>
      <c r="SET44" s="53"/>
      <c r="SEU44" s="53"/>
      <c r="SEV44" s="53"/>
      <c r="SEW44" s="53"/>
      <c r="SEX44" s="53"/>
      <c r="SEY44" s="53"/>
      <c r="SEZ44" s="53"/>
      <c r="SFA44" s="53"/>
      <c r="SFB44" s="53"/>
      <c r="SFC44" s="53"/>
      <c r="SFD44" s="53"/>
      <c r="SFE44" s="53"/>
      <c r="SFF44" s="53"/>
      <c r="SFG44" s="53"/>
      <c r="SFH44" s="53"/>
      <c r="SFI44" s="53"/>
      <c r="SFJ44" s="53"/>
      <c r="SFK44" s="53"/>
      <c r="SFL44" s="53"/>
      <c r="SFM44" s="53"/>
      <c r="SFN44" s="53"/>
      <c r="SFO44" s="53"/>
      <c r="SFP44" s="53"/>
      <c r="SFQ44" s="53"/>
      <c r="SFR44" s="53"/>
      <c r="SFS44" s="53"/>
      <c r="SFT44" s="53"/>
      <c r="SFU44" s="53"/>
      <c r="SFV44" s="53"/>
      <c r="SFW44" s="53"/>
      <c r="SFX44" s="53"/>
      <c r="SFY44" s="53"/>
      <c r="SFZ44" s="53"/>
      <c r="SGA44" s="53"/>
      <c r="SGB44" s="53"/>
      <c r="SGC44" s="53"/>
      <c r="SGD44" s="53"/>
      <c r="SGE44" s="53"/>
      <c r="SGF44" s="53"/>
      <c r="SGG44" s="53"/>
      <c r="SGH44" s="53"/>
      <c r="SGI44" s="53"/>
      <c r="SGJ44" s="53"/>
      <c r="SGK44" s="53"/>
      <c r="SGL44" s="53"/>
      <c r="SGM44" s="53"/>
      <c r="SGN44" s="53"/>
      <c r="SGO44" s="53"/>
      <c r="SGP44" s="53"/>
      <c r="SGQ44" s="53"/>
      <c r="SGR44" s="53"/>
      <c r="SGS44" s="53"/>
      <c r="SGT44" s="53"/>
      <c r="SGU44" s="53"/>
      <c r="SGV44" s="53"/>
      <c r="SGW44" s="53"/>
      <c r="SGX44" s="53"/>
      <c r="SGY44" s="53"/>
      <c r="SGZ44" s="53"/>
      <c r="SHA44" s="53"/>
      <c r="SHB44" s="53"/>
      <c r="SHC44" s="53"/>
      <c r="SHD44" s="53"/>
      <c r="SHE44" s="53"/>
      <c r="SHF44" s="53"/>
      <c r="SHG44" s="53"/>
      <c r="SHH44" s="53"/>
      <c r="SHI44" s="53"/>
      <c r="SHJ44" s="53"/>
      <c r="SHK44" s="53"/>
      <c r="SHL44" s="53"/>
      <c r="SHM44" s="53"/>
      <c r="SHN44" s="53"/>
      <c r="SHO44" s="53"/>
      <c r="SHP44" s="53"/>
      <c r="SHQ44" s="53"/>
      <c r="SHR44" s="53"/>
      <c r="SHS44" s="53"/>
      <c r="SHT44" s="53"/>
      <c r="SHU44" s="53"/>
      <c r="SHV44" s="53"/>
      <c r="SHW44" s="53"/>
      <c r="SHX44" s="53"/>
      <c r="SHY44" s="53"/>
      <c r="SHZ44" s="53"/>
      <c r="SIA44" s="53"/>
      <c r="SIB44" s="53"/>
      <c r="SIC44" s="53"/>
      <c r="SID44" s="53"/>
      <c r="SIE44" s="53"/>
      <c r="SIF44" s="53"/>
      <c r="SIG44" s="53"/>
      <c r="SIH44" s="53"/>
      <c r="SII44" s="53"/>
      <c r="SIJ44" s="53"/>
      <c r="SIK44" s="53"/>
      <c r="SIL44" s="53"/>
      <c r="SIM44" s="53"/>
      <c r="SIN44" s="53"/>
      <c r="SIO44" s="53"/>
      <c r="SIP44" s="53"/>
      <c r="SIQ44" s="53"/>
      <c r="SIR44" s="53"/>
      <c r="SIS44" s="53"/>
      <c r="SIT44" s="53"/>
      <c r="SIU44" s="53"/>
      <c r="SIV44" s="53"/>
      <c r="SIW44" s="53"/>
      <c r="SIX44" s="53"/>
      <c r="SIY44" s="53"/>
      <c r="SIZ44" s="53"/>
      <c r="SJA44" s="53"/>
      <c r="SJB44" s="53"/>
      <c r="SJC44" s="53"/>
      <c r="SJD44" s="53"/>
      <c r="SJE44" s="53"/>
      <c r="SJF44" s="53"/>
      <c r="SJG44" s="53"/>
      <c r="SJH44" s="53"/>
      <c r="SJI44" s="53"/>
      <c r="SJJ44" s="53"/>
      <c r="SJK44" s="53"/>
      <c r="SJL44" s="53"/>
      <c r="SJM44" s="53"/>
      <c r="SJN44" s="53"/>
      <c r="SJO44" s="53"/>
      <c r="SJP44" s="53"/>
      <c r="SJQ44" s="53"/>
      <c r="SJR44" s="53"/>
      <c r="SJS44" s="53"/>
      <c r="SJT44" s="53"/>
      <c r="SJU44" s="53"/>
      <c r="SJV44" s="53"/>
      <c r="SJW44" s="53"/>
      <c r="SJX44" s="53"/>
      <c r="SJY44" s="53"/>
      <c r="SJZ44" s="53"/>
      <c r="SKA44" s="53"/>
      <c r="SKB44" s="53"/>
      <c r="SKC44" s="53"/>
      <c r="SKD44" s="53"/>
      <c r="SKE44" s="53"/>
      <c r="SKF44" s="53"/>
      <c r="SKG44" s="53"/>
      <c r="SKH44" s="53"/>
      <c r="SKI44" s="53"/>
      <c r="SKJ44" s="53"/>
      <c r="SKK44" s="53"/>
      <c r="SKL44" s="53"/>
      <c r="SKM44" s="53"/>
      <c r="SKN44" s="53"/>
      <c r="SKO44" s="53"/>
      <c r="SKP44" s="53"/>
      <c r="SKQ44" s="53"/>
      <c r="SKR44" s="53"/>
      <c r="SKS44" s="53"/>
      <c r="SKT44" s="53"/>
      <c r="SKU44" s="53"/>
      <c r="SKV44" s="53"/>
      <c r="SKW44" s="53"/>
      <c r="SKX44" s="53"/>
      <c r="SKY44" s="53"/>
      <c r="SKZ44" s="53"/>
      <c r="SLA44" s="53"/>
      <c r="SLB44" s="53"/>
      <c r="SLC44" s="53"/>
      <c r="SLD44" s="53"/>
      <c r="SLE44" s="53"/>
      <c r="SLF44" s="53"/>
      <c r="SLG44" s="53"/>
      <c r="SLH44" s="53"/>
      <c r="SLI44" s="53"/>
      <c r="SLJ44" s="53"/>
      <c r="SLK44" s="53"/>
      <c r="SLL44" s="53"/>
      <c r="SLM44" s="53"/>
      <c r="SLN44" s="53"/>
      <c r="SLO44" s="53"/>
      <c r="SLP44" s="53"/>
      <c r="SLQ44" s="53"/>
      <c r="SLR44" s="53"/>
      <c r="SLS44" s="53"/>
      <c r="SLT44" s="53"/>
      <c r="SLU44" s="53"/>
      <c r="SLV44" s="53"/>
      <c r="SLW44" s="53"/>
      <c r="SLX44" s="53"/>
      <c r="SLY44" s="53"/>
      <c r="SLZ44" s="53"/>
      <c r="SMA44" s="53"/>
      <c r="SMB44" s="53"/>
      <c r="SMC44" s="53"/>
      <c r="SMD44" s="53"/>
      <c r="SME44" s="53"/>
      <c r="SMF44" s="53"/>
      <c r="SMG44" s="53"/>
      <c r="SMH44" s="53"/>
      <c r="SMI44" s="53"/>
      <c r="SMJ44" s="53"/>
      <c r="SMK44" s="53"/>
      <c r="SML44" s="53"/>
      <c r="SMM44" s="53"/>
      <c r="SMN44" s="53"/>
      <c r="SMO44" s="53"/>
      <c r="SMP44" s="53"/>
      <c r="SMQ44" s="53"/>
      <c r="SMR44" s="53"/>
      <c r="SMS44" s="53"/>
      <c r="SMT44" s="53"/>
      <c r="SMU44" s="53"/>
      <c r="SMV44" s="53"/>
      <c r="SMW44" s="53"/>
      <c r="SMX44" s="53"/>
      <c r="SMY44" s="53"/>
      <c r="SMZ44" s="53"/>
      <c r="SNA44" s="53"/>
      <c r="SNB44" s="53"/>
      <c r="SNC44" s="53"/>
      <c r="SND44" s="53"/>
      <c r="SNE44" s="53"/>
      <c r="SNF44" s="53"/>
      <c r="SNG44" s="53"/>
      <c r="SNH44" s="53"/>
      <c r="SNI44" s="53"/>
      <c r="SNJ44" s="53"/>
      <c r="SNK44" s="53"/>
      <c r="SNL44" s="53"/>
      <c r="SNM44" s="53"/>
      <c r="SNN44" s="53"/>
      <c r="SNO44" s="53"/>
      <c r="SNP44" s="53"/>
      <c r="SNQ44" s="53"/>
      <c r="SNR44" s="53"/>
      <c r="SNS44" s="53"/>
      <c r="SNT44" s="53"/>
      <c r="SNU44" s="53"/>
      <c r="SNV44" s="53"/>
      <c r="SNW44" s="53"/>
      <c r="SNX44" s="53"/>
      <c r="SNY44" s="53"/>
      <c r="SNZ44" s="53"/>
      <c r="SOA44" s="53"/>
      <c r="SOB44" s="53"/>
      <c r="SOC44" s="53"/>
      <c r="SOD44" s="53"/>
      <c r="SOE44" s="53"/>
      <c r="SOF44" s="53"/>
      <c r="SOG44" s="53"/>
      <c r="SOH44" s="53"/>
      <c r="SOI44" s="53"/>
      <c r="SOJ44" s="53"/>
      <c r="SOK44" s="53"/>
      <c r="SOL44" s="53"/>
      <c r="SOM44" s="53"/>
      <c r="SON44" s="53"/>
      <c r="SOO44" s="53"/>
      <c r="SOP44" s="53"/>
      <c r="SOQ44" s="53"/>
      <c r="SOR44" s="53"/>
      <c r="SOS44" s="53"/>
      <c r="SOT44" s="53"/>
      <c r="SOU44" s="53"/>
      <c r="SOV44" s="53"/>
      <c r="SOW44" s="53"/>
      <c r="SOX44" s="53"/>
      <c r="SOY44" s="53"/>
      <c r="SOZ44" s="53"/>
      <c r="SPA44" s="53"/>
      <c r="SPB44" s="53"/>
      <c r="SPC44" s="53"/>
      <c r="SPD44" s="53"/>
      <c r="SPE44" s="53"/>
      <c r="SPF44" s="53"/>
      <c r="SPG44" s="53"/>
      <c r="SPH44" s="53"/>
      <c r="SPI44" s="53"/>
      <c r="SPJ44" s="53"/>
      <c r="SPK44" s="53"/>
      <c r="SPL44" s="53"/>
      <c r="SPM44" s="53"/>
      <c r="SPN44" s="53"/>
      <c r="SPO44" s="53"/>
      <c r="SPP44" s="53"/>
      <c r="SPQ44" s="53"/>
      <c r="SPR44" s="53"/>
      <c r="SPS44" s="53"/>
      <c r="SPT44" s="53"/>
      <c r="SPU44" s="53"/>
      <c r="SPV44" s="53"/>
      <c r="SPW44" s="53"/>
      <c r="SPX44" s="53"/>
      <c r="SPY44" s="53"/>
      <c r="SPZ44" s="53"/>
      <c r="SQA44" s="53"/>
      <c r="SQB44" s="53"/>
      <c r="SQC44" s="53"/>
      <c r="SQD44" s="53"/>
      <c r="SQE44" s="53"/>
      <c r="SQF44" s="53"/>
      <c r="SQG44" s="53"/>
      <c r="SQH44" s="53"/>
      <c r="SQI44" s="53"/>
      <c r="SQJ44" s="53"/>
      <c r="SQK44" s="53"/>
      <c r="SQL44" s="53"/>
      <c r="SQM44" s="53"/>
      <c r="SQN44" s="53"/>
      <c r="SQO44" s="53"/>
      <c r="SQP44" s="53"/>
      <c r="SQQ44" s="53"/>
      <c r="SQR44" s="53"/>
      <c r="SQS44" s="53"/>
      <c r="SQT44" s="53"/>
      <c r="SQU44" s="53"/>
      <c r="SQV44" s="53"/>
      <c r="SQW44" s="53"/>
      <c r="SQX44" s="53"/>
      <c r="SQY44" s="53"/>
      <c r="SQZ44" s="53"/>
      <c r="SRA44" s="53"/>
      <c r="SRB44" s="53"/>
      <c r="SRC44" s="53"/>
      <c r="SRD44" s="53"/>
      <c r="SRE44" s="53"/>
      <c r="SRF44" s="53"/>
      <c r="SRG44" s="53"/>
      <c r="SRH44" s="53"/>
      <c r="SRI44" s="53"/>
      <c r="SRJ44" s="53"/>
      <c r="SRK44" s="53"/>
      <c r="SRL44" s="53"/>
      <c r="SRM44" s="53"/>
      <c r="SRN44" s="53"/>
      <c r="SRO44" s="53"/>
      <c r="SRP44" s="53"/>
      <c r="SRQ44" s="53"/>
      <c r="SRR44" s="53"/>
      <c r="SRS44" s="53"/>
      <c r="SRT44" s="53"/>
      <c r="SRU44" s="53"/>
      <c r="SRV44" s="53"/>
      <c r="SRW44" s="53"/>
      <c r="SRX44" s="53"/>
      <c r="SRY44" s="53"/>
      <c r="SRZ44" s="53"/>
      <c r="SSA44" s="53"/>
      <c r="SSB44" s="53"/>
      <c r="SSC44" s="53"/>
      <c r="SSD44" s="53"/>
      <c r="SSE44" s="53"/>
      <c r="SSF44" s="53"/>
      <c r="SSG44" s="53"/>
      <c r="SSH44" s="53"/>
      <c r="SSI44" s="53"/>
      <c r="SSJ44" s="53"/>
      <c r="SSK44" s="53"/>
      <c r="SSL44" s="53"/>
      <c r="SSM44" s="53"/>
      <c r="SSN44" s="53"/>
      <c r="SSO44" s="53"/>
      <c r="SSP44" s="53"/>
      <c r="SSQ44" s="53"/>
      <c r="SSR44" s="53"/>
      <c r="SSS44" s="53"/>
      <c r="SST44" s="53"/>
      <c r="SSU44" s="53"/>
      <c r="SSV44" s="53"/>
      <c r="SSW44" s="53"/>
      <c r="SSX44" s="53"/>
      <c r="SSY44" s="53"/>
      <c r="SSZ44" s="53"/>
      <c r="STA44" s="53"/>
      <c r="STB44" s="53"/>
      <c r="STC44" s="53"/>
      <c r="STD44" s="53"/>
      <c r="STE44" s="53"/>
      <c r="STF44" s="53"/>
      <c r="STG44" s="53"/>
      <c r="STH44" s="53"/>
      <c r="STI44" s="53"/>
      <c r="STJ44" s="53"/>
      <c r="STK44" s="53"/>
      <c r="STL44" s="53"/>
      <c r="STM44" s="53"/>
      <c r="STN44" s="53"/>
      <c r="STO44" s="53"/>
      <c r="STP44" s="53"/>
      <c r="STQ44" s="53"/>
      <c r="STR44" s="53"/>
      <c r="STS44" s="53"/>
      <c r="STT44" s="53"/>
      <c r="STU44" s="53"/>
      <c r="STV44" s="53"/>
      <c r="STW44" s="53"/>
      <c r="STX44" s="53"/>
      <c r="STY44" s="53"/>
      <c r="STZ44" s="53"/>
      <c r="SUA44" s="53"/>
      <c r="SUB44" s="53"/>
      <c r="SUC44" s="53"/>
      <c r="SUD44" s="53"/>
      <c r="SUE44" s="53"/>
      <c r="SUF44" s="53"/>
      <c r="SUG44" s="53"/>
      <c r="SUH44" s="53"/>
      <c r="SUI44" s="53"/>
      <c r="SUJ44" s="53"/>
      <c r="SUK44" s="53"/>
      <c r="SUL44" s="53"/>
      <c r="SUM44" s="53"/>
      <c r="SUN44" s="53"/>
      <c r="SUO44" s="53"/>
      <c r="SUP44" s="53"/>
      <c r="SUQ44" s="53"/>
      <c r="SUR44" s="53"/>
      <c r="SUS44" s="53"/>
      <c r="SUT44" s="53"/>
      <c r="SUU44" s="53"/>
      <c r="SUV44" s="53"/>
      <c r="SUW44" s="53"/>
      <c r="SUX44" s="53"/>
      <c r="SUY44" s="53"/>
      <c r="SUZ44" s="53"/>
      <c r="SVA44" s="53"/>
      <c r="SVB44" s="53"/>
      <c r="SVC44" s="53"/>
      <c r="SVD44" s="53"/>
      <c r="SVE44" s="53"/>
      <c r="SVF44" s="53"/>
      <c r="SVG44" s="53"/>
      <c r="SVH44" s="53"/>
      <c r="SVI44" s="53"/>
      <c r="SVJ44" s="53"/>
      <c r="SVK44" s="53"/>
      <c r="SVL44" s="53"/>
      <c r="SVM44" s="53"/>
      <c r="SVN44" s="53"/>
      <c r="SVO44" s="53"/>
      <c r="SVP44" s="53"/>
      <c r="SVQ44" s="53"/>
      <c r="SVR44" s="53"/>
      <c r="SVS44" s="53"/>
      <c r="SVT44" s="53"/>
      <c r="SVU44" s="53"/>
      <c r="SVV44" s="53"/>
      <c r="SVW44" s="53"/>
      <c r="SVX44" s="53"/>
      <c r="SVY44" s="53"/>
      <c r="SVZ44" s="53"/>
      <c r="SWA44" s="53"/>
      <c r="SWB44" s="53"/>
      <c r="SWC44" s="53"/>
      <c r="SWD44" s="53"/>
      <c r="SWE44" s="53"/>
      <c r="SWF44" s="53"/>
      <c r="SWG44" s="53"/>
      <c r="SWH44" s="53"/>
      <c r="SWI44" s="53"/>
      <c r="SWJ44" s="53"/>
      <c r="SWK44" s="53"/>
      <c r="SWL44" s="53"/>
      <c r="SWM44" s="53"/>
      <c r="SWN44" s="53"/>
      <c r="SWO44" s="53"/>
      <c r="SWP44" s="53"/>
      <c r="SWQ44" s="53"/>
      <c r="SWR44" s="53"/>
      <c r="SWS44" s="53"/>
      <c r="SWT44" s="53"/>
      <c r="SWU44" s="53"/>
      <c r="SWV44" s="53"/>
      <c r="SWW44" s="53"/>
      <c r="SWX44" s="53"/>
      <c r="SWY44" s="53"/>
      <c r="SWZ44" s="53"/>
      <c r="SXA44" s="53"/>
      <c r="SXB44" s="53"/>
      <c r="SXC44" s="53"/>
      <c r="SXD44" s="53"/>
      <c r="SXE44" s="53"/>
      <c r="SXF44" s="53"/>
      <c r="SXG44" s="53"/>
      <c r="SXH44" s="53"/>
      <c r="SXI44" s="53"/>
      <c r="SXJ44" s="53"/>
      <c r="SXK44" s="53"/>
      <c r="SXL44" s="53"/>
      <c r="SXM44" s="53"/>
      <c r="SXN44" s="53"/>
      <c r="SXO44" s="53"/>
      <c r="SXP44" s="53"/>
      <c r="SXQ44" s="53"/>
      <c r="SXR44" s="53"/>
      <c r="SXS44" s="53"/>
      <c r="SXT44" s="53"/>
      <c r="SXU44" s="53"/>
      <c r="SXV44" s="53"/>
      <c r="SXW44" s="53"/>
      <c r="SXX44" s="53"/>
      <c r="SXY44" s="53"/>
      <c r="SXZ44" s="53"/>
      <c r="SYA44" s="53"/>
      <c r="SYB44" s="53"/>
      <c r="SYC44" s="53"/>
      <c r="SYD44" s="53"/>
      <c r="SYE44" s="53"/>
      <c r="SYF44" s="53"/>
      <c r="SYG44" s="53"/>
      <c r="SYH44" s="53"/>
      <c r="SYI44" s="53"/>
      <c r="SYJ44" s="53"/>
      <c r="SYK44" s="53"/>
      <c r="SYL44" s="53"/>
      <c r="SYM44" s="53"/>
      <c r="SYN44" s="53"/>
      <c r="SYO44" s="53"/>
      <c r="SYP44" s="53"/>
      <c r="SYQ44" s="53"/>
      <c r="SYR44" s="53"/>
      <c r="SYS44" s="53"/>
      <c r="SYT44" s="53"/>
      <c r="SYU44" s="53"/>
      <c r="SYV44" s="53"/>
      <c r="SYW44" s="53"/>
      <c r="SYX44" s="53"/>
      <c r="SYY44" s="53"/>
      <c r="SYZ44" s="53"/>
      <c r="SZA44" s="53"/>
      <c r="SZB44" s="53"/>
      <c r="SZC44" s="53"/>
      <c r="SZD44" s="53"/>
      <c r="SZE44" s="53"/>
      <c r="SZF44" s="53"/>
      <c r="SZG44" s="53"/>
      <c r="SZH44" s="53"/>
      <c r="SZI44" s="53"/>
      <c r="SZJ44" s="53"/>
      <c r="SZK44" s="53"/>
      <c r="SZL44" s="53"/>
      <c r="SZM44" s="53"/>
      <c r="SZN44" s="53"/>
      <c r="SZO44" s="53"/>
      <c r="SZP44" s="53"/>
      <c r="SZQ44" s="53"/>
      <c r="SZR44" s="53"/>
      <c r="SZS44" s="53"/>
      <c r="SZT44" s="53"/>
      <c r="SZU44" s="53"/>
      <c r="SZV44" s="53"/>
      <c r="SZW44" s="53"/>
      <c r="SZX44" s="53"/>
      <c r="SZY44" s="53"/>
      <c r="SZZ44" s="53"/>
      <c r="TAA44" s="53"/>
      <c r="TAB44" s="53"/>
      <c r="TAC44" s="53"/>
      <c r="TAD44" s="53"/>
      <c r="TAE44" s="53"/>
      <c r="TAF44" s="53"/>
      <c r="TAG44" s="53"/>
      <c r="TAH44" s="53"/>
      <c r="TAI44" s="53"/>
      <c r="TAJ44" s="53"/>
      <c r="TAK44" s="53"/>
      <c r="TAL44" s="53"/>
      <c r="TAM44" s="53"/>
      <c r="TAN44" s="53"/>
      <c r="TAO44" s="53"/>
      <c r="TAP44" s="53"/>
      <c r="TAQ44" s="53"/>
      <c r="TAR44" s="53"/>
      <c r="TAS44" s="53"/>
      <c r="TAT44" s="53"/>
      <c r="TAU44" s="53"/>
      <c r="TAV44" s="53"/>
      <c r="TAW44" s="53"/>
      <c r="TAX44" s="53"/>
      <c r="TAY44" s="53"/>
      <c r="TAZ44" s="53"/>
      <c r="TBA44" s="53"/>
      <c r="TBB44" s="53"/>
      <c r="TBC44" s="53"/>
      <c r="TBD44" s="53"/>
      <c r="TBE44" s="53"/>
      <c r="TBF44" s="53"/>
      <c r="TBG44" s="53"/>
      <c r="TBH44" s="53"/>
      <c r="TBI44" s="53"/>
      <c r="TBJ44" s="53"/>
      <c r="TBK44" s="53"/>
      <c r="TBL44" s="53"/>
      <c r="TBM44" s="53"/>
      <c r="TBN44" s="53"/>
      <c r="TBO44" s="53"/>
      <c r="TBP44" s="53"/>
      <c r="TBQ44" s="53"/>
      <c r="TBR44" s="53"/>
      <c r="TBS44" s="53"/>
      <c r="TBT44" s="53"/>
      <c r="TBU44" s="53"/>
      <c r="TBV44" s="53"/>
      <c r="TBW44" s="53"/>
      <c r="TBX44" s="53"/>
      <c r="TBY44" s="53"/>
      <c r="TBZ44" s="53"/>
      <c r="TCA44" s="53"/>
      <c r="TCB44" s="53"/>
      <c r="TCC44" s="53"/>
      <c r="TCD44" s="53"/>
      <c r="TCE44" s="53"/>
      <c r="TCF44" s="53"/>
      <c r="TCG44" s="53"/>
      <c r="TCH44" s="53"/>
      <c r="TCI44" s="53"/>
      <c r="TCJ44" s="53"/>
      <c r="TCK44" s="53"/>
      <c r="TCL44" s="53"/>
      <c r="TCM44" s="53"/>
      <c r="TCN44" s="53"/>
      <c r="TCO44" s="53"/>
      <c r="TCP44" s="53"/>
      <c r="TCQ44" s="53"/>
      <c r="TCR44" s="53"/>
      <c r="TCS44" s="53"/>
      <c r="TCT44" s="53"/>
      <c r="TCU44" s="53"/>
      <c r="TCV44" s="53"/>
      <c r="TCW44" s="53"/>
      <c r="TCX44" s="53"/>
      <c r="TCY44" s="53"/>
      <c r="TCZ44" s="53"/>
      <c r="TDA44" s="53"/>
      <c r="TDB44" s="53"/>
      <c r="TDC44" s="53"/>
      <c r="TDD44" s="53"/>
      <c r="TDE44" s="53"/>
      <c r="TDF44" s="53"/>
      <c r="TDG44" s="53"/>
      <c r="TDH44" s="53"/>
      <c r="TDI44" s="53"/>
      <c r="TDJ44" s="53"/>
      <c r="TDK44" s="53"/>
      <c r="TDL44" s="53"/>
      <c r="TDM44" s="53"/>
      <c r="TDN44" s="53"/>
      <c r="TDO44" s="53"/>
      <c r="TDP44" s="53"/>
      <c r="TDQ44" s="53"/>
      <c r="TDR44" s="53"/>
      <c r="TDS44" s="53"/>
      <c r="TDT44" s="53"/>
      <c r="TDU44" s="53"/>
      <c r="TDV44" s="53"/>
      <c r="TDW44" s="53"/>
      <c r="TDX44" s="53"/>
      <c r="TDY44" s="53"/>
      <c r="TDZ44" s="53"/>
      <c r="TEA44" s="53"/>
      <c r="TEB44" s="53"/>
      <c r="TEC44" s="53"/>
      <c r="TED44" s="53"/>
      <c r="TEE44" s="53"/>
      <c r="TEF44" s="53"/>
      <c r="TEG44" s="53"/>
      <c r="TEH44" s="53"/>
      <c r="TEI44" s="53"/>
      <c r="TEJ44" s="53"/>
      <c r="TEK44" s="53"/>
      <c r="TEL44" s="53"/>
      <c r="TEM44" s="53"/>
      <c r="TEN44" s="53"/>
      <c r="TEO44" s="53"/>
      <c r="TEP44" s="53"/>
      <c r="TEQ44" s="53"/>
      <c r="TER44" s="53"/>
      <c r="TES44" s="53"/>
      <c r="TET44" s="53"/>
      <c r="TEU44" s="53"/>
      <c r="TEV44" s="53"/>
      <c r="TEW44" s="53"/>
      <c r="TEX44" s="53"/>
      <c r="TEY44" s="53"/>
      <c r="TEZ44" s="53"/>
      <c r="TFA44" s="53"/>
      <c r="TFB44" s="53"/>
      <c r="TFC44" s="53"/>
      <c r="TFD44" s="53"/>
      <c r="TFE44" s="53"/>
      <c r="TFF44" s="53"/>
      <c r="TFG44" s="53"/>
      <c r="TFH44" s="53"/>
      <c r="TFI44" s="53"/>
      <c r="TFJ44" s="53"/>
      <c r="TFK44" s="53"/>
      <c r="TFL44" s="53"/>
      <c r="TFM44" s="53"/>
      <c r="TFN44" s="53"/>
      <c r="TFO44" s="53"/>
      <c r="TFP44" s="53"/>
      <c r="TFQ44" s="53"/>
      <c r="TFR44" s="53"/>
      <c r="TFS44" s="53"/>
      <c r="TFT44" s="53"/>
      <c r="TFU44" s="53"/>
      <c r="TFV44" s="53"/>
      <c r="TFW44" s="53"/>
      <c r="TFX44" s="53"/>
      <c r="TFY44" s="53"/>
      <c r="TFZ44" s="53"/>
      <c r="TGA44" s="53"/>
      <c r="TGB44" s="53"/>
      <c r="TGC44" s="53"/>
      <c r="TGD44" s="53"/>
      <c r="TGE44" s="53"/>
      <c r="TGF44" s="53"/>
      <c r="TGG44" s="53"/>
      <c r="TGH44" s="53"/>
      <c r="TGI44" s="53"/>
      <c r="TGJ44" s="53"/>
      <c r="TGK44" s="53"/>
      <c r="TGL44" s="53"/>
      <c r="TGM44" s="53"/>
      <c r="TGN44" s="53"/>
      <c r="TGO44" s="53"/>
      <c r="TGP44" s="53"/>
      <c r="TGQ44" s="53"/>
      <c r="TGR44" s="53"/>
      <c r="TGS44" s="53"/>
      <c r="TGT44" s="53"/>
      <c r="TGU44" s="53"/>
      <c r="TGV44" s="53"/>
      <c r="TGW44" s="53"/>
      <c r="TGX44" s="53"/>
      <c r="TGY44" s="53"/>
      <c r="TGZ44" s="53"/>
      <c r="THA44" s="53"/>
      <c r="THB44" s="53"/>
      <c r="THC44" s="53"/>
      <c r="THD44" s="53"/>
      <c r="THE44" s="53"/>
      <c r="THF44" s="53"/>
      <c r="THG44" s="53"/>
      <c r="THH44" s="53"/>
      <c r="THI44" s="53"/>
      <c r="THJ44" s="53"/>
      <c r="THK44" s="53"/>
      <c r="THL44" s="53"/>
      <c r="THM44" s="53"/>
      <c r="THN44" s="53"/>
      <c r="THO44" s="53"/>
      <c r="THP44" s="53"/>
      <c r="THQ44" s="53"/>
      <c r="THR44" s="53"/>
      <c r="THS44" s="53"/>
      <c r="THT44" s="53"/>
      <c r="THU44" s="53"/>
      <c r="THV44" s="53"/>
      <c r="THW44" s="53"/>
      <c r="THX44" s="53"/>
      <c r="THY44" s="53"/>
      <c r="THZ44" s="53"/>
      <c r="TIA44" s="53"/>
      <c r="TIB44" s="53"/>
      <c r="TIC44" s="53"/>
      <c r="TID44" s="53"/>
      <c r="TIE44" s="53"/>
      <c r="TIF44" s="53"/>
      <c r="TIG44" s="53"/>
      <c r="TIH44" s="53"/>
      <c r="TII44" s="53"/>
      <c r="TIJ44" s="53"/>
      <c r="TIK44" s="53"/>
      <c r="TIL44" s="53"/>
      <c r="TIM44" s="53"/>
      <c r="TIN44" s="53"/>
      <c r="TIO44" s="53"/>
      <c r="TIP44" s="53"/>
      <c r="TIQ44" s="53"/>
      <c r="TIR44" s="53"/>
      <c r="TIS44" s="53"/>
      <c r="TIT44" s="53"/>
      <c r="TIU44" s="53"/>
      <c r="TIV44" s="53"/>
      <c r="TIW44" s="53"/>
      <c r="TIX44" s="53"/>
      <c r="TIY44" s="53"/>
      <c r="TIZ44" s="53"/>
      <c r="TJA44" s="53"/>
      <c r="TJB44" s="53"/>
      <c r="TJC44" s="53"/>
      <c r="TJD44" s="53"/>
      <c r="TJE44" s="53"/>
      <c r="TJF44" s="53"/>
      <c r="TJG44" s="53"/>
      <c r="TJH44" s="53"/>
      <c r="TJI44" s="53"/>
      <c r="TJJ44" s="53"/>
      <c r="TJK44" s="53"/>
      <c r="TJL44" s="53"/>
      <c r="TJM44" s="53"/>
      <c r="TJN44" s="53"/>
      <c r="TJO44" s="53"/>
      <c r="TJP44" s="53"/>
      <c r="TJQ44" s="53"/>
      <c r="TJR44" s="53"/>
      <c r="TJS44" s="53"/>
      <c r="TJT44" s="53"/>
      <c r="TJU44" s="53"/>
      <c r="TJV44" s="53"/>
      <c r="TJW44" s="53"/>
      <c r="TJX44" s="53"/>
      <c r="TJY44" s="53"/>
      <c r="TJZ44" s="53"/>
      <c r="TKA44" s="53"/>
      <c r="TKB44" s="53"/>
      <c r="TKC44" s="53"/>
      <c r="TKD44" s="53"/>
      <c r="TKE44" s="53"/>
      <c r="TKF44" s="53"/>
      <c r="TKG44" s="53"/>
      <c r="TKH44" s="53"/>
      <c r="TKI44" s="53"/>
      <c r="TKJ44" s="53"/>
      <c r="TKK44" s="53"/>
      <c r="TKL44" s="53"/>
      <c r="TKM44" s="53"/>
      <c r="TKN44" s="53"/>
      <c r="TKO44" s="53"/>
      <c r="TKP44" s="53"/>
      <c r="TKQ44" s="53"/>
      <c r="TKR44" s="53"/>
      <c r="TKS44" s="53"/>
      <c r="TKT44" s="53"/>
      <c r="TKU44" s="53"/>
      <c r="TKV44" s="53"/>
      <c r="TKW44" s="53"/>
      <c r="TKX44" s="53"/>
      <c r="TKY44" s="53"/>
      <c r="TKZ44" s="53"/>
      <c r="TLA44" s="53"/>
      <c r="TLB44" s="53"/>
      <c r="TLC44" s="53"/>
      <c r="TLD44" s="53"/>
      <c r="TLE44" s="53"/>
      <c r="TLF44" s="53"/>
      <c r="TLG44" s="53"/>
      <c r="TLH44" s="53"/>
      <c r="TLI44" s="53"/>
      <c r="TLJ44" s="53"/>
      <c r="TLK44" s="53"/>
      <c r="TLL44" s="53"/>
      <c r="TLM44" s="53"/>
      <c r="TLN44" s="53"/>
      <c r="TLO44" s="53"/>
      <c r="TLP44" s="53"/>
      <c r="TLQ44" s="53"/>
      <c r="TLR44" s="53"/>
      <c r="TLS44" s="53"/>
      <c r="TLT44" s="53"/>
      <c r="TLU44" s="53"/>
      <c r="TLV44" s="53"/>
      <c r="TLW44" s="53"/>
      <c r="TLX44" s="53"/>
      <c r="TLY44" s="53"/>
      <c r="TLZ44" s="53"/>
      <c r="TMA44" s="53"/>
      <c r="TMB44" s="53"/>
      <c r="TMC44" s="53"/>
      <c r="TMD44" s="53"/>
      <c r="TME44" s="53"/>
      <c r="TMF44" s="53"/>
      <c r="TMG44" s="53"/>
      <c r="TMH44" s="53"/>
      <c r="TMI44" s="53"/>
      <c r="TMJ44" s="53"/>
      <c r="TMK44" s="53"/>
      <c r="TML44" s="53"/>
      <c r="TMM44" s="53"/>
      <c r="TMN44" s="53"/>
      <c r="TMO44" s="53"/>
      <c r="TMP44" s="53"/>
      <c r="TMQ44" s="53"/>
      <c r="TMR44" s="53"/>
      <c r="TMS44" s="53"/>
      <c r="TMT44" s="53"/>
      <c r="TMU44" s="53"/>
      <c r="TMV44" s="53"/>
      <c r="TMW44" s="53"/>
      <c r="TMX44" s="53"/>
      <c r="TMY44" s="53"/>
      <c r="TMZ44" s="53"/>
      <c r="TNA44" s="53"/>
      <c r="TNB44" s="53"/>
      <c r="TNC44" s="53"/>
      <c r="TND44" s="53"/>
      <c r="TNE44" s="53"/>
      <c r="TNF44" s="53"/>
      <c r="TNG44" s="53"/>
      <c r="TNH44" s="53"/>
      <c r="TNI44" s="53"/>
      <c r="TNJ44" s="53"/>
      <c r="TNK44" s="53"/>
      <c r="TNL44" s="53"/>
      <c r="TNM44" s="53"/>
      <c r="TNN44" s="53"/>
      <c r="TNO44" s="53"/>
      <c r="TNP44" s="53"/>
      <c r="TNQ44" s="53"/>
      <c r="TNR44" s="53"/>
      <c r="TNS44" s="53"/>
      <c r="TNT44" s="53"/>
      <c r="TNU44" s="53"/>
      <c r="TNV44" s="53"/>
      <c r="TNW44" s="53"/>
      <c r="TNX44" s="53"/>
      <c r="TNY44" s="53"/>
      <c r="TNZ44" s="53"/>
      <c r="TOA44" s="53"/>
      <c r="TOB44" s="53"/>
      <c r="TOC44" s="53"/>
      <c r="TOD44" s="53"/>
      <c r="TOE44" s="53"/>
      <c r="TOF44" s="53"/>
      <c r="TOG44" s="53"/>
      <c r="TOH44" s="53"/>
      <c r="TOI44" s="53"/>
      <c r="TOJ44" s="53"/>
      <c r="TOK44" s="53"/>
      <c r="TOL44" s="53"/>
      <c r="TOM44" s="53"/>
      <c r="TON44" s="53"/>
      <c r="TOO44" s="53"/>
      <c r="TOP44" s="53"/>
      <c r="TOQ44" s="53"/>
      <c r="TOR44" s="53"/>
      <c r="TOS44" s="53"/>
      <c r="TOT44" s="53"/>
      <c r="TOU44" s="53"/>
      <c r="TOV44" s="53"/>
      <c r="TOW44" s="53"/>
      <c r="TOX44" s="53"/>
      <c r="TOY44" s="53"/>
      <c r="TOZ44" s="53"/>
      <c r="TPA44" s="53"/>
      <c r="TPB44" s="53"/>
      <c r="TPC44" s="53"/>
      <c r="TPD44" s="53"/>
      <c r="TPE44" s="53"/>
      <c r="TPF44" s="53"/>
      <c r="TPG44" s="53"/>
      <c r="TPH44" s="53"/>
      <c r="TPI44" s="53"/>
      <c r="TPJ44" s="53"/>
      <c r="TPK44" s="53"/>
      <c r="TPL44" s="53"/>
      <c r="TPM44" s="53"/>
      <c r="TPN44" s="53"/>
      <c r="TPO44" s="53"/>
      <c r="TPP44" s="53"/>
      <c r="TPQ44" s="53"/>
      <c r="TPR44" s="53"/>
      <c r="TPS44" s="53"/>
      <c r="TPT44" s="53"/>
      <c r="TPU44" s="53"/>
      <c r="TPV44" s="53"/>
      <c r="TPW44" s="53"/>
      <c r="TPX44" s="53"/>
      <c r="TPY44" s="53"/>
      <c r="TPZ44" s="53"/>
      <c r="TQA44" s="53"/>
      <c r="TQB44" s="53"/>
      <c r="TQC44" s="53"/>
      <c r="TQD44" s="53"/>
      <c r="TQE44" s="53"/>
      <c r="TQF44" s="53"/>
      <c r="TQG44" s="53"/>
      <c r="TQH44" s="53"/>
      <c r="TQI44" s="53"/>
      <c r="TQJ44" s="53"/>
      <c r="TQK44" s="53"/>
      <c r="TQL44" s="53"/>
      <c r="TQM44" s="53"/>
      <c r="TQN44" s="53"/>
      <c r="TQO44" s="53"/>
      <c r="TQP44" s="53"/>
      <c r="TQQ44" s="53"/>
      <c r="TQR44" s="53"/>
      <c r="TQS44" s="53"/>
      <c r="TQT44" s="53"/>
      <c r="TQU44" s="53"/>
      <c r="TQV44" s="53"/>
      <c r="TQW44" s="53"/>
      <c r="TQX44" s="53"/>
      <c r="TQY44" s="53"/>
      <c r="TQZ44" s="53"/>
      <c r="TRA44" s="53"/>
      <c r="TRB44" s="53"/>
      <c r="TRC44" s="53"/>
      <c r="TRD44" s="53"/>
      <c r="TRE44" s="53"/>
      <c r="TRF44" s="53"/>
      <c r="TRG44" s="53"/>
      <c r="TRH44" s="53"/>
      <c r="TRI44" s="53"/>
      <c r="TRJ44" s="53"/>
      <c r="TRK44" s="53"/>
      <c r="TRL44" s="53"/>
      <c r="TRM44" s="53"/>
      <c r="TRN44" s="53"/>
      <c r="TRO44" s="53"/>
      <c r="TRP44" s="53"/>
      <c r="TRQ44" s="53"/>
      <c r="TRR44" s="53"/>
      <c r="TRS44" s="53"/>
      <c r="TRT44" s="53"/>
      <c r="TRU44" s="53"/>
      <c r="TRV44" s="53"/>
      <c r="TRW44" s="53"/>
      <c r="TRX44" s="53"/>
      <c r="TRY44" s="53"/>
      <c r="TRZ44" s="53"/>
      <c r="TSA44" s="53"/>
      <c r="TSB44" s="53"/>
      <c r="TSC44" s="53"/>
      <c r="TSD44" s="53"/>
      <c r="TSE44" s="53"/>
      <c r="TSF44" s="53"/>
      <c r="TSG44" s="53"/>
      <c r="TSH44" s="53"/>
      <c r="TSI44" s="53"/>
      <c r="TSJ44" s="53"/>
      <c r="TSK44" s="53"/>
      <c r="TSL44" s="53"/>
      <c r="TSM44" s="53"/>
      <c r="TSN44" s="53"/>
      <c r="TSO44" s="53"/>
      <c r="TSP44" s="53"/>
      <c r="TSQ44" s="53"/>
      <c r="TSR44" s="53"/>
      <c r="TSS44" s="53"/>
      <c r="TST44" s="53"/>
      <c r="TSU44" s="53"/>
      <c r="TSV44" s="53"/>
      <c r="TSW44" s="53"/>
      <c r="TSX44" s="53"/>
      <c r="TSY44" s="53"/>
      <c r="TSZ44" s="53"/>
      <c r="TTA44" s="53"/>
      <c r="TTB44" s="53"/>
      <c r="TTC44" s="53"/>
      <c r="TTD44" s="53"/>
      <c r="TTE44" s="53"/>
      <c r="TTF44" s="53"/>
      <c r="TTG44" s="53"/>
      <c r="TTH44" s="53"/>
      <c r="TTI44" s="53"/>
      <c r="TTJ44" s="53"/>
      <c r="TTK44" s="53"/>
      <c r="TTL44" s="53"/>
      <c r="TTM44" s="53"/>
      <c r="TTN44" s="53"/>
      <c r="TTO44" s="53"/>
      <c r="TTP44" s="53"/>
      <c r="TTQ44" s="53"/>
      <c r="TTR44" s="53"/>
      <c r="TTS44" s="53"/>
      <c r="TTT44" s="53"/>
      <c r="TTU44" s="53"/>
      <c r="TTV44" s="53"/>
      <c r="TTW44" s="53"/>
      <c r="TTX44" s="53"/>
      <c r="TTY44" s="53"/>
      <c r="TTZ44" s="53"/>
      <c r="TUA44" s="53"/>
      <c r="TUB44" s="53"/>
      <c r="TUC44" s="53"/>
      <c r="TUD44" s="53"/>
      <c r="TUE44" s="53"/>
      <c r="TUF44" s="53"/>
      <c r="TUG44" s="53"/>
      <c r="TUH44" s="53"/>
      <c r="TUI44" s="53"/>
      <c r="TUJ44" s="53"/>
      <c r="TUK44" s="53"/>
      <c r="TUL44" s="53"/>
      <c r="TUM44" s="53"/>
      <c r="TUN44" s="53"/>
      <c r="TUO44" s="53"/>
      <c r="TUP44" s="53"/>
      <c r="TUQ44" s="53"/>
      <c r="TUR44" s="53"/>
      <c r="TUS44" s="53"/>
      <c r="TUT44" s="53"/>
      <c r="TUU44" s="53"/>
      <c r="TUV44" s="53"/>
      <c r="TUW44" s="53"/>
      <c r="TUX44" s="53"/>
      <c r="TUY44" s="53"/>
      <c r="TUZ44" s="53"/>
      <c r="TVA44" s="53"/>
      <c r="TVB44" s="53"/>
      <c r="TVC44" s="53"/>
      <c r="TVD44" s="53"/>
      <c r="TVE44" s="53"/>
      <c r="TVF44" s="53"/>
      <c r="TVG44" s="53"/>
      <c r="TVH44" s="53"/>
      <c r="TVI44" s="53"/>
      <c r="TVJ44" s="53"/>
      <c r="TVK44" s="53"/>
      <c r="TVL44" s="53"/>
      <c r="TVM44" s="53"/>
      <c r="TVN44" s="53"/>
      <c r="TVO44" s="53"/>
      <c r="TVP44" s="53"/>
      <c r="TVQ44" s="53"/>
      <c r="TVR44" s="53"/>
      <c r="TVS44" s="53"/>
      <c r="TVT44" s="53"/>
      <c r="TVU44" s="53"/>
      <c r="TVV44" s="53"/>
      <c r="TVW44" s="53"/>
      <c r="TVX44" s="53"/>
      <c r="TVY44" s="53"/>
      <c r="TVZ44" s="53"/>
      <c r="TWA44" s="53"/>
      <c r="TWB44" s="53"/>
      <c r="TWC44" s="53"/>
      <c r="TWD44" s="53"/>
      <c r="TWE44" s="53"/>
      <c r="TWF44" s="53"/>
      <c r="TWG44" s="53"/>
      <c r="TWH44" s="53"/>
      <c r="TWI44" s="53"/>
      <c r="TWJ44" s="53"/>
      <c r="TWK44" s="53"/>
      <c r="TWL44" s="53"/>
      <c r="TWM44" s="53"/>
      <c r="TWN44" s="53"/>
      <c r="TWO44" s="53"/>
      <c r="TWP44" s="53"/>
      <c r="TWQ44" s="53"/>
      <c r="TWR44" s="53"/>
      <c r="TWS44" s="53"/>
      <c r="TWT44" s="53"/>
      <c r="TWU44" s="53"/>
      <c r="TWV44" s="53"/>
      <c r="TWW44" s="53"/>
      <c r="TWX44" s="53"/>
      <c r="TWY44" s="53"/>
      <c r="TWZ44" s="53"/>
      <c r="TXA44" s="53"/>
      <c r="TXB44" s="53"/>
      <c r="TXC44" s="53"/>
      <c r="TXD44" s="53"/>
      <c r="TXE44" s="53"/>
      <c r="TXF44" s="53"/>
      <c r="TXG44" s="53"/>
      <c r="TXH44" s="53"/>
      <c r="TXI44" s="53"/>
      <c r="TXJ44" s="53"/>
      <c r="TXK44" s="53"/>
      <c r="TXL44" s="53"/>
      <c r="TXM44" s="53"/>
      <c r="TXN44" s="53"/>
      <c r="TXO44" s="53"/>
      <c r="TXP44" s="53"/>
      <c r="TXQ44" s="53"/>
      <c r="TXR44" s="53"/>
      <c r="TXS44" s="53"/>
      <c r="TXT44" s="53"/>
      <c r="TXU44" s="53"/>
      <c r="TXV44" s="53"/>
      <c r="TXW44" s="53"/>
      <c r="TXX44" s="53"/>
      <c r="TXY44" s="53"/>
      <c r="TXZ44" s="53"/>
      <c r="TYA44" s="53"/>
      <c r="TYB44" s="53"/>
      <c r="TYC44" s="53"/>
      <c r="TYD44" s="53"/>
      <c r="TYE44" s="53"/>
      <c r="TYF44" s="53"/>
      <c r="TYG44" s="53"/>
      <c r="TYH44" s="53"/>
      <c r="TYI44" s="53"/>
      <c r="TYJ44" s="53"/>
      <c r="TYK44" s="53"/>
      <c r="TYL44" s="53"/>
      <c r="TYM44" s="53"/>
      <c r="TYN44" s="53"/>
      <c r="TYO44" s="53"/>
      <c r="TYP44" s="53"/>
      <c r="TYQ44" s="53"/>
      <c r="TYR44" s="53"/>
      <c r="TYS44" s="53"/>
      <c r="TYT44" s="53"/>
      <c r="TYU44" s="53"/>
      <c r="TYV44" s="53"/>
      <c r="TYW44" s="53"/>
      <c r="TYX44" s="53"/>
      <c r="TYY44" s="53"/>
      <c r="TYZ44" s="53"/>
      <c r="TZA44" s="53"/>
      <c r="TZB44" s="53"/>
      <c r="TZC44" s="53"/>
      <c r="TZD44" s="53"/>
      <c r="TZE44" s="53"/>
      <c r="TZF44" s="53"/>
      <c r="TZG44" s="53"/>
      <c r="TZH44" s="53"/>
      <c r="TZI44" s="53"/>
      <c r="TZJ44" s="53"/>
      <c r="TZK44" s="53"/>
      <c r="TZL44" s="53"/>
      <c r="TZM44" s="53"/>
      <c r="TZN44" s="53"/>
      <c r="TZO44" s="53"/>
      <c r="TZP44" s="53"/>
      <c r="TZQ44" s="53"/>
      <c r="TZR44" s="53"/>
      <c r="TZS44" s="53"/>
      <c r="TZT44" s="53"/>
      <c r="TZU44" s="53"/>
      <c r="TZV44" s="53"/>
      <c r="TZW44" s="53"/>
      <c r="TZX44" s="53"/>
      <c r="TZY44" s="53"/>
      <c r="TZZ44" s="53"/>
      <c r="UAA44" s="53"/>
      <c r="UAB44" s="53"/>
      <c r="UAC44" s="53"/>
      <c r="UAD44" s="53"/>
      <c r="UAE44" s="53"/>
      <c r="UAF44" s="53"/>
      <c r="UAG44" s="53"/>
      <c r="UAH44" s="53"/>
      <c r="UAI44" s="53"/>
      <c r="UAJ44" s="53"/>
      <c r="UAK44" s="53"/>
      <c r="UAL44" s="53"/>
      <c r="UAM44" s="53"/>
      <c r="UAN44" s="53"/>
      <c r="UAO44" s="53"/>
      <c r="UAP44" s="53"/>
      <c r="UAQ44" s="53"/>
      <c r="UAR44" s="53"/>
      <c r="UAS44" s="53"/>
      <c r="UAT44" s="53"/>
      <c r="UAU44" s="53"/>
      <c r="UAV44" s="53"/>
      <c r="UAW44" s="53"/>
      <c r="UAX44" s="53"/>
      <c r="UAY44" s="53"/>
      <c r="UAZ44" s="53"/>
      <c r="UBA44" s="53"/>
      <c r="UBB44" s="53"/>
      <c r="UBC44" s="53"/>
      <c r="UBD44" s="53"/>
      <c r="UBE44" s="53"/>
      <c r="UBF44" s="53"/>
      <c r="UBG44" s="53"/>
      <c r="UBH44" s="53"/>
      <c r="UBI44" s="53"/>
      <c r="UBJ44" s="53"/>
      <c r="UBK44" s="53"/>
      <c r="UBL44" s="53"/>
      <c r="UBM44" s="53"/>
      <c r="UBN44" s="53"/>
      <c r="UBO44" s="53"/>
      <c r="UBP44" s="53"/>
      <c r="UBQ44" s="53"/>
      <c r="UBR44" s="53"/>
      <c r="UBS44" s="53"/>
      <c r="UBT44" s="53"/>
      <c r="UBU44" s="53"/>
      <c r="UBV44" s="53"/>
      <c r="UBW44" s="53"/>
      <c r="UBX44" s="53"/>
      <c r="UBY44" s="53"/>
      <c r="UBZ44" s="53"/>
      <c r="UCA44" s="53"/>
      <c r="UCB44" s="53"/>
      <c r="UCC44" s="53"/>
      <c r="UCD44" s="53"/>
      <c r="UCE44" s="53"/>
      <c r="UCF44" s="53"/>
      <c r="UCG44" s="53"/>
      <c r="UCH44" s="53"/>
      <c r="UCI44" s="53"/>
      <c r="UCJ44" s="53"/>
      <c r="UCK44" s="53"/>
      <c r="UCL44" s="53"/>
      <c r="UCM44" s="53"/>
      <c r="UCN44" s="53"/>
      <c r="UCO44" s="53"/>
      <c r="UCP44" s="53"/>
      <c r="UCQ44" s="53"/>
      <c r="UCR44" s="53"/>
      <c r="UCS44" s="53"/>
      <c r="UCT44" s="53"/>
      <c r="UCU44" s="53"/>
      <c r="UCV44" s="53"/>
      <c r="UCW44" s="53"/>
      <c r="UCX44" s="53"/>
      <c r="UCY44" s="53"/>
      <c r="UCZ44" s="53"/>
      <c r="UDA44" s="53"/>
      <c r="UDB44" s="53"/>
      <c r="UDC44" s="53"/>
      <c r="UDD44" s="53"/>
      <c r="UDE44" s="53"/>
      <c r="UDF44" s="53"/>
      <c r="UDG44" s="53"/>
      <c r="UDH44" s="53"/>
      <c r="UDI44" s="53"/>
      <c r="UDJ44" s="53"/>
      <c r="UDK44" s="53"/>
      <c r="UDL44" s="53"/>
      <c r="UDM44" s="53"/>
      <c r="UDN44" s="53"/>
      <c r="UDO44" s="53"/>
      <c r="UDP44" s="53"/>
      <c r="UDQ44" s="53"/>
      <c r="UDR44" s="53"/>
      <c r="UDS44" s="53"/>
      <c r="UDT44" s="53"/>
      <c r="UDU44" s="53"/>
      <c r="UDV44" s="53"/>
      <c r="UDW44" s="53"/>
      <c r="UDX44" s="53"/>
      <c r="UDY44" s="53"/>
      <c r="UDZ44" s="53"/>
      <c r="UEA44" s="53"/>
      <c r="UEB44" s="53"/>
      <c r="UEC44" s="53"/>
      <c r="UED44" s="53"/>
      <c r="UEE44" s="53"/>
      <c r="UEF44" s="53"/>
      <c r="UEG44" s="53"/>
      <c r="UEH44" s="53"/>
      <c r="UEI44" s="53"/>
      <c r="UEJ44" s="53"/>
      <c r="UEK44" s="53"/>
      <c r="UEL44" s="53"/>
      <c r="UEM44" s="53"/>
      <c r="UEN44" s="53"/>
      <c r="UEO44" s="53"/>
      <c r="UEP44" s="53"/>
      <c r="UEQ44" s="53"/>
      <c r="UER44" s="53"/>
      <c r="UES44" s="53"/>
      <c r="UET44" s="53"/>
      <c r="UEU44" s="53"/>
      <c r="UEV44" s="53"/>
      <c r="UEW44" s="53"/>
      <c r="UEX44" s="53"/>
      <c r="UEY44" s="53"/>
      <c r="UEZ44" s="53"/>
      <c r="UFA44" s="53"/>
      <c r="UFB44" s="53"/>
      <c r="UFC44" s="53"/>
      <c r="UFD44" s="53"/>
      <c r="UFE44" s="53"/>
      <c r="UFF44" s="53"/>
      <c r="UFG44" s="53"/>
      <c r="UFH44" s="53"/>
      <c r="UFI44" s="53"/>
      <c r="UFJ44" s="53"/>
      <c r="UFK44" s="53"/>
      <c r="UFL44" s="53"/>
      <c r="UFM44" s="53"/>
      <c r="UFN44" s="53"/>
      <c r="UFO44" s="53"/>
      <c r="UFP44" s="53"/>
      <c r="UFQ44" s="53"/>
      <c r="UFR44" s="53"/>
      <c r="UFS44" s="53"/>
      <c r="UFT44" s="53"/>
      <c r="UFU44" s="53"/>
      <c r="UFV44" s="53"/>
      <c r="UFW44" s="53"/>
      <c r="UFX44" s="53"/>
      <c r="UFY44" s="53"/>
      <c r="UFZ44" s="53"/>
      <c r="UGA44" s="53"/>
      <c r="UGB44" s="53"/>
      <c r="UGC44" s="53"/>
      <c r="UGD44" s="53"/>
      <c r="UGE44" s="53"/>
      <c r="UGF44" s="53"/>
      <c r="UGG44" s="53"/>
      <c r="UGH44" s="53"/>
      <c r="UGI44" s="53"/>
      <c r="UGJ44" s="53"/>
      <c r="UGK44" s="53"/>
      <c r="UGL44" s="53"/>
      <c r="UGM44" s="53"/>
      <c r="UGN44" s="53"/>
      <c r="UGO44" s="53"/>
      <c r="UGP44" s="53"/>
      <c r="UGQ44" s="53"/>
      <c r="UGR44" s="53"/>
      <c r="UGS44" s="53"/>
      <c r="UGT44" s="53"/>
      <c r="UGU44" s="53"/>
      <c r="UGV44" s="53"/>
      <c r="UGW44" s="53"/>
      <c r="UGX44" s="53"/>
      <c r="UGY44" s="53"/>
      <c r="UGZ44" s="53"/>
      <c r="UHA44" s="53"/>
      <c r="UHB44" s="53"/>
      <c r="UHC44" s="53"/>
      <c r="UHD44" s="53"/>
      <c r="UHE44" s="53"/>
      <c r="UHF44" s="53"/>
      <c r="UHG44" s="53"/>
      <c r="UHH44" s="53"/>
      <c r="UHI44" s="53"/>
      <c r="UHJ44" s="53"/>
      <c r="UHK44" s="53"/>
      <c r="UHL44" s="53"/>
      <c r="UHM44" s="53"/>
      <c r="UHN44" s="53"/>
      <c r="UHO44" s="53"/>
      <c r="UHP44" s="53"/>
      <c r="UHQ44" s="53"/>
      <c r="UHR44" s="53"/>
      <c r="UHS44" s="53"/>
      <c r="UHT44" s="53"/>
      <c r="UHU44" s="53"/>
      <c r="UHV44" s="53"/>
      <c r="UHW44" s="53"/>
      <c r="UHX44" s="53"/>
      <c r="UHY44" s="53"/>
      <c r="UHZ44" s="53"/>
      <c r="UIA44" s="53"/>
      <c r="UIB44" s="53"/>
      <c r="UIC44" s="53"/>
      <c r="UID44" s="53"/>
      <c r="UIE44" s="53"/>
      <c r="UIF44" s="53"/>
      <c r="UIG44" s="53"/>
      <c r="UIH44" s="53"/>
      <c r="UII44" s="53"/>
      <c r="UIJ44" s="53"/>
      <c r="UIK44" s="53"/>
      <c r="UIL44" s="53"/>
      <c r="UIM44" s="53"/>
      <c r="UIN44" s="53"/>
      <c r="UIO44" s="53"/>
      <c r="UIP44" s="53"/>
      <c r="UIQ44" s="53"/>
      <c r="UIR44" s="53"/>
      <c r="UIS44" s="53"/>
      <c r="UIT44" s="53"/>
      <c r="UIU44" s="53"/>
      <c r="UIV44" s="53"/>
      <c r="UIW44" s="53"/>
      <c r="UIX44" s="53"/>
      <c r="UIY44" s="53"/>
      <c r="UIZ44" s="53"/>
      <c r="UJA44" s="53"/>
      <c r="UJB44" s="53"/>
      <c r="UJC44" s="53"/>
      <c r="UJD44" s="53"/>
      <c r="UJE44" s="53"/>
      <c r="UJF44" s="53"/>
      <c r="UJG44" s="53"/>
      <c r="UJH44" s="53"/>
      <c r="UJI44" s="53"/>
      <c r="UJJ44" s="53"/>
      <c r="UJK44" s="53"/>
      <c r="UJL44" s="53"/>
      <c r="UJM44" s="53"/>
      <c r="UJN44" s="53"/>
      <c r="UJO44" s="53"/>
      <c r="UJP44" s="53"/>
      <c r="UJQ44" s="53"/>
      <c r="UJR44" s="53"/>
      <c r="UJS44" s="53"/>
      <c r="UJT44" s="53"/>
      <c r="UJU44" s="53"/>
      <c r="UJV44" s="53"/>
      <c r="UJW44" s="53"/>
      <c r="UJX44" s="53"/>
      <c r="UJY44" s="53"/>
      <c r="UJZ44" s="53"/>
      <c r="UKA44" s="53"/>
      <c r="UKB44" s="53"/>
      <c r="UKC44" s="53"/>
      <c r="UKD44" s="53"/>
      <c r="UKE44" s="53"/>
      <c r="UKF44" s="53"/>
      <c r="UKG44" s="53"/>
      <c r="UKH44" s="53"/>
      <c r="UKI44" s="53"/>
      <c r="UKJ44" s="53"/>
      <c r="UKK44" s="53"/>
      <c r="UKL44" s="53"/>
      <c r="UKM44" s="53"/>
      <c r="UKN44" s="53"/>
      <c r="UKO44" s="53"/>
      <c r="UKP44" s="53"/>
      <c r="UKQ44" s="53"/>
      <c r="UKR44" s="53"/>
      <c r="UKS44" s="53"/>
      <c r="UKT44" s="53"/>
      <c r="UKU44" s="53"/>
      <c r="UKV44" s="53"/>
      <c r="UKW44" s="53"/>
      <c r="UKX44" s="53"/>
      <c r="UKY44" s="53"/>
      <c r="UKZ44" s="53"/>
      <c r="ULA44" s="53"/>
      <c r="ULB44" s="53"/>
      <c r="ULC44" s="53"/>
      <c r="ULD44" s="53"/>
      <c r="ULE44" s="53"/>
      <c r="ULF44" s="53"/>
      <c r="ULG44" s="53"/>
      <c r="ULH44" s="53"/>
      <c r="ULI44" s="53"/>
      <c r="ULJ44" s="53"/>
      <c r="ULK44" s="53"/>
      <c r="ULL44" s="53"/>
      <c r="ULM44" s="53"/>
      <c r="ULN44" s="53"/>
      <c r="ULO44" s="53"/>
      <c r="ULP44" s="53"/>
      <c r="ULQ44" s="53"/>
      <c r="ULR44" s="53"/>
      <c r="ULS44" s="53"/>
      <c r="ULT44" s="53"/>
      <c r="ULU44" s="53"/>
      <c r="ULV44" s="53"/>
      <c r="ULW44" s="53"/>
      <c r="ULX44" s="53"/>
      <c r="ULY44" s="53"/>
      <c r="ULZ44" s="53"/>
      <c r="UMA44" s="53"/>
      <c r="UMB44" s="53"/>
      <c r="UMC44" s="53"/>
      <c r="UMD44" s="53"/>
      <c r="UME44" s="53"/>
      <c r="UMF44" s="53"/>
      <c r="UMG44" s="53"/>
      <c r="UMH44" s="53"/>
      <c r="UMI44" s="53"/>
      <c r="UMJ44" s="53"/>
      <c r="UMK44" s="53"/>
      <c r="UML44" s="53"/>
      <c r="UMM44" s="53"/>
      <c r="UMN44" s="53"/>
      <c r="UMO44" s="53"/>
      <c r="UMP44" s="53"/>
      <c r="UMQ44" s="53"/>
      <c r="UMR44" s="53"/>
      <c r="UMS44" s="53"/>
      <c r="UMT44" s="53"/>
      <c r="UMU44" s="53"/>
      <c r="UMV44" s="53"/>
      <c r="UMW44" s="53"/>
      <c r="UMX44" s="53"/>
      <c r="UMY44" s="53"/>
      <c r="UMZ44" s="53"/>
      <c r="UNA44" s="53"/>
      <c r="UNB44" s="53"/>
      <c r="UNC44" s="53"/>
      <c r="UND44" s="53"/>
      <c r="UNE44" s="53"/>
      <c r="UNF44" s="53"/>
      <c r="UNG44" s="53"/>
      <c r="UNH44" s="53"/>
      <c r="UNI44" s="53"/>
      <c r="UNJ44" s="53"/>
      <c r="UNK44" s="53"/>
      <c r="UNL44" s="53"/>
      <c r="UNM44" s="53"/>
      <c r="UNN44" s="53"/>
      <c r="UNO44" s="53"/>
      <c r="UNP44" s="53"/>
      <c r="UNQ44" s="53"/>
      <c r="UNR44" s="53"/>
      <c r="UNS44" s="53"/>
      <c r="UNT44" s="53"/>
      <c r="UNU44" s="53"/>
      <c r="UNV44" s="53"/>
      <c r="UNW44" s="53"/>
      <c r="UNX44" s="53"/>
      <c r="UNY44" s="53"/>
      <c r="UNZ44" s="53"/>
      <c r="UOA44" s="53"/>
      <c r="UOB44" s="53"/>
      <c r="UOC44" s="53"/>
      <c r="UOD44" s="53"/>
      <c r="UOE44" s="53"/>
      <c r="UOF44" s="53"/>
      <c r="UOG44" s="53"/>
      <c r="UOH44" s="53"/>
      <c r="UOI44" s="53"/>
      <c r="UOJ44" s="53"/>
      <c r="UOK44" s="53"/>
      <c r="UOL44" s="53"/>
      <c r="UOM44" s="53"/>
      <c r="UON44" s="53"/>
      <c r="UOO44" s="53"/>
      <c r="UOP44" s="53"/>
      <c r="UOQ44" s="53"/>
      <c r="UOR44" s="53"/>
      <c r="UOS44" s="53"/>
      <c r="UOT44" s="53"/>
      <c r="UOU44" s="53"/>
      <c r="UOV44" s="53"/>
      <c r="UOW44" s="53"/>
      <c r="UOX44" s="53"/>
      <c r="UOY44" s="53"/>
      <c r="UOZ44" s="53"/>
      <c r="UPA44" s="53"/>
      <c r="UPB44" s="53"/>
      <c r="UPC44" s="53"/>
      <c r="UPD44" s="53"/>
      <c r="UPE44" s="53"/>
      <c r="UPF44" s="53"/>
      <c r="UPG44" s="53"/>
      <c r="UPH44" s="53"/>
      <c r="UPI44" s="53"/>
      <c r="UPJ44" s="53"/>
      <c r="UPK44" s="53"/>
      <c r="UPL44" s="53"/>
      <c r="UPM44" s="53"/>
      <c r="UPN44" s="53"/>
      <c r="UPO44" s="53"/>
      <c r="UPP44" s="53"/>
      <c r="UPQ44" s="53"/>
      <c r="UPR44" s="53"/>
      <c r="UPS44" s="53"/>
      <c r="UPT44" s="53"/>
      <c r="UPU44" s="53"/>
      <c r="UPV44" s="53"/>
      <c r="UPW44" s="53"/>
      <c r="UPX44" s="53"/>
      <c r="UPY44" s="53"/>
      <c r="UPZ44" s="53"/>
      <c r="UQA44" s="53"/>
      <c r="UQB44" s="53"/>
      <c r="UQC44" s="53"/>
      <c r="UQD44" s="53"/>
      <c r="UQE44" s="53"/>
      <c r="UQF44" s="53"/>
      <c r="UQG44" s="53"/>
      <c r="UQH44" s="53"/>
      <c r="UQI44" s="53"/>
      <c r="UQJ44" s="53"/>
      <c r="UQK44" s="53"/>
      <c r="UQL44" s="53"/>
      <c r="UQM44" s="53"/>
      <c r="UQN44" s="53"/>
      <c r="UQO44" s="53"/>
      <c r="UQP44" s="53"/>
      <c r="UQQ44" s="53"/>
      <c r="UQR44" s="53"/>
      <c r="UQS44" s="53"/>
      <c r="UQT44" s="53"/>
      <c r="UQU44" s="53"/>
      <c r="UQV44" s="53"/>
      <c r="UQW44" s="53"/>
      <c r="UQX44" s="53"/>
      <c r="UQY44" s="53"/>
      <c r="UQZ44" s="53"/>
      <c r="URA44" s="53"/>
      <c r="URB44" s="53"/>
      <c r="URC44" s="53"/>
      <c r="URD44" s="53"/>
      <c r="URE44" s="53"/>
      <c r="URF44" s="53"/>
      <c r="URG44" s="53"/>
      <c r="URH44" s="53"/>
      <c r="URI44" s="53"/>
      <c r="URJ44" s="53"/>
      <c r="URK44" s="53"/>
      <c r="URL44" s="53"/>
      <c r="URM44" s="53"/>
      <c r="URN44" s="53"/>
      <c r="URO44" s="53"/>
      <c r="URP44" s="53"/>
      <c r="URQ44" s="53"/>
      <c r="URR44" s="53"/>
      <c r="URS44" s="53"/>
      <c r="URT44" s="53"/>
      <c r="URU44" s="53"/>
      <c r="URV44" s="53"/>
      <c r="URW44" s="53"/>
      <c r="URX44" s="53"/>
      <c r="URY44" s="53"/>
      <c r="URZ44" s="53"/>
      <c r="USA44" s="53"/>
      <c r="USB44" s="53"/>
      <c r="USC44" s="53"/>
      <c r="USD44" s="53"/>
      <c r="USE44" s="53"/>
      <c r="USF44" s="53"/>
      <c r="USG44" s="53"/>
      <c r="USH44" s="53"/>
      <c r="USI44" s="53"/>
      <c r="USJ44" s="53"/>
      <c r="USK44" s="53"/>
      <c r="USL44" s="53"/>
      <c r="USM44" s="53"/>
      <c r="USN44" s="53"/>
      <c r="USO44" s="53"/>
      <c r="USP44" s="53"/>
      <c r="USQ44" s="53"/>
      <c r="USR44" s="53"/>
      <c r="USS44" s="53"/>
      <c r="UST44" s="53"/>
      <c r="USU44" s="53"/>
      <c r="USV44" s="53"/>
      <c r="USW44" s="53"/>
      <c r="USX44" s="53"/>
      <c r="USY44" s="53"/>
      <c r="USZ44" s="53"/>
      <c r="UTA44" s="53"/>
      <c r="UTB44" s="53"/>
      <c r="UTC44" s="53"/>
      <c r="UTD44" s="53"/>
      <c r="UTE44" s="53"/>
      <c r="UTF44" s="53"/>
      <c r="UTG44" s="53"/>
      <c r="UTH44" s="53"/>
      <c r="UTI44" s="53"/>
      <c r="UTJ44" s="53"/>
      <c r="UTK44" s="53"/>
      <c r="UTL44" s="53"/>
      <c r="UTM44" s="53"/>
      <c r="UTN44" s="53"/>
      <c r="UTO44" s="53"/>
      <c r="UTP44" s="53"/>
      <c r="UTQ44" s="53"/>
      <c r="UTR44" s="53"/>
      <c r="UTS44" s="53"/>
      <c r="UTT44" s="53"/>
      <c r="UTU44" s="53"/>
      <c r="UTV44" s="53"/>
      <c r="UTW44" s="53"/>
      <c r="UTX44" s="53"/>
      <c r="UTY44" s="53"/>
      <c r="UTZ44" s="53"/>
      <c r="UUA44" s="53"/>
      <c r="UUB44" s="53"/>
      <c r="UUC44" s="53"/>
      <c r="UUD44" s="53"/>
      <c r="UUE44" s="53"/>
      <c r="UUF44" s="53"/>
      <c r="UUG44" s="53"/>
      <c r="UUH44" s="53"/>
      <c r="UUI44" s="53"/>
      <c r="UUJ44" s="53"/>
      <c r="UUK44" s="53"/>
      <c r="UUL44" s="53"/>
      <c r="UUM44" s="53"/>
      <c r="UUN44" s="53"/>
      <c r="UUO44" s="53"/>
      <c r="UUP44" s="53"/>
      <c r="UUQ44" s="53"/>
      <c r="UUR44" s="53"/>
      <c r="UUS44" s="53"/>
      <c r="UUT44" s="53"/>
      <c r="UUU44" s="53"/>
      <c r="UUV44" s="53"/>
      <c r="UUW44" s="53"/>
      <c r="UUX44" s="53"/>
      <c r="UUY44" s="53"/>
      <c r="UUZ44" s="53"/>
      <c r="UVA44" s="53"/>
      <c r="UVB44" s="53"/>
      <c r="UVC44" s="53"/>
      <c r="UVD44" s="53"/>
      <c r="UVE44" s="53"/>
      <c r="UVF44" s="53"/>
      <c r="UVG44" s="53"/>
      <c r="UVH44" s="53"/>
      <c r="UVI44" s="53"/>
      <c r="UVJ44" s="53"/>
      <c r="UVK44" s="53"/>
      <c r="UVL44" s="53"/>
      <c r="UVM44" s="53"/>
      <c r="UVN44" s="53"/>
      <c r="UVO44" s="53"/>
      <c r="UVP44" s="53"/>
      <c r="UVQ44" s="53"/>
      <c r="UVR44" s="53"/>
      <c r="UVS44" s="53"/>
      <c r="UVT44" s="53"/>
      <c r="UVU44" s="53"/>
      <c r="UVV44" s="53"/>
      <c r="UVW44" s="53"/>
      <c r="UVX44" s="53"/>
      <c r="UVY44" s="53"/>
      <c r="UVZ44" s="53"/>
      <c r="UWA44" s="53"/>
      <c r="UWB44" s="53"/>
      <c r="UWC44" s="53"/>
      <c r="UWD44" s="53"/>
      <c r="UWE44" s="53"/>
      <c r="UWF44" s="53"/>
      <c r="UWG44" s="53"/>
      <c r="UWH44" s="53"/>
      <c r="UWI44" s="53"/>
      <c r="UWJ44" s="53"/>
      <c r="UWK44" s="53"/>
      <c r="UWL44" s="53"/>
      <c r="UWM44" s="53"/>
      <c r="UWN44" s="53"/>
      <c r="UWO44" s="53"/>
      <c r="UWP44" s="53"/>
      <c r="UWQ44" s="53"/>
      <c r="UWR44" s="53"/>
      <c r="UWS44" s="53"/>
      <c r="UWT44" s="53"/>
      <c r="UWU44" s="53"/>
      <c r="UWV44" s="53"/>
      <c r="UWW44" s="53"/>
      <c r="UWX44" s="53"/>
      <c r="UWY44" s="53"/>
      <c r="UWZ44" s="53"/>
      <c r="UXA44" s="53"/>
      <c r="UXB44" s="53"/>
      <c r="UXC44" s="53"/>
      <c r="UXD44" s="53"/>
      <c r="UXE44" s="53"/>
      <c r="UXF44" s="53"/>
      <c r="UXG44" s="53"/>
      <c r="UXH44" s="53"/>
      <c r="UXI44" s="53"/>
      <c r="UXJ44" s="53"/>
      <c r="UXK44" s="53"/>
      <c r="UXL44" s="53"/>
      <c r="UXM44" s="53"/>
      <c r="UXN44" s="53"/>
      <c r="UXO44" s="53"/>
      <c r="UXP44" s="53"/>
      <c r="UXQ44" s="53"/>
      <c r="UXR44" s="53"/>
      <c r="UXS44" s="53"/>
      <c r="UXT44" s="53"/>
      <c r="UXU44" s="53"/>
      <c r="UXV44" s="53"/>
      <c r="UXW44" s="53"/>
      <c r="UXX44" s="53"/>
      <c r="UXY44" s="53"/>
      <c r="UXZ44" s="53"/>
      <c r="UYA44" s="53"/>
      <c r="UYB44" s="53"/>
      <c r="UYC44" s="53"/>
      <c r="UYD44" s="53"/>
      <c r="UYE44" s="53"/>
      <c r="UYF44" s="53"/>
      <c r="UYG44" s="53"/>
      <c r="UYH44" s="53"/>
      <c r="UYI44" s="53"/>
      <c r="UYJ44" s="53"/>
      <c r="UYK44" s="53"/>
      <c r="UYL44" s="53"/>
      <c r="UYM44" s="53"/>
      <c r="UYN44" s="53"/>
      <c r="UYO44" s="53"/>
      <c r="UYP44" s="53"/>
      <c r="UYQ44" s="53"/>
      <c r="UYR44" s="53"/>
      <c r="UYS44" s="53"/>
      <c r="UYT44" s="53"/>
      <c r="UYU44" s="53"/>
      <c r="UYV44" s="53"/>
      <c r="UYW44" s="53"/>
      <c r="UYX44" s="53"/>
      <c r="UYY44" s="53"/>
      <c r="UYZ44" s="53"/>
      <c r="UZA44" s="53"/>
      <c r="UZB44" s="53"/>
      <c r="UZC44" s="53"/>
      <c r="UZD44" s="53"/>
      <c r="UZE44" s="53"/>
      <c r="UZF44" s="53"/>
      <c r="UZG44" s="53"/>
      <c r="UZH44" s="53"/>
      <c r="UZI44" s="53"/>
      <c r="UZJ44" s="53"/>
      <c r="UZK44" s="53"/>
      <c r="UZL44" s="53"/>
      <c r="UZM44" s="53"/>
      <c r="UZN44" s="53"/>
      <c r="UZO44" s="53"/>
      <c r="UZP44" s="53"/>
      <c r="UZQ44" s="53"/>
      <c r="UZR44" s="53"/>
      <c r="UZS44" s="53"/>
      <c r="UZT44" s="53"/>
      <c r="UZU44" s="53"/>
      <c r="UZV44" s="53"/>
      <c r="UZW44" s="53"/>
      <c r="UZX44" s="53"/>
      <c r="UZY44" s="53"/>
      <c r="UZZ44" s="53"/>
      <c r="VAA44" s="53"/>
      <c r="VAB44" s="53"/>
      <c r="VAC44" s="53"/>
      <c r="VAD44" s="53"/>
      <c r="VAE44" s="53"/>
      <c r="VAF44" s="53"/>
      <c r="VAG44" s="53"/>
      <c r="VAH44" s="53"/>
      <c r="VAI44" s="53"/>
      <c r="VAJ44" s="53"/>
      <c r="VAK44" s="53"/>
      <c r="VAL44" s="53"/>
      <c r="VAM44" s="53"/>
      <c r="VAN44" s="53"/>
      <c r="VAO44" s="53"/>
      <c r="VAP44" s="53"/>
      <c r="VAQ44" s="53"/>
      <c r="VAR44" s="53"/>
      <c r="VAS44" s="53"/>
      <c r="VAT44" s="53"/>
      <c r="VAU44" s="53"/>
      <c r="VAV44" s="53"/>
      <c r="VAW44" s="53"/>
      <c r="VAX44" s="53"/>
      <c r="VAY44" s="53"/>
      <c r="VAZ44" s="53"/>
      <c r="VBA44" s="53"/>
      <c r="VBB44" s="53"/>
      <c r="VBC44" s="53"/>
      <c r="VBD44" s="53"/>
      <c r="VBE44" s="53"/>
      <c r="VBF44" s="53"/>
      <c r="VBG44" s="53"/>
      <c r="VBH44" s="53"/>
      <c r="VBI44" s="53"/>
      <c r="VBJ44" s="53"/>
      <c r="VBK44" s="53"/>
      <c r="VBL44" s="53"/>
      <c r="VBM44" s="53"/>
      <c r="VBN44" s="53"/>
      <c r="VBO44" s="53"/>
      <c r="VBP44" s="53"/>
      <c r="VBQ44" s="53"/>
      <c r="VBR44" s="53"/>
      <c r="VBS44" s="53"/>
      <c r="VBT44" s="53"/>
      <c r="VBU44" s="53"/>
      <c r="VBV44" s="53"/>
      <c r="VBW44" s="53"/>
      <c r="VBX44" s="53"/>
      <c r="VBY44" s="53"/>
      <c r="VBZ44" s="53"/>
      <c r="VCA44" s="53"/>
      <c r="VCB44" s="53"/>
      <c r="VCC44" s="53"/>
      <c r="VCD44" s="53"/>
      <c r="VCE44" s="53"/>
      <c r="VCF44" s="53"/>
      <c r="VCG44" s="53"/>
      <c r="VCH44" s="53"/>
      <c r="VCI44" s="53"/>
      <c r="VCJ44" s="53"/>
      <c r="VCK44" s="53"/>
      <c r="VCL44" s="53"/>
      <c r="VCM44" s="53"/>
      <c r="VCN44" s="53"/>
      <c r="VCO44" s="53"/>
      <c r="VCP44" s="53"/>
      <c r="VCQ44" s="53"/>
      <c r="VCR44" s="53"/>
      <c r="VCS44" s="53"/>
      <c r="VCT44" s="53"/>
      <c r="VCU44" s="53"/>
      <c r="VCV44" s="53"/>
      <c r="VCW44" s="53"/>
      <c r="VCX44" s="53"/>
      <c r="VCY44" s="53"/>
      <c r="VCZ44" s="53"/>
      <c r="VDA44" s="53"/>
      <c r="VDB44" s="53"/>
      <c r="VDC44" s="53"/>
      <c r="VDD44" s="53"/>
      <c r="VDE44" s="53"/>
      <c r="VDF44" s="53"/>
      <c r="VDG44" s="53"/>
      <c r="VDH44" s="53"/>
      <c r="VDI44" s="53"/>
      <c r="VDJ44" s="53"/>
      <c r="VDK44" s="53"/>
      <c r="VDL44" s="53"/>
      <c r="VDM44" s="53"/>
      <c r="VDN44" s="53"/>
      <c r="VDO44" s="53"/>
      <c r="VDP44" s="53"/>
      <c r="VDQ44" s="53"/>
      <c r="VDR44" s="53"/>
      <c r="VDS44" s="53"/>
      <c r="VDT44" s="53"/>
      <c r="VDU44" s="53"/>
      <c r="VDV44" s="53"/>
      <c r="VDW44" s="53"/>
      <c r="VDX44" s="53"/>
      <c r="VDY44" s="53"/>
      <c r="VDZ44" s="53"/>
      <c r="VEA44" s="53"/>
      <c r="VEB44" s="53"/>
      <c r="VEC44" s="53"/>
      <c r="VED44" s="53"/>
      <c r="VEE44" s="53"/>
      <c r="VEF44" s="53"/>
      <c r="VEG44" s="53"/>
      <c r="VEH44" s="53"/>
      <c r="VEI44" s="53"/>
      <c r="VEJ44" s="53"/>
      <c r="VEK44" s="53"/>
      <c r="VEL44" s="53"/>
      <c r="VEM44" s="53"/>
      <c r="VEN44" s="53"/>
      <c r="VEO44" s="53"/>
      <c r="VEP44" s="53"/>
      <c r="VEQ44" s="53"/>
      <c r="VER44" s="53"/>
      <c r="VES44" s="53"/>
      <c r="VET44" s="53"/>
      <c r="VEU44" s="53"/>
      <c r="VEV44" s="53"/>
      <c r="VEW44" s="53"/>
      <c r="VEX44" s="53"/>
      <c r="VEY44" s="53"/>
      <c r="VEZ44" s="53"/>
      <c r="VFA44" s="53"/>
      <c r="VFB44" s="53"/>
      <c r="VFC44" s="53"/>
      <c r="VFD44" s="53"/>
      <c r="VFE44" s="53"/>
      <c r="VFF44" s="53"/>
      <c r="VFG44" s="53"/>
      <c r="VFH44" s="53"/>
      <c r="VFI44" s="53"/>
      <c r="VFJ44" s="53"/>
      <c r="VFK44" s="53"/>
      <c r="VFL44" s="53"/>
      <c r="VFM44" s="53"/>
      <c r="VFN44" s="53"/>
      <c r="VFO44" s="53"/>
      <c r="VFP44" s="53"/>
      <c r="VFQ44" s="53"/>
      <c r="VFR44" s="53"/>
      <c r="VFS44" s="53"/>
      <c r="VFT44" s="53"/>
      <c r="VFU44" s="53"/>
      <c r="VFV44" s="53"/>
      <c r="VFW44" s="53"/>
      <c r="VFX44" s="53"/>
      <c r="VFY44" s="53"/>
      <c r="VFZ44" s="53"/>
      <c r="VGA44" s="53"/>
      <c r="VGB44" s="53"/>
      <c r="VGC44" s="53"/>
      <c r="VGD44" s="53"/>
      <c r="VGE44" s="53"/>
      <c r="VGF44" s="53"/>
      <c r="VGG44" s="53"/>
      <c r="VGH44" s="53"/>
      <c r="VGI44" s="53"/>
      <c r="VGJ44" s="53"/>
      <c r="VGK44" s="53"/>
      <c r="VGL44" s="53"/>
      <c r="VGM44" s="53"/>
      <c r="VGN44" s="53"/>
      <c r="VGO44" s="53"/>
      <c r="VGP44" s="53"/>
      <c r="VGQ44" s="53"/>
      <c r="VGR44" s="53"/>
      <c r="VGS44" s="53"/>
      <c r="VGT44" s="53"/>
      <c r="VGU44" s="53"/>
      <c r="VGV44" s="53"/>
      <c r="VGW44" s="53"/>
      <c r="VGX44" s="53"/>
      <c r="VGY44" s="53"/>
      <c r="VGZ44" s="53"/>
      <c r="VHA44" s="53"/>
      <c r="VHB44" s="53"/>
      <c r="VHC44" s="53"/>
      <c r="VHD44" s="53"/>
      <c r="VHE44" s="53"/>
      <c r="VHF44" s="53"/>
      <c r="VHG44" s="53"/>
      <c r="VHH44" s="53"/>
      <c r="VHI44" s="53"/>
      <c r="VHJ44" s="53"/>
      <c r="VHK44" s="53"/>
      <c r="VHL44" s="53"/>
      <c r="VHM44" s="53"/>
      <c r="VHN44" s="53"/>
      <c r="VHO44" s="53"/>
      <c r="VHP44" s="53"/>
      <c r="VHQ44" s="53"/>
      <c r="VHR44" s="53"/>
      <c r="VHS44" s="53"/>
      <c r="VHT44" s="53"/>
      <c r="VHU44" s="53"/>
      <c r="VHV44" s="53"/>
      <c r="VHW44" s="53"/>
      <c r="VHX44" s="53"/>
      <c r="VHY44" s="53"/>
      <c r="VHZ44" s="53"/>
      <c r="VIA44" s="53"/>
      <c r="VIB44" s="53"/>
      <c r="VIC44" s="53"/>
      <c r="VID44" s="53"/>
      <c r="VIE44" s="53"/>
      <c r="VIF44" s="53"/>
      <c r="VIG44" s="53"/>
      <c r="VIH44" s="53"/>
      <c r="VII44" s="53"/>
      <c r="VIJ44" s="53"/>
      <c r="VIK44" s="53"/>
      <c r="VIL44" s="53"/>
      <c r="VIM44" s="53"/>
      <c r="VIN44" s="53"/>
      <c r="VIO44" s="53"/>
      <c r="VIP44" s="53"/>
      <c r="VIQ44" s="53"/>
      <c r="VIR44" s="53"/>
      <c r="VIS44" s="53"/>
      <c r="VIT44" s="53"/>
      <c r="VIU44" s="53"/>
      <c r="VIV44" s="53"/>
      <c r="VIW44" s="53"/>
      <c r="VIX44" s="53"/>
      <c r="VIY44" s="53"/>
      <c r="VIZ44" s="53"/>
      <c r="VJA44" s="53"/>
      <c r="VJB44" s="53"/>
      <c r="VJC44" s="53"/>
      <c r="VJD44" s="53"/>
      <c r="VJE44" s="53"/>
      <c r="VJF44" s="53"/>
      <c r="VJG44" s="53"/>
      <c r="VJH44" s="53"/>
      <c r="VJI44" s="53"/>
      <c r="VJJ44" s="53"/>
      <c r="VJK44" s="53"/>
      <c r="VJL44" s="53"/>
      <c r="VJM44" s="53"/>
      <c r="VJN44" s="53"/>
      <c r="VJO44" s="53"/>
      <c r="VJP44" s="53"/>
      <c r="VJQ44" s="53"/>
      <c r="VJR44" s="53"/>
      <c r="VJS44" s="53"/>
      <c r="VJT44" s="53"/>
      <c r="VJU44" s="53"/>
      <c r="VJV44" s="53"/>
      <c r="VJW44" s="53"/>
      <c r="VJX44" s="53"/>
      <c r="VJY44" s="53"/>
      <c r="VJZ44" s="53"/>
      <c r="VKA44" s="53"/>
      <c r="VKB44" s="53"/>
      <c r="VKC44" s="53"/>
      <c r="VKD44" s="53"/>
      <c r="VKE44" s="53"/>
      <c r="VKF44" s="53"/>
      <c r="VKG44" s="53"/>
      <c r="VKH44" s="53"/>
      <c r="VKI44" s="53"/>
      <c r="VKJ44" s="53"/>
      <c r="VKK44" s="53"/>
      <c r="VKL44" s="53"/>
      <c r="VKM44" s="53"/>
      <c r="VKN44" s="53"/>
      <c r="VKO44" s="53"/>
      <c r="VKP44" s="53"/>
      <c r="VKQ44" s="53"/>
      <c r="VKR44" s="53"/>
      <c r="VKS44" s="53"/>
      <c r="VKT44" s="53"/>
      <c r="VKU44" s="53"/>
      <c r="VKV44" s="53"/>
      <c r="VKW44" s="53"/>
      <c r="VKX44" s="53"/>
      <c r="VKY44" s="53"/>
      <c r="VKZ44" s="53"/>
      <c r="VLA44" s="53"/>
      <c r="VLB44" s="53"/>
      <c r="VLC44" s="53"/>
      <c r="VLD44" s="53"/>
      <c r="VLE44" s="53"/>
      <c r="VLF44" s="53"/>
      <c r="VLG44" s="53"/>
      <c r="VLH44" s="53"/>
      <c r="VLI44" s="53"/>
      <c r="VLJ44" s="53"/>
      <c r="VLK44" s="53"/>
      <c r="VLL44" s="53"/>
      <c r="VLM44" s="53"/>
      <c r="VLN44" s="53"/>
      <c r="VLO44" s="53"/>
      <c r="VLP44" s="53"/>
      <c r="VLQ44" s="53"/>
      <c r="VLR44" s="53"/>
      <c r="VLS44" s="53"/>
      <c r="VLT44" s="53"/>
      <c r="VLU44" s="53"/>
      <c r="VLV44" s="53"/>
      <c r="VLW44" s="53"/>
      <c r="VLX44" s="53"/>
      <c r="VLY44" s="53"/>
      <c r="VLZ44" s="53"/>
      <c r="VMA44" s="53"/>
      <c r="VMB44" s="53"/>
      <c r="VMC44" s="53"/>
      <c r="VMD44" s="53"/>
      <c r="VME44" s="53"/>
      <c r="VMF44" s="53"/>
      <c r="VMG44" s="53"/>
      <c r="VMH44" s="53"/>
      <c r="VMI44" s="53"/>
      <c r="VMJ44" s="53"/>
      <c r="VMK44" s="53"/>
      <c r="VML44" s="53"/>
      <c r="VMM44" s="53"/>
      <c r="VMN44" s="53"/>
      <c r="VMO44" s="53"/>
      <c r="VMP44" s="53"/>
      <c r="VMQ44" s="53"/>
      <c r="VMR44" s="53"/>
      <c r="VMS44" s="53"/>
      <c r="VMT44" s="53"/>
      <c r="VMU44" s="53"/>
      <c r="VMV44" s="53"/>
      <c r="VMW44" s="53"/>
      <c r="VMX44" s="53"/>
      <c r="VMY44" s="53"/>
      <c r="VMZ44" s="53"/>
      <c r="VNA44" s="53"/>
      <c r="VNB44" s="53"/>
      <c r="VNC44" s="53"/>
      <c r="VND44" s="53"/>
      <c r="VNE44" s="53"/>
      <c r="VNF44" s="53"/>
      <c r="VNG44" s="53"/>
      <c r="VNH44" s="53"/>
      <c r="VNI44" s="53"/>
      <c r="VNJ44" s="53"/>
      <c r="VNK44" s="53"/>
      <c r="VNL44" s="53"/>
      <c r="VNM44" s="53"/>
      <c r="VNN44" s="53"/>
      <c r="VNO44" s="53"/>
      <c r="VNP44" s="53"/>
      <c r="VNQ44" s="53"/>
      <c r="VNR44" s="53"/>
      <c r="VNS44" s="53"/>
      <c r="VNT44" s="53"/>
      <c r="VNU44" s="53"/>
      <c r="VNV44" s="53"/>
      <c r="VNW44" s="53"/>
      <c r="VNX44" s="53"/>
      <c r="VNY44" s="53"/>
      <c r="VNZ44" s="53"/>
      <c r="VOA44" s="53"/>
      <c r="VOB44" s="53"/>
      <c r="VOC44" s="53"/>
      <c r="VOD44" s="53"/>
      <c r="VOE44" s="53"/>
      <c r="VOF44" s="53"/>
      <c r="VOG44" s="53"/>
      <c r="VOH44" s="53"/>
      <c r="VOI44" s="53"/>
      <c r="VOJ44" s="53"/>
      <c r="VOK44" s="53"/>
      <c r="VOL44" s="53"/>
      <c r="VOM44" s="53"/>
      <c r="VON44" s="53"/>
      <c r="VOO44" s="53"/>
      <c r="VOP44" s="53"/>
      <c r="VOQ44" s="53"/>
      <c r="VOR44" s="53"/>
      <c r="VOS44" s="53"/>
      <c r="VOT44" s="53"/>
      <c r="VOU44" s="53"/>
      <c r="VOV44" s="53"/>
      <c r="VOW44" s="53"/>
      <c r="VOX44" s="53"/>
      <c r="VOY44" s="53"/>
      <c r="VOZ44" s="53"/>
      <c r="VPA44" s="53"/>
      <c r="VPB44" s="53"/>
      <c r="VPC44" s="53"/>
      <c r="VPD44" s="53"/>
      <c r="VPE44" s="53"/>
      <c r="VPF44" s="53"/>
      <c r="VPG44" s="53"/>
      <c r="VPH44" s="53"/>
      <c r="VPI44" s="53"/>
      <c r="VPJ44" s="53"/>
      <c r="VPK44" s="53"/>
      <c r="VPL44" s="53"/>
      <c r="VPM44" s="53"/>
      <c r="VPN44" s="53"/>
      <c r="VPO44" s="53"/>
      <c r="VPP44" s="53"/>
      <c r="VPQ44" s="53"/>
      <c r="VPR44" s="53"/>
      <c r="VPS44" s="53"/>
      <c r="VPT44" s="53"/>
      <c r="VPU44" s="53"/>
      <c r="VPV44" s="53"/>
      <c r="VPW44" s="53"/>
      <c r="VPX44" s="53"/>
      <c r="VPY44" s="53"/>
      <c r="VPZ44" s="53"/>
      <c r="VQA44" s="53"/>
      <c r="VQB44" s="53"/>
      <c r="VQC44" s="53"/>
      <c r="VQD44" s="53"/>
      <c r="VQE44" s="53"/>
      <c r="VQF44" s="53"/>
      <c r="VQG44" s="53"/>
      <c r="VQH44" s="53"/>
      <c r="VQI44" s="53"/>
      <c r="VQJ44" s="53"/>
      <c r="VQK44" s="53"/>
      <c r="VQL44" s="53"/>
      <c r="VQM44" s="53"/>
      <c r="VQN44" s="53"/>
      <c r="VQO44" s="53"/>
      <c r="VQP44" s="53"/>
      <c r="VQQ44" s="53"/>
      <c r="VQR44" s="53"/>
      <c r="VQS44" s="53"/>
      <c r="VQT44" s="53"/>
      <c r="VQU44" s="53"/>
      <c r="VQV44" s="53"/>
      <c r="VQW44" s="53"/>
      <c r="VQX44" s="53"/>
      <c r="VQY44" s="53"/>
      <c r="VQZ44" s="53"/>
      <c r="VRA44" s="53"/>
      <c r="VRB44" s="53"/>
      <c r="VRC44" s="53"/>
      <c r="VRD44" s="53"/>
      <c r="VRE44" s="53"/>
      <c r="VRF44" s="53"/>
      <c r="VRG44" s="53"/>
      <c r="VRH44" s="53"/>
      <c r="VRI44" s="53"/>
      <c r="VRJ44" s="53"/>
      <c r="VRK44" s="53"/>
      <c r="VRL44" s="53"/>
      <c r="VRM44" s="53"/>
      <c r="VRN44" s="53"/>
      <c r="VRO44" s="53"/>
      <c r="VRP44" s="53"/>
      <c r="VRQ44" s="53"/>
      <c r="VRR44" s="53"/>
      <c r="VRS44" s="53"/>
      <c r="VRT44" s="53"/>
      <c r="VRU44" s="53"/>
      <c r="VRV44" s="53"/>
      <c r="VRW44" s="53"/>
      <c r="VRX44" s="53"/>
      <c r="VRY44" s="53"/>
      <c r="VRZ44" s="53"/>
      <c r="VSA44" s="53"/>
      <c r="VSB44" s="53"/>
      <c r="VSC44" s="53"/>
      <c r="VSD44" s="53"/>
      <c r="VSE44" s="53"/>
      <c r="VSF44" s="53"/>
      <c r="VSG44" s="53"/>
      <c r="VSH44" s="53"/>
      <c r="VSI44" s="53"/>
      <c r="VSJ44" s="53"/>
      <c r="VSK44" s="53"/>
      <c r="VSL44" s="53"/>
      <c r="VSM44" s="53"/>
      <c r="VSN44" s="53"/>
      <c r="VSO44" s="53"/>
      <c r="VSP44" s="53"/>
      <c r="VSQ44" s="53"/>
      <c r="VSR44" s="53"/>
      <c r="VSS44" s="53"/>
      <c r="VST44" s="53"/>
      <c r="VSU44" s="53"/>
      <c r="VSV44" s="53"/>
      <c r="VSW44" s="53"/>
      <c r="VSX44" s="53"/>
      <c r="VSY44" s="53"/>
      <c r="VSZ44" s="53"/>
      <c r="VTA44" s="53"/>
      <c r="VTB44" s="53"/>
      <c r="VTC44" s="53"/>
      <c r="VTD44" s="53"/>
      <c r="VTE44" s="53"/>
      <c r="VTF44" s="53"/>
      <c r="VTG44" s="53"/>
      <c r="VTH44" s="53"/>
      <c r="VTI44" s="53"/>
      <c r="VTJ44" s="53"/>
      <c r="VTK44" s="53"/>
      <c r="VTL44" s="53"/>
      <c r="VTM44" s="53"/>
      <c r="VTN44" s="53"/>
      <c r="VTO44" s="53"/>
      <c r="VTP44" s="53"/>
      <c r="VTQ44" s="53"/>
      <c r="VTR44" s="53"/>
      <c r="VTS44" s="53"/>
      <c r="VTT44" s="53"/>
      <c r="VTU44" s="53"/>
      <c r="VTV44" s="53"/>
      <c r="VTW44" s="53"/>
      <c r="VTX44" s="53"/>
      <c r="VTY44" s="53"/>
      <c r="VTZ44" s="53"/>
      <c r="VUA44" s="53"/>
      <c r="VUB44" s="53"/>
      <c r="VUC44" s="53"/>
      <c r="VUD44" s="53"/>
      <c r="VUE44" s="53"/>
      <c r="VUF44" s="53"/>
      <c r="VUG44" s="53"/>
      <c r="VUH44" s="53"/>
      <c r="VUI44" s="53"/>
      <c r="VUJ44" s="53"/>
      <c r="VUK44" s="53"/>
      <c r="VUL44" s="53"/>
      <c r="VUM44" s="53"/>
      <c r="VUN44" s="53"/>
      <c r="VUO44" s="53"/>
      <c r="VUP44" s="53"/>
      <c r="VUQ44" s="53"/>
      <c r="VUR44" s="53"/>
      <c r="VUS44" s="53"/>
      <c r="VUT44" s="53"/>
      <c r="VUU44" s="53"/>
      <c r="VUV44" s="53"/>
      <c r="VUW44" s="53"/>
      <c r="VUX44" s="53"/>
      <c r="VUY44" s="53"/>
      <c r="VUZ44" s="53"/>
      <c r="VVA44" s="53"/>
      <c r="VVB44" s="53"/>
      <c r="VVC44" s="53"/>
      <c r="VVD44" s="53"/>
      <c r="VVE44" s="53"/>
      <c r="VVF44" s="53"/>
      <c r="VVG44" s="53"/>
      <c r="VVH44" s="53"/>
      <c r="VVI44" s="53"/>
      <c r="VVJ44" s="53"/>
      <c r="VVK44" s="53"/>
      <c r="VVL44" s="53"/>
      <c r="VVM44" s="53"/>
      <c r="VVN44" s="53"/>
      <c r="VVO44" s="53"/>
      <c r="VVP44" s="53"/>
      <c r="VVQ44" s="53"/>
      <c r="VVR44" s="53"/>
      <c r="VVS44" s="53"/>
      <c r="VVT44" s="53"/>
      <c r="VVU44" s="53"/>
      <c r="VVV44" s="53"/>
      <c r="VVW44" s="53"/>
      <c r="VVX44" s="53"/>
      <c r="VVY44" s="53"/>
      <c r="VVZ44" s="53"/>
      <c r="VWA44" s="53"/>
      <c r="VWB44" s="53"/>
      <c r="VWC44" s="53"/>
      <c r="VWD44" s="53"/>
      <c r="VWE44" s="53"/>
      <c r="VWF44" s="53"/>
      <c r="VWG44" s="53"/>
      <c r="VWH44" s="53"/>
      <c r="VWI44" s="53"/>
      <c r="VWJ44" s="53"/>
      <c r="VWK44" s="53"/>
      <c r="VWL44" s="53"/>
      <c r="VWM44" s="53"/>
      <c r="VWN44" s="53"/>
      <c r="VWO44" s="53"/>
      <c r="VWP44" s="53"/>
      <c r="VWQ44" s="53"/>
      <c r="VWR44" s="53"/>
      <c r="VWS44" s="53"/>
      <c r="VWT44" s="53"/>
      <c r="VWU44" s="53"/>
      <c r="VWV44" s="53"/>
      <c r="VWW44" s="53"/>
      <c r="VWX44" s="53"/>
      <c r="VWY44" s="53"/>
      <c r="VWZ44" s="53"/>
      <c r="VXA44" s="53"/>
      <c r="VXB44" s="53"/>
      <c r="VXC44" s="53"/>
      <c r="VXD44" s="53"/>
      <c r="VXE44" s="53"/>
      <c r="VXF44" s="53"/>
      <c r="VXG44" s="53"/>
      <c r="VXH44" s="53"/>
      <c r="VXI44" s="53"/>
      <c r="VXJ44" s="53"/>
      <c r="VXK44" s="53"/>
      <c r="VXL44" s="53"/>
      <c r="VXM44" s="53"/>
      <c r="VXN44" s="53"/>
      <c r="VXO44" s="53"/>
      <c r="VXP44" s="53"/>
      <c r="VXQ44" s="53"/>
      <c r="VXR44" s="53"/>
      <c r="VXS44" s="53"/>
      <c r="VXT44" s="53"/>
      <c r="VXU44" s="53"/>
      <c r="VXV44" s="53"/>
      <c r="VXW44" s="53"/>
      <c r="VXX44" s="53"/>
      <c r="VXY44" s="53"/>
      <c r="VXZ44" s="53"/>
      <c r="VYA44" s="53"/>
      <c r="VYB44" s="53"/>
      <c r="VYC44" s="53"/>
      <c r="VYD44" s="53"/>
      <c r="VYE44" s="53"/>
      <c r="VYF44" s="53"/>
      <c r="VYG44" s="53"/>
      <c r="VYH44" s="53"/>
      <c r="VYI44" s="53"/>
      <c r="VYJ44" s="53"/>
      <c r="VYK44" s="53"/>
      <c r="VYL44" s="53"/>
      <c r="VYM44" s="53"/>
      <c r="VYN44" s="53"/>
      <c r="VYO44" s="53"/>
      <c r="VYP44" s="53"/>
      <c r="VYQ44" s="53"/>
      <c r="VYR44" s="53"/>
      <c r="VYS44" s="53"/>
      <c r="VYT44" s="53"/>
      <c r="VYU44" s="53"/>
      <c r="VYV44" s="53"/>
      <c r="VYW44" s="53"/>
      <c r="VYX44" s="53"/>
      <c r="VYY44" s="53"/>
      <c r="VYZ44" s="53"/>
      <c r="VZA44" s="53"/>
      <c r="VZB44" s="53"/>
      <c r="VZC44" s="53"/>
      <c r="VZD44" s="53"/>
      <c r="VZE44" s="53"/>
      <c r="VZF44" s="53"/>
      <c r="VZG44" s="53"/>
      <c r="VZH44" s="53"/>
      <c r="VZI44" s="53"/>
      <c r="VZJ44" s="53"/>
      <c r="VZK44" s="53"/>
      <c r="VZL44" s="53"/>
      <c r="VZM44" s="53"/>
      <c r="VZN44" s="53"/>
      <c r="VZO44" s="53"/>
      <c r="VZP44" s="53"/>
      <c r="VZQ44" s="53"/>
      <c r="VZR44" s="53"/>
      <c r="VZS44" s="53"/>
      <c r="VZT44" s="53"/>
      <c r="VZU44" s="53"/>
      <c r="VZV44" s="53"/>
      <c r="VZW44" s="53"/>
      <c r="VZX44" s="53"/>
      <c r="VZY44" s="53"/>
      <c r="VZZ44" s="53"/>
      <c r="WAA44" s="53"/>
      <c r="WAB44" s="53"/>
      <c r="WAC44" s="53"/>
      <c r="WAD44" s="53"/>
      <c r="WAE44" s="53"/>
      <c r="WAF44" s="53"/>
      <c r="WAG44" s="53"/>
      <c r="WAH44" s="53"/>
      <c r="WAI44" s="53"/>
      <c r="WAJ44" s="53"/>
      <c r="WAK44" s="53"/>
      <c r="WAL44" s="53"/>
      <c r="WAM44" s="53"/>
      <c r="WAN44" s="53"/>
      <c r="WAO44" s="53"/>
      <c r="WAP44" s="53"/>
      <c r="WAQ44" s="53"/>
      <c r="WAR44" s="53"/>
      <c r="WAS44" s="53"/>
      <c r="WAT44" s="53"/>
      <c r="WAU44" s="53"/>
      <c r="WAV44" s="53"/>
      <c r="WAW44" s="53"/>
      <c r="WAX44" s="53"/>
      <c r="WAY44" s="53"/>
      <c r="WAZ44" s="53"/>
      <c r="WBA44" s="53"/>
      <c r="WBB44" s="53"/>
      <c r="WBC44" s="53"/>
      <c r="WBD44" s="53"/>
      <c r="WBE44" s="53"/>
      <c r="WBF44" s="53"/>
      <c r="WBG44" s="53"/>
      <c r="WBH44" s="53"/>
      <c r="WBI44" s="53"/>
      <c r="WBJ44" s="53"/>
      <c r="WBK44" s="53"/>
      <c r="WBL44" s="53"/>
      <c r="WBM44" s="53"/>
      <c r="WBN44" s="53"/>
      <c r="WBO44" s="53"/>
      <c r="WBP44" s="53"/>
      <c r="WBQ44" s="53"/>
      <c r="WBR44" s="53"/>
      <c r="WBS44" s="53"/>
      <c r="WBT44" s="53"/>
      <c r="WBU44" s="53"/>
      <c r="WBV44" s="53"/>
      <c r="WBW44" s="53"/>
      <c r="WBX44" s="53"/>
      <c r="WBY44" s="53"/>
      <c r="WBZ44" s="53"/>
      <c r="WCA44" s="53"/>
      <c r="WCB44" s="53"/>
      <c r="WCC44" s="53"/>
      <c r="WCD44" s="53"/>
      <c r="WCE44" s="53"/>
      <c r="WCF44" s="53"/>
      <c r="WCG44" s="53"/>
      <c r="WCH44" s="53"/>
      <c r="WCI44" s="53"/>
      <c r="WCJ44" s="53"/>
      <c r="WCK44" s="53"/>
      <c r="WCL44" s="53"/>
      <c r="WCM44" s="53"/>
      <c r="WCN44" s="53"/>
      <c r="WCO44" s="53"/>
      <c r="WCP44" s="53"/>
      <c r="WCQ44" s="53"/>
      <c r="WCR44" s="53"/>
      <c r="WCS44" s="53"/>
      <c r="WCT44" s="53"/>
      <c r="WCU44" s="53"/>
      <c r="WCV44" s="53"/>
      <c r="WCW44" s="53"/>
      <c r="WCX44" s="53"/>
      <c r="WCY44" s="53"/>
      <c r="WCZ44" s="53"/>
      <c r="WDA44" s="53"/>
      <c r="WDB44" s="53"/>
      <c r="WDC44" s="53"/>
      <c r="WDD44" s="53"/>
      <c r="WDE44" s="53"/>
      <c r="WDF44" s="53"/>
      <c r="WDG44" s="53"/>
      <c r="WDH44" s="53"/>
      <c r="WDI44" s="53"/>
      <c r="WDJ44" s="53"/>
      <c r="WDK44" s="53"/>
      <c r="WDL44" s="53"/>
      <c r="WDM44" s="53"/>
      <c r="WDN44" s="53"/>
      <c r="WDO44" s="53"/>
      <c r="WDP44" s="53"/>
      <c r="WDQ44" s="53"/>
      <c r="WDR44" s="53"/>
      <c r="WDS44" s="53"/>
      <c r="WDT44" s="53"/>
      <c r="WDU44" s="53"/>
      <c r="WDV44" s="53"/>
      <c r="WDW44" s="53"/>
      <c r="WDX44" s="53"/>
      <c r="WDY44" s="53"/>
      <c r="WDZ44" s="53"/>
      <c r="WEA44" s="53"/>
      <c r="WEB44" s="53"/>
      <c r="WEC44" s="53"/>
      <c r="WED44" s="53"/>
      <c r="WEE44" s="53"/>
      <c r="WEF44" s="53"/>
      <c r="WEG44" s="53"/>
      <c r="WEH44" s="53"/>
      <c r="WEI44" s="53"/>
      <c r="WEJ44" s="53"/>
      <c r="WEK44" s="53"/>
      <c r="WEL44" s="53"/>
      <c r="WEM44" s="53"/>
      <c r="WEN44" s="53"/>
      <c r="WEO44" s="53"/>
      <c r="WEP44" s="53"/>
      <c r="WEQ44" s="53"/>
      <c r="WER44" s="53"/>
      <c r="WES44" s="53"/>
      <c r="WET44" s="53"/>
      <c r="WEU44" s="53"/>
      <c r="WEV44" s="53"/>
      <c r="WEW44" s="53"/>
      <c r="WEX44" s="53"/>
      <c r="WEY44" s="53"/>
      <c r="WEZ44" s="53"/>
      <c r="WFA44" s="53"/>
      <c r="WFB44" s="53"/>
      <c r="WFC44" s="53"/>
      <c r="WFD44" s="53"/>
      <c r="WFE44" s="53"/>
      <c r="WFF44" s="53"/>
      <c r="WFG44" s="53"/>
      <c r="WFH44" s="53"/>
      <c r="WFI44" s="53"/>
      <c r="WFJ44" s="53"/>
      <c r="WFK44" s="53"/>
      <c r="WFL44" s="53"/>
      <c r="WFM44" s="53"/>
      <c r="WFN44" s="53"/>
      <c r="WFO44" s="53"/>
      <c r="WFP44" s="53"/>
      <c r="WFQ44" s="53"/>
      <c r="WFR44" s="53"/>
      <c r="WFS44" s="53"/>
      <c r="WFT44" s="53"/>
      <c r="WFU44" s="53"/>
      <c r="WFV44" s="53"/>
      <c r="WFW44" s="53"/>
      <c r="WFX44" s="53"/>
      <c r="WFY44" s="53"/>
      <c r="WFZ44" s="53"/>
      <c r="WGA44" s="53"/>
      <c r="WGB44" s="53"/>
      <c r="WGC44" s="53"/>
      <c r="WGD44" s="53"/>
      <c r="WGE44" s="53"/>
      <c r="WGF44" s="53"/>
      <c r="WGG44" s="53"/>
      <c r="WGH44" s="53"/>
      <c r="WGI44" s="53"/>
      <c r="WGJ44" s="53"/>
      <c r="WGK44" s="53"/>
      <c r="WGL44" s="53"/>
      <c r="WGM44" s="53"/>
      <c r="WGN44" s="53"/>
      <c r="WGO44" s="53"/>
      <c r="WGP44" s="53"/>
      <c r="WGQ44" s="53"/>
      <c r="WGR44" s="53"/>
      <c r="WGS44" s="53"/>
      <c r="WGT44" s="53"/>
      <c r="WGU44" s="53"/>
      <c r="WGV44" s="53"/>
      <c r="WGW44" s="53"/>
      <c r="WGX44" s="53"/>
      <c r="WGY44" s="53"/>
      <c r="WGZ44" s="53"/>
      <c r="WHA44" s="53"/>
      <c r="WHB44" s="53"/>
      <c r="WHC44" s="53"/>
      <c r="WHD44" s="53"/>
      <c r="WHE44" s="53"/>
      <c r="WHF44" s="53"/>
      <c r="WHG44" s="53"/>
      <c r="WHH44" s="53"/>
      <c r="WHI44" s="53"/>
      <c r="WHJ44" s="53"/>
      <c r="WHK44" s="53"/>
      <c r="WHL44" s="53"/>
      <c r="WHM44" s="53"/>
      <c r="WHN44" s="53"/>
      <c r="WHO44" s="53"/>
      <c r="WHP44" s="53"/>
      <c r="WHQ44" s="53"/>
      <c r="WHR44" s="53"/>
      <c r="WHS44" s="53"/>
      <c r="WHT44" s="53"/>
      <c r="WHU44" s="53"/>
      <c r="WHV44" s="53"/>
      <c r="WHW44" s="53"/>
      <c r="WHX44" s="53"/>
      <c r="WHY44" s="53"/>
      <c r="WHZ44" s="53"/>
      <c r="WIA44" s="53"/>
      <c r="WIB44" s="53"/>
      <c r="WIC44" s="53"/>
      <c r="WID44" s="53"/>
      <c r="WIE44" s="53"/>
      <c r="WIF44" s="53"/>
      <c r="WIG44" s="53"/>
      <c r="WIH44" s="53"/>
      <c r="WII44" s="53"/>
      <c r="WIJ44" s="53"/>
      <c r="WIK44" s="53"/>
      <c r="WIL44" s="53"/>
      <c r="WIM44" s="53"/>
      <c r="WIN44" s="53"/>
      <c r="WIO44" s="53"/>
      <c r="WIP44" s="53"/>
      <c r="WIQ44" s="53"/>
      <c r="WIR44" s="53"/>
      <c r="WIS44" s="53"/>
      <c r="WIT44" s="53"/>
      <c r="WIU44" s="53"/>
      <c r="WIV44" s="53"/>
      <c r="WIW44" s="53"/>
      <c r="WIX44" s="53"/>
      <c r="WIY44" s="53"/>
      <c r="WIZ44" s="53"/>
      <c r="WJA44" s="53"/>
      <c r="WJB44" s="53"/>
      <c r="WJC44" s="53"/>
      <c r="WJD44" s="53"/>
      <c r="WJE44" s="53"/>
      <c r="WJF44" s="53"/>
      <c r="WJG44" s="53"/>
      <c r="WJH44" s="53"/>
      <c r="WJI44" s="53"/>
      <c r="WJJ44" s="53"/>
      <c r="WJK44" s="53"/>
      <c r="WJL44" s="53"/>
      <c r="WJM44" s="53"/>
      <c r="WJN44" s="53"/>
      <c r="WJO44" s="53"/>
      <c r="WJP44" s="53"/>
      <c r="WJQ44" s="53"/>
      <c r="WJR44" s="53"/>
      <c r="WJS44" s="53"/>
      <c r="WJT44" s="53"/>
      <c r="WJU44" s="53"/>
      <c r="WJV44" s="53"/>
      <c r="WJW44" s="53"/>
      <c r="WJX44" s="53"/>
      <c r="WJY44" s="53"/>
      <c r="WJZ44" s="53"/>
      <c r="WKA44" s="53"/>
      <c r="WKB44" s="53"/>
      <c r="WKC44" s="53"/>
      <c r="WKD44" s="53"/>
      <c r="WKE44" s="53"/>
      <c r="WKF44" s="53"/>
      <c r="WKG44" s="53"/>
      <c r="WKH44" s="53"/>
      <c r="WKI44" s="53"/>
      <c r="WKJ44" s="53"/>
      <c r="WKK44" s="53"/>
      <c r="WKL44" s="53"/>
      <c r="WKM44" s="53"/>
      <c r="WKN44" s="53"/>
      <c r="WKO44" s="53"/>
      <c r="WKP44" s="53"/>
      <c r="WKQ44" s="53"/>
      <c r="WKR44" s="53"/>
      <c r="WKS44" s="53"/>
      <c r="WKT44" s="53"/>
      <c r="WKU44" s="53"/>
      <c r="WKV44" s="53"/>
      <c r="WKW44" s="53"/>
      <c r="WKX44" s="53"/>
      <c r="WKY44" s="53"/>
      <c r="WKZ44" s="53"/>
      <c r="WLA44" s="53"/>
      <c r="WLB44" s="53"/>
      <c r="WLC44" s="53"/>
      <c r="WLD44" s="53"/>
      <c r="WLE44" s="53"/>
      <c r="WLF44" s="53"/>
      <c r="WLG44" s="53"/>
      <c r="WLH44" s="53"/>
      <c r="WLI44" s="53"/>
      <c r="WLJ44" s="53"/>
      <c r="WLK44" s="53"/>
      <c r="WLL44" s="53"/>
      <c r="WLM44" s="53"/>
      <c r="WLN44" s="53"/>
      <c r="WLO44" s="53"/>
      <c r="WLP44" s="53"/>
      <c r="WLQ44" s="53"/>
      <c r="WLR44" s="53"/>
      <c r="WLS44" s="53"/>
      <c r="WLT44" s="53"/>
      <c r="WLU44" s="53"/>
      <c r="WLV44" s="53"/>
      <c r="WLW44" s="53"/>
      <c r="WLX44" s="53"/>
      <c r="WLY44" s="53"/>
      <c r="WLZ44" s="53"/>
      <c r="WMA44" s="53"/>
      <c r="WMB44" s="53"/>
      <c r="WMC44" s="53"/>
      <c r="WMD44" s="53"/>
      <c r="WME44" s="53"/>
      <c r="WMF44" s="53"/>
      <c r="WMG44" s="53"/>
      <c r="WMH44" s="53"/>
      <c r="WMI44" s="53"/>
      <c r="WMJ44" s="53"/>
      <c r="WMK44" s="53"/>
      <c r="WML44" s="53"/>
      <c r="WMM44" s="53"/>
      <c r="WMN44" s="53"/>
      <c r="WMO44" s="53"/>
      <c r="WMP44" s="53"/>
      <c r="WMQ44" s="53"/>
      <c r="WMR44" s="53"/>
      <c r="WMS44" s="53"/>
      <c r="WMT44" s="53"/>
      <c r="WMU44" s="53"/>
      <c r="WMV44" s="53"/>
      <c r="WMW44" s="53"/>
      <c r="WMX44" s="53"/>
      <c r="WMY44" s="53"/>
      <c r="WMZ44" s="53"/>
      <c r="WNA44" s="53"/>
      <c r="WNB44" s="53"/>
      <c r="WNC44" s="53"/>
      <c r="WND44" s="53"/>
      <c r="WNE44" s="53"/>
      <c r="WNF44" s="53"/>
      <c r="WNG44" s="53"/>
      <c r="WNH44" s="53"/>
      <c r="WNI44" s="53"/>
      <c r="WNJ44" s="53"/>
      <c r="WNK44" s="53"/>
      <c r="WNL44" s="53"/>
      <c r="WNM44" s="53"/>
      <c r="WNN44" s="53"/>
      <c r="WNO44" s="53"/>
      <c r="WNP44" s="53"/>
      <c r="WNQ44" s="53"/>
      <c r="WNR44" s="53"/>
      <c r="WNS44" s="53"/>
      <c r="WNT44" s="53"/>
      <c r="WNU44" s="53"/>
      <c r="WNV44" s="53"/>
      <c r="WNW44" s="53"/>
      <c r="WNX44" s="53"/>
      <c r="WNY44" s="53"/>
      <c r="WNZ44" s="53"/>
      <c r="WOA44" s="53"/>
      <c r="WOB44" s="53"/>
      <c r="WOC44" s="53"/>
      <c r="WOD44" s="53"/>
      <c r="WOE44" s="53"/>
      <c r="WOF44" s="53"/>
      <c r="WOG44" s="53"/>
      <c r="WOH44" s="53"/>
      <c r="WOI44" s="53"/>
      <c r="WOJ44" s="53"/>
      <c r="WOK44" s="53"/>
      <c r="WOL44" s="53"/>
      <c r="WOM44" s="53"/>
      <c r="WON44" s="53"/>
      <c r="WOO44" s="53"/>
      <c r="WOP44" s="53"/>
      <c r="WOQ44" s="53"/>
      <c r="WOR44" s="53"/>
      <c r="WOS44" s="53"/>
      <c r="WOT44" s="53"/>
      <c r="WOU44" s="53"/>
      <c r="WOV44" s="53"/>
      <c r="WOW44" s="53"/>
      <c r="WOX44" s="53"/>
      <c r="WOY44" s="53"/>
      <c r="WOZ44" s="53"/>
      <c r="WPA44" s="53"/>
      <c r="WPB44" s="53"/>
      <c r="WPC44" s="53"/>
      <c r="WPD44" s="53"/>
      <c r="WPE44" s="53"/>
      <c r="WPF44" s="53"/>
      <c r="WPG44" s="53"/>
      <c r="WPH44" s="53"/>
      <c r="WPI44" s="53"/>
      <c r="WPJ44" s="53"/>
      <c r="WPK44" s="53"/>
      <c r="WPL44" s="53"/>
      <c r="WPM44" s="53"/>
      <c r="WPN44" s="53"/>
      <c r="WPO44" s="53"/>
      <c r="WPP44" s="53"/>
      <c r="WPQ44" s="53"/>
      <c r="WPR44" s="53"/>
      <c r="WPS44" s="53"/>
      <c r="WPT44" s="53"/>
      <c r="WPU44" s="53"/>
      <c r="WPV44" s="53"/>
      <c r="WPW44" s="53"/>
      <c r="WPX44" s="53"/>
      <c r="WPY44" s="53"/>
      <c r="WPZ44" s="53"/>
      <c r="WQA44" s="53"/>
      <c r="WQB44" s="53"/>
      <c r="WQC44" s="53"/>
      <c r="WQD44" s="53"/>
      <c r="WQE44" s="53"/>
      <c r="WQF44" s="53"/>
      <c r="WQG44" s="53"/>
      <c r="WQH44" s="53"/>
      <c r="WQI44" s="53"/>
      <c r="WQJ44" s="53"/>
      <c r="WQK44" s="53"/>
      <c r="WQL44" s="53"/>
      <c r="WQM44" s="53"/>
      <c r="WQN44" s="53"/>
      <c r="WQO44" s="53"/>
      <c r="WQP44" s="53"/>
      <c r="WQQ44" s="53"/>
      <c r="WQR44" s="53"/>
      <c r="WQS44" s="53"/>
      <c r="WQT44" s="53"/>
      <c r="WQU44" s="53"/>
      <c r="WQV44" s="53"/>
      <c r="WQW44" s="53"/>
      <c r="WQX44" s="53"/>
      <c r="WQY44" s="53"/>
      <c r="WQZ44" s="53"/>
      <c r="WRA44" s="53"/>
      <c r="WRB44" s="53"/>
      <c r="WRC44" s="53"/>
      <c r="WRD44" s="53"/>
      <c r="WRE44" s="53"/>
      <c r="WRF44" s="53"/>
      <c r="WRG44" s="53"/>
      <c r="WRH44" s="53"/>
      <c r="WRI44" s="53"/>
      <c r="WRJ44" s="53"/>
      <c r="WRK44" s="53"/>
      <c r="WRL44" s="53"/>
      <c r="WRM44" s="53"/>
      <c r="WRN44" s="53"/>
      <c r="WRO44" s="53"/>
      <c r="WRP44" s="53"/>
      <c r="WRQ44" s="53"/>
      <c r="WRR44" s="53"/>
      <c r="WRS44" s="53"/>
      <c r="WRT44" s="53"/>
      <c r="WRU44" s="53"/>
      <c r="WRV44" s="53"/>
      <c r="WRW44" s="53"/>
      <c r="WRX44" s="53"/>
      <c r="WRY44" s="53"/>
      <c r="WRZ44" s="53"/>
      <c r="WSA44" s="53"/>
      <c r="WSB44" s="53"/>
      <c r="WSC44" s="53"/>
      <c r="WSD44" s="53"/>
      <c r="WSE44" s="53"/>
      <c r="WSF44" s="53"/>
      <c r="WSG44" s="53"/>
      <c r="WSH44" s="53"/>
      <c r="WSI44" s="53"/>
      <c r="WSJ44" s="53"/>
      <c r="WSK44" s="53"/>
      <c r="WSL44" s="53"/>
      <c r="WSM44" s="53"/>
      <c r="WSN44" s="53"/>
      <c r="WSO44" s="53"/>
      <c r="WSP44" s="53"/>
      <c r="WSQ44" s="53"/>
      <c r="WSR44" s="53"/>
      <c r="WSS44" s="53"/>
      <c r="WST44" s="53"/>
      <c r="WSU44" s="53"/>
      <c r="WSV44" s="53"/>
      <c r="WSW44" s="53"/>
      <c r="WSX44" s="53"/>
      <c r="WSY44" s="53"/>
      <c r="WSZ44" s="53"/>
      <c r="WTA44" s="53"/>
      <c r="WTB44" s="53"/>
      <c r="WTC44" s="53"/>
      <c r="WTD44" s="53"/>
      <c r="WTE44" s="53"/>
      <c r="WTF44" s="53"/>
      <c r="WTG44" s="53"/>
      <c r="WTH44" s="53"/>
      <c r="WTI44" s="53"/>
      <c r="WTJ44" s="53"/>
      <c r="WTK44" s="53"/>
      <c r="WTL44" s="53"/>
      <c r="WTM44" s="53"/>
      <c r="WTN44" s="53"/>
      <c r="WTO44" s="53"/>
      <c r="WTP44" s="53"/>
      <c r="WTQ44" s="53"/>
      <c r="WTR44" s="53"/>
      <c r="WTS44" s="53"/>
      <c r="WTT44" s="53"/>
      <c r="WTU44" s="53"/>
      <c r="WTV44" s="53"/>
      <c r="WTW44" s="53"/>
      <c r="WTX44" s="53"/>
      <c r="WTY44" s="53"/>
      <c r="WTZ44" s="53"/>
      <c r="WUA44" s="53"/>
      <c r="WUB44" s="53"/>
      <c r="WUC44" s="53"/>
      <c r="WUD44" s="53"/>
      <c r="WUE44" s="53"/>
      <c r="WUF44" s="53"/>
      <c r="WUG44" s="53"/>
      <c r="WUH44" s="53"/>
      <c r="WUI44" s="53"/>
      <c r="WUJ44" s="53"/>
      <c r="WUK44" s="53"/>
      <c r="WUL44" s="53"/>
      <c r="WUM44" s="53"/>
      <c r="WUN44" s="53"/>
      <c r="WUO44" s="53"/>
      <c r="WUP44" s="53"/>
      <c r="WUQ44" s="53"/>
      <c r="WUR44" s="53"/>
      <c r="WUS44" s="53"/>
      <c r="WUT44" s="53"/>
      <c r="WUU44" s="53"/>
      <c r="WUV44" s="53"/>
      <c r="WUW44" s="53"/>
      <c r="WUX44" s="53"/>
      <c r="WUY44" s="53"/>
      <c r="WUZ44" s="53"/>
      <c r="WVA44" s="53"/>
      <c r="WVB44" s="53"/>
      <c r="WVC44" s="53"/>
      <c r="WVD44" s="53"/>
      <c r="WVE44" s="53"/>
      <c r="WVF44" s="53"/>
      <c r="WVG44" s="53"/>
      <c r="WVH44" s="53"/>
      <c r="WVI44" s="53"/>
      <c r="WVJ44" s="53"/>
      <c r="WVK44" s="53"/>
      <c r="WVL44" s="53"/>
      <c r="WVM44" s="53"/>
      <c r="WVN44" s="53"/>
      <c r="WVO44" s="53"/>
      <c r="WVP44" s="53"/>
      <c r="WVQ44" s="53"/>
      <c r="WVR44" s="53"/>
      <c r="WVS44" s="53"/>
      <c r="WVT44" s="53"/>
      <c r="WVU44" s="53"/>
      <c r="WVV44" s="53"/>
      <c r="WVW44" s="53"/>
      <c r="WVX44" s="53"/>
      <c r="WVY44" s="53"/>
      <c r="WVZ44" s="53"/>
      <c r="WWA44" s="53"/>
      <c r="WWB44" s="53"/>
      <c r="WWC44" s="53"/>
      <c r="WWD44" s="53"/>
      <c r="WWE44" s="53"/>
      <c r="WWF44" s="53"/>
      <c r="WWG44" s="53"/>
      <c r="WWH44" s="53"/>
      <c r="WWI44" s="53"/>
      <c r="WWJ44" s="53"/>
      <c r="WWK44" s="53"/>
      <c r="WWL44" s="53"/>
      <c r="WWM44" s="53"/>
      <c r="WWN44" s="53"/>
      <c r="WWO44" s="53"/>
      <c r="WWP44" s="53"/>
      <c r="WWQ44" s="53"/>
      <c r="WWR44" s="53"/>
      <c r="WWS44" s="53"/>
      <c r="WWT44" s="53"/>
      <c r="WWU44" s="53"/>
      <c r="WWV44" s="53"/>
      <c r="WWW44" s="53"/>
      <c r="WWX44" s="53"/>
      <c r="WWY44" s="53"/>
      <c r="WWZ44" s="53"/>
      <c r="WXA44" s="53"/>
      <c r="WXB44" s="53"/>
      <c r="WXC44" s="53"/>
      <c r="WXD44" s="53"/>
      <c r="WXE44" s="53"/>
      <c r="WXF44" s="53"/>
      <c r="WXG44" s="53"/>
      <c r="WXH44" s="53"/>
      <c r="WXI44" s="53"/>
      <c r="WXJ44" s="53"/>
      <c r="WXK44" s="53"/>
      <c r="WXL44" s="53"/>
      <c r="WXM44" s="53"/>
      <c r="WXN44" s="53"/>
      <c r="WXO44" s="53"/>
      <c r="WXP44" s="53"/>
      <c r="WXQ44" s="53"/>
      <c r="WXR44" s="53"/>
      <c r="WXS44" s="53"/>
      <c r="WXT44" s="53"/>
      <c r="WXU44" s="53"/>
      <c r="WXV44" s="53"/>
      <c r="WXW44" s="53"/>
      <c r="WXX44" s="53"/>
      <c r="WXY44" s="53"/>
      <c r="WXZ44" s="53"/>
      <c r="WYA44" s="53"/>
      <c r="WYB44" s="53"/>
      <c r="WYC44" s="53"/>
      <c r="WYD44" s="53"/>
      <c r="WYE44" s="53"/>
      <c r="WYF44" s="53"/>
      <c r="WYG44" s="53"/>
      <c r="WYH44" s="53"/>
      <c r="WYI44" s="53"/>
      <c r="WYJ44" s="53"/>
      <c r="WYK44" s="53"/>
      <c r="WYL44" s="53"/>
      <c r="WYM44" s="53"/>
      <c r="WYN44" s="53"/>
      <c r="WYO44" s="53"/>
      <c r="WYP44" s="53"/>
      <c r="WYQ44" s="53"/>
      <c r="WYR44" s="53"/>
      <c r="WYS44" s="53"/>
      <c r="WYT44" s="53"/>
      <c r="WYU44" s="53"/>
      <c r="WYV44" s="53"/>
      <c r="WYW44" s="53"/>
      <c r="WYX44" s="53"/>
      <c r="WYY44" s="53"/>
      <c r="WYZ44" s="53"/>
      <c r="WZA44" s="53"/>
      <c r="WZB44" s="53"/>
      <c r="WZC44" s="53"/>
      <c r="WZD44" s="53"/>
      <c r="WZE44" s="53"/>
      <c r="WZF44" s="53"/>
      <c r="WZG44" s="53"/>
      <c r="WZH44" s="53"/>
      <c r="WZI44" s="53"/>
      <c r="WZJ44" s="53"/>
      <c r="WZK44" s="53"/>
      <c r="WZL44" s="53"/>
      <c r="WZM44" s="53"/>
      <c r="WZN44" s="53"/>
      <c r="WZO44" s="53"/>
      <c r="WZP44" s="53"/>
      <c r="WZQ44" s="53"/>
      <c r="WZR44" s="53"/>
      <c r="WZS44" s="53"/>
      <c r="WZT44" s="53"/>
      <c r="WZU44" s="53"/>
      <c r="WZV44" s="53"/>
      <c r="WZW44" s="53"/>
      <c r="WZX44" s="53"/>
      <c r="WZY44" s="53"/>
      <c r="WZZ44" s="53"/>
      <c r="XAA44" s="53"/>
      <c r="XAB44" s="53"/>
      <c r="XAC44" s="53"/>
      <c r="XAD44" s="53"/>
      <c r="XAE44" s="53"/>
      <c r="XAF44" s="53"/>
      <c r="XAG44" s="53"/>
      <c r="XAH44" s="53"/>
      <c r="XAI44" s="53"/>
      <c r="XAJ44" s="53"/>
      <c r="XAK44" s="53"/>
      <c r="XAL44" s="53"/>
      <c r="XAM44" s="53"/>
      <c r="XAN44" s="53"/>
      <c r="XAO44" s="53"/>
      <c r="XAP44" s="53"/>
      <c r="XAQ44" s="53"/>
      <c r="XAR44" s="53"/>
      <c r="XAS44" s="53"/>
      <c r="XAT44" s="53"/>
      <c r="XAU44" s="53"/>
      <c r="XAV44" s="53"/>
      <c r="XAW44" s="53"/>
      <c r="XAX44" s="53"/>
      <c r="XAY44" s="53"/>
      <c r="XAZ44" s="53"/>
      <c r="XBA44" s="53"/>
      <c r="XBB44" s="53"/>
      <c r="XBC44" s="53"/>
      <c r="XBD44" s="53"/>
      <c r="XBE44" s="53"/>
      <c r="XBF44" s="53"/>
      <c r="XBG44" s="53"/>
      <c r="XBH44" s="53"/>
      <c r="XBI44" s="53"/>
      <c r="XBJ44" s="53"/>
      <c r="XBK44" s="53"/>
      <c r="XBL44" s="53"/>
      <c r="XBM44" s="53"/>
      <c r="XBN44" s="53"/>
      <c r="XBO44" s="53"/>
      <c r="XBP44" s="53"/>
      <c r="XBQ44" s="53"/>
      <c r="XBR44" s="53"/>
      <c r="XBS44" s="53"/>
      <c r="XBT44" s="53"/>
      <c r="XBU44" s="53"/>
      <c r="XBV44" s="53"/>
      <c r="XBW44" s="53"/>
      <c r="XBX44" s="53"/>
      <c r="XBY44" s="53"/>
      <c r="XBZ44" s="53"/>
      <c r="XCA44" s="53"/>
      <c r="XCB44" s="53"/>
      <c r="XCC44" s="53"/>
      <c r="XCD44" s="53"/>
      <c r="XCE44" s="53"/>
      <c r="XCF44" s="53"/>
      <c r="XCG44" s="53"/>
      <c r="XCH44" s="53"/>
      <c r="XCI44" s="53"/>
      <c r="XCJ44" s="53"/>
      <c r="XCK44" s="53"/>
      <c r="XCL44" s="53"/>
      <c r="XCM44" s="53"/>
      <c r="XCN44" s="53"/>
      <c r="XCO44" s="53"/>
      <c r="XCP44" s="53"/>
      <c r="XCQ44" s="53"/>
      <c r="XCR44" s="53"/>
      <c r="XCS44" s="53"/>
      <c r="XCT44" s="53"/>
      <c r="XCU44" s="53"/>
      <c r="XCV44" s="53"/>
      <c r="XCW44" s="53"/>
      <c r="XCX44" s="53"/>
      <c r="XCY44" s="53"/>
      <c r="XCZ44" s="53"/>
      <c r="XDA44" s="53"/>
      <c r="XDB44" s="53"/>
      <c r="XDC44" s="53"/>
      <c r="XDD44" s="53"/>
      <c r="XDE44" s="53"/>
      <c r="XDF44" s="53"/>
      <c r="XDG44" s="53"/>
      <c r="XDH44" s="53"/>
      <c r="XDI44" s="53"/>
      <c r="XDJ44" s="53"/>
      <c r="XDK44" s="53"/>
      <c r="XDL44" s="53"/>
      <c r="XDM44" s="53"/>
      <c r="XDN44" s="53"/>
      <c r="XDO44" s="53"/>
      <c r="XDP44" s="53"/>
      <c r="XDQ44" s="53"/>
      <c r="XDR44" s="53"/>
      <c r="XDS44" s="53"/>
      <c r="XDT44" s="53"/>
      <c r="XDU44" s="53"/>
      <c r="XDV44" s="53"/>
      <c r="XDW44" s="53"/>
      <c r="XDX44" s="53"/>
      <c r="XDY44" s="53"/>
      <c r="XDZ44" s="53"/>
      <c r="XEA44" s="53"/>
      <c r="XEB44" s="53"/>
      <c r="XEC44" s="53"/>
      <c r="XED44" s="53"/>
      <c r="XEE44" s="53"/>
      <c r="XEF44" s="53"/>
      <c r="XEG44" s="53"/>
      <c r="XEH44" s="53"/>
      <c r="XEI44" s="53"/>
      <c r="XEJ44" s="53"/>
      <c r="XEK44" s="53"/>
      <c r="XEL44" s="53"/>
      <c r="XEM44" s="53"/>
      <c r="XEN44" s="53"/>
      <c r="XEO44" s="53"/>
      <c r="XEP44" s="53"/>
      <c r="XEQ44" s="53"/>
      <c r="XER44" s="53"/>
      <c r="XES44" s="53"/>
      <c r="XET44" s="53"/>
      <c r="XEU44" s="53"/>
      <c r="XEV44" s="53"/>
      <c r="XEW44" s="53"/>
      <c r="XEX44" s="53"/>
      <c r="XEY44" s="53"/>
      <c r="XEZ44" s="53"/>
      <c r="XFA44" s="53"/>
      <c r="XFB44" s="53"/>
      <c r="XFC44" s="53"/>
    </row>
    <row r="45" spans="1:16384" ht="16.8" customHeight="1" thickTop="1" thickBot="1" x14ac:dyDescent="0.4">
      <c r="A45" s="53"/>
      <c r="B45" s="53"/>
      <c r="C45" s="58"/>
      <c r="D45" s="58"/>
      <c r="E45" s="58"/>
      <c r="F45" s="79"/>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c r="BJR45" s="53"/>
      <c r="BJS45" s="53"/>
      <c r="BJT45" s="53"/>
      <c r="BJU45" s="53"/>
      <c r="BJV45" s="53"/>
      <c r="BJW45" s="53"/>
      <c r="BJX45" s="53"/>
      <c r="BJY45" s="53"/>
      <c r="BJZ45" s="53"/>
      <c r="BKA45" s="53"/>
      <c r="BKB45" s="53"/>
      <c r="BKC45" s="53"/>
      <c r="BKD45" s="53"/>
      <c r="BKE45" s="53"/>
      <c r="BKF45" s="53"/>
      <c r="BKG45" s="53"/>
      <c r="BKH45" s="53"/>
      <c r="BKI45" s="53"/>
      <c r="BKJ45" s="53"/>
      <c r="BKK45" s="53"/>
      <c r="BKL45" s="53"/>
      <c r="BKM45" s="53"/>
      <c r="BKN45" s="53"/>
      <c r="BKO45" s="53"/>
      <c r="BKP45" s="53"/>
      <c r="BKQ45" s="53"/>
      <c r="BKR45" s="53"/>
      <c r="BKS45" s="53"/>
      <c r="BKT45" s="53"/>
      <c r="BKU45" s="53"/>
      <c r="BKV45" s="53"/>
      <c r="BKW45" s="53"/>
      <c r="BKX45" s="53"/>
      <c r="BKY45" s="53"/>
      <c r="BKZ45" s="53"/>
      <c r="BLA45" s="53"/>
      <c r="BLB45" s="53"/>
      <c r="BLC45" s="53"/>
      <c r="BLD45" s="53"/>
      <c r="BLE45" s="53"/>
      <c r="BLF45" s="53"/>
      <c r="BLG45" s="53"/>
      <c r="BLH45" s="53"/>
      <c r="BLI45" s="53"/>
      <c r="BLJ45" s="53"/>
      <c r="BLK45" s="53"/>
      <c r="BLL45" s="53"/>
      <c r="BLM45" s="53"/>
      <c r="BLN45" s="53"/>
      <c r="BLO45" s="53"/>
      <c r="BLP45" s="53"/>
      <c r="BLQ45" s="53"/>
      <c r="BLR45" s="53"/>
      <c r="BLS45" s="53"/>
      <c r="BLT45" s="53"/>
      <c r="BLU45" s="53"/>
      <c r="BLV45" s="53"/>
      <c r="BLW45" s="53"/>
      <c r="BLX45" s="53"/>
      <c r="BLY45" s="53"/>
      <c r="BLZ45" s="53"/>
      <c r="BMA45" s="53"/>
      <c r="BMB45" s="53"/>
      <c r="BMC45" s="53"/>
      <c r="BMD45" s="53"/>
      <c r="BME45" s="53"/>
      <c r="BMF45" s="53"/>
      <c r="BMG45" s="53"/>
      <c r="BMH45" s="53"/>
      <c r="BMI45" s="53"/>
      <c r="BMJ45" s="53"/>
      <c r="BMK45" s="53"/>
      <c r="BML45" s="53"/>
      <c r="BMM45" s="53"/>
      <c r="BMN45" s="53"/>
      <c r="BMO45" s="53"/>
      <c r="BMP45" s="53"/>
      <c r="BMQ45" s="53"/>
      <c r="BMR45" s="53"/>
      <c r="BMS45" s="53"/>
      <c r="BMT45" s="53"/>
      <c r="BMU45" s="53"/>
      <c r="BMV45" s="53"/>
      <c r="BMW45" s="53"/>
      <c r="BMX45" s="53"/>
      <c r="BMY45" s="53"/>
      <c r="BMZ45" s="53"/>
      <c r="BNA45" s="53"/>
      <c r="BNB45" s="53"/>
      <c r="BNC45" s="53"/>
      <c r="BND45" s="53"/>
      <c r="BNE45" s="53"/>
      <c r="BNF45" s="53"/>
      <c r="BNG45" s="53"/>
      <c r="BNH45" s="53"/>
      <c r="BNI45" s="53"/>
      <c r="BNJ45" s="53"/>
      <c r="BNK45" s="53"/>
      <c r="BNL45" s="53"/>
      <c r="BNM45" s="53"/>
      <c r="BNN45" s="53"/>
      <c r="BNO45" s="53"/>
      <c r="BNP45" s="53"/>
      <c r="BNQ45" s="53"/>
      <c r="BNR45" s="53"/>
      <c r="BNS45" s="53"/>
      <c r="BNT45" s="53"/>
      <c r="BNU45" s="53"/>
      <c r="BNV45" s="53"/>
      <c r="BNW45" s="53"/>
      <c r="BNX45" s="53"/>
      <c r="BNY45" s="53"/>
      <c r="BNZ45" s="53"/>
      <c r="BOA45" s="53"/>
      <c r="BOB45" s="53"/>
      <c r="BOC45" s="53"/>
      <c r="BOD45" s="53"/>
      <c r="BOE45" s="53"/>
      <c r="BOF45" s="53"/>
      <c r="BOG45" s="53"/>
      <c r="BOH45" s="53"/>
      <c r="BOI45" s="53"/>
      <c r="BOJ45" s="53"/>
      <c r="BOK45" s="53"/>
      <c r="BOL45" s="53"/>
      <c r="BOM45" s="53"/>
      <c r="BON45" s="53"/>
      <c r="BOO45" s="53"/>
      <c r="BOP45" s="53"/>
      <c r="BOQ45" s="53"/>
      <c r="BOR45" s="53"/>
      <c r="BOS45" s="53"/>
      <c r="BOT45" s="53"/>
      <c r="BOU45" s="53"/>
      <c r="BOV45" s="53"/>
      <c r="BOW45" s="53"/>
      <c r="BOX45" s="53"/>
      <c r="BOY45" s="53"/>
      <c r="BOZ45" s="53"/>
      <c r="BPA45" s="53"/>
      <c r="BPB45" s="53"/>
      <c r="BPC45" s="53"/>
      <c r="BPD45" s="53"/>
      <c r="BPE45" s="53"/>
      <c r="BPF45" s="53"/>
      <c r="BPG45" s="53"/>
      <c r="BPH45" s="53"/>
      <c r="BPI45" s="53"/>
      <c r="BPJ45" s="53"/>
      <c r="BPK45" s="53"/>
      <c r="BPL45" s="53"/>
      <c r="BPM45" s="53"/>
      <c r="BPN45" s="53"/>
      <c r="BPO45" s="53"/>
      <c r="BPP45" s="53"/>
      <c r="BPQ45" s="53"/>
      <c r="BPR45" s="53"/>
      <c r="BPS45" s="53"/>
      <c r="BPT45" s="53"/>
      <c r="BPU45" s="53"/>
      <c r="BPV45" s="53"/>
      <c r="BPW45" s="53"/>
      <c r="BPX45" s="53"/>
      <c r="BPY45" s="53"/>
      <c r="BPZ45" s="53"/>
      <c r="BQA45" s="53"/>
      <c r="BQB45" s="53"/>
      <c r="BQC45" s="53"/>
      <c r="BQD45" s="53"/>
      <c r="BQE45" s="53"/>
      <c r="BQF45" s="53"/>
      <c r="BQG45" s="53"/>
      <c r="BQH45" s="53"/>
      <c r="BQI45" s="53"/>
      <c r="BQJ45" s="53"/>
      <c r="BQK45" s="53"/>
      <c r="BQL45" s="53"/>
      <c r="BQM45" s="53"/>
      <c r="BQN45" s="53"/>
      <c r="BQO45" s="53"/>
      <c r="BQP45" s="53"/>
      <c r="BQQ45" s="53"/>
      <c r="BQR45" s="53"/>
      <c r="BQS45" s="53"/>
      <c r="BQT45" s="53"/>
      <c r="BQU45" s="53"/>
      <c r="BQV45" s="53"/>
      <c r="BQW45" s="53"/>
      <c r="BQX45" s="53"/>
      <c r="BQY45" s="53"/>
      <c r="BQZ45" s="53"/>
      <c r="BRA45" s="53"/>
      <c r="BRB45" s="53"/>
      <c r="BRC45" s="53"/>
      <c r="BRD45" s="53"/>
      <c r="BRE45" s="53"/>
      <c r="BRF45" s="53"/>
      <c r="BRG45" s="53"/>
      <c r="BRH45" s="53"/>
      <c r="BRI45" s="53"/>
      <c r="BRJ45" s="53"/>
      <c r="BRK45" s="53"/>
      <c r="BRL45" s="53"/>
      <c r="BRM45" s="53"/>
      <c r="BRN45" s="53"/>
      <c r="BRO45" s="53"/>
      <c r="BRP45" s="53"/>
      <c r="BRQ45" s="53"/>
      <c r="BRR45" s="53"/>
      <c r="BRS45" s="53"/>
      <c r="BRT45" s="53"/>
      <c r="BRU45" s="53"/>
      <c r="BRV45" s="53"/>
      <c r="BRW45" s="53"/>
      <c r="BRX45" s="53"/>
      <c r="BRY45" s="53"/>
      <c r="BRZ45" s="53"/>
      <c r="BSA45" s="53"/>
      <c r="BSB45" s="53"/>
      <c r="BSC45" s="53"/>
      <c r="BSD45" s="53"/>
      <c r="BSE45" s="53"/>
      <c r="BSF45" s="53"/>
      <c r="BSG45" s="53"/>
      <c r="BSH45" s="53"/>
      <c r="BSI45" s="53"/>
      <c r="BSJ45" s="53"/>
      <c r="BSK45" s="53"/>
      <c r="BSL45" s="53"/>
      <c r="BSM45" s="53"/>
      <c r="BSN45" s="53"/>
      <c r="BSO45" s="53"/>
      <c r="BSP45" s="53"/>
      <c r="BSQ45" s="53"/>
      <c r="BSR45" s="53"/>
      <c r="BSS45" s="53"/>
      <c r="BST45" s="53"/>
      <c r="BSU45" s="53"/>
      <c r="BSV45" s="53"/>
      <c r="BSW45" s="53"/>
      <c r="BSX45" s="53"/>
      <c r="BSY45" s="53"/>
      <c r="BSZ45" s="53"/>
      <c r="BTA45" s="53"/>
      <c r="BTB45" s="53"/>
      <c r="BTC45" s="53"/>
      <c r="BTD45" s="53"/>
      <c r="BTE45" s="53"/>
      <c r="BTF45" s="53"/>
      <c r="BTG45" s="53"/>
      <c r="BTH45" s="53"/>
      <c r="BTI45" s="53"/>
      <c r="BTJ45" s="53"/>
      <c r="BTK45" s="53"/>
      <c r="BTL45" s="53"/>
      <c r="BTM45" s="53"/>
      <c r="BTN45" s="53"/>
      <c r="BTO45" s="53"/>
      <c r="BTP45" s="53"/>
      <c r="BTQ45" s="53"/>
      <c r="BTR45" s="53"/>
      <c r="BTS45" s="53"/>
      <c r="BTT45" s="53"/>
      <c r="BTU45" s="53"/>
      <c r="BTV45" s="53"/>
      <c r="BTW45" s="53"/>
      <c r="BTX45" s="53"/>
      <c r="BTY45" s="53"/>
      <c r="BTZ45" s="53"/>
      <c r="BUA45" s="53"/>
      <c r="BUB45" s="53"/>
      <c r="BUC45" s="53"/>
      <c r="BUD45" s="53"/>
      <c r="BUE45" s="53"/>
      <c r="BUF45" s="53"/>
      <c r="BUG45" s="53"/>
      <c r="BUH45" s="53"/>
      <c r="BUI45" s="53"/>
      <c r="BUJ45" s="53"/>
      <c r="BUK45" s="53"/>
      <c r="BUL45" s="53"/>
      <c r="BUM45" s="53"/>
      <c r="BUN45" s="53"/>
      <c r="BUO45" s="53"/>
      <c r="BUP45" s="53"/>
      <c r="BUQ45" s="53"/>
      <c r="BUR45" s="53"/>
      <c r="BUS45" s="53"/>
      <c r="BUT45" s="53"/>
      <c r="BUU45" s="53"/>
      <c r="BUV45" s="53"/>
      <c r="BUW45" s="53"/>
      <c r="BUX45" s="53"/>
      <c r="BUY45" s="53"/>
      <c r="BUZ45" s="53"/>
      <c r="BVA45" s="53"/>
      <c r="BVB45" s="53"/>
      <c r="BVC45" s="53"/>
      <c r="BVD45" s="53"/>
      <c r="BVE45" s="53"/>
      <c r="BVF45" s="53"/>
      <c r="BVG45" s="53"/>
      <c r="BVH45" s="53"/>
      <c r="BVI45" s="53"/>
      <c r="BVJ45" s="53"/>
      <c r="BVK45" s="53"/>
      <c r="BVL45" s="53"/>
      <c r="BVM45" s="53"/>
      <c r="BVN45" s="53"/>
      <c r="BVO45" s="53"/>
      <c r="BVP45" s="53"/>
      <c r="BVQ45" s="53"/>
      <c r="BVR45" s="53"/>
      <c r="BVS45" s="53"/>
      <c r="BVT45" s="53"/>
      <c r="BVU45" s="53"/>
      <c r="BVV45" s="53"/>
      <c r="BVW45" s="53"/>
      <c r="BVX45" s="53"/>
      <c r="BVY45" s="53"/>
      <c r="BVZ45" s="53"/>
      <c r="BWA45" s="53"/>
      <c r="BWB45" s="53"/>
      <c r="BWC45" s="53"/>
      <c r="BWD45" s="53"/>
      <c r="BWE45" s="53"/>
      <c r="BWF45" s="53"/>
      <c r="BWG45" s="53"/>
      <c r="BWH45" s="53"/>
      <c r="BWI45" s="53"/>
      <c r="BWJ45" s="53"/>
      <c r="BWK45" s="53"/>
      <c r="BWL45" s="53"/>
      <c r="BWM45" s="53"/>
      <c r="BWN45" s="53"/>
      <c r="BWO45" s="53"/>
      <c r="BWP45" s="53"/>
      <c r="BWQ45" s="53"/>
      <c r="BWR45" s="53"/>
      <c r="BWS45" s="53"/>
      <c r="BWT45" s="53"/>
      <c r="BWU45" s="53"/>
      <c r="BWV45" s="53"/>
      <c r="BWW45" s="53"/>
      <c r="BWX45" s="53"/>
      <c r="BWY45" s="53"/>
      <c r="BWZ45" s="53"/>
      <c r="BXA45" s="53"/>
      <c r="BXB45" s="53"/>
      <c r="BXC45" s="53"/>
      <c r="BXD45" s="53"/>
      <c r="BXE45" s="53"/>
      <c r="BXF45" s="53"/>
      <c r="BXG45" s="53"/>
      <c r="BXH45" s="53"/>
      <c r="BXI45" s="53"/>
      <c r="BXJ45" s="53"/>
      <c r="BXK45" s="53"/>
      <c r="BXL45" s="53"/>
      <c r="BXM45" s="53"/>
      <c r="BXN45" s="53"/>
      <c r="BXO45" s="53"/>
      <c r="BXP45" s="53"/>
      <c r="BXQ45" s="53"/>
      <c r="BXR45" s="53"/>
      <c r="BXS45" s="53"/>
      <c r="BXT45" s="53"/>
      <c r="BXU45" s="53"/>
      <c r="BXV45" s="53"/>
      <c r="BXW45" s="53"/>
      <c r="BXX45" s="53"/>
      <c r="BXY45" s="53"/>
      <c r="BXZ45" s="53"/>
      <c r="BYA45" s="53"/>
      <c r="BYB45" s="53"/>
      <c r="BYC45" s="53"/>
      <c r="BYD45" s="53"/>
      <c r="BYE45" s="53"/>
      <c r="BYF45" s="53"/>
      <c r="BYG45" s="53"/>
      <c r="BYH45" s="53"/>
      <c r="BYI45" s="53"/>
      <c r="BYJ45" s="53"/>
      <c r="BYK45" s="53"/>
      <c r="BYL45" s="53"/>
      <c r="BYM45" s="53"/>
      <c r="BYN45" s="53"/>
      <c r="BYO45" s="53"/>
      <c r="BYP45" s="53"/>
      <c r="BYQ45" s="53"/>
      <c r="BYR45" s="53"/>
      <c r="BYS45" s="53"/>
      <c r="BYT45" s="53"/>
      <c r="BYU45" s="53"/>
      <c r="BYV45" s="53"/>
      <c r="BYW45" s="53"/>
      <c r="BYX45" s="53"/>
      <c r="BYY45" s="53"/>
      <c r="BYZ45" s="53"/>
      <c r="BZA45" s="53"/>
      <c r="BZB45" s="53"/>
      <c r="BZC45" s="53"/>
      <c r="BZD45" s="53"/>
      <c r="BZE45" s="53"/>
      <c r="BZF45" s="53"/>
      <c r="BZG45" s="53"/>
      <c r="BZH45" s="53"/>
      <c r="BZI45" s="53"/>
      <c r="BZJ45" s="53"/>
      <c r="BZK45" s="53"/>
      <c r="BZL45" s="53"/>
      <c r="BZM45" s="53"/>
      <c r="BZN45" s="53"/>
      <c r="BZO45" s="53"/>
      <c r="BZP45" s="53"/>
      <c r="BZQ45" s="53"/>
      <c r="BZR45" s="53"/>
      <c r="BZS45" s="53"/>
      <c r="BZT45" s="53"/>
      <c r="BZU45" s="53"/>
      <c r="BZV45" s="53"/>
      <c r="BZW45" s="53"/>
      <c r="BZX45" s="53"/>
      <c r="BZY45" s="53"/>
      <c r="BZZ45" s="53"/>
      <c r="CAA45" s="53"/>
      <c r="CAB45" s="53"/>
      <c r="CAC45" s="53"/>
      <c r="CAD45" s="53"/>
      <c r="CAE45" s="53"/>
      <c r="CAF45" s="53"/>
      <c r="CAG45" s="53"/>
      <c r="CAH45" s="53"/>
      <c r="CAI45" s="53"/>
      <c r="CAJ45" s="53"/>
      <c r="CAK45" s="53"/>
      <c r="CAL45" s="53"/>
      <c r="CAM45" s="53"/>
      <c r="CAN45" s="53"/>
      <c r="CAO45" s="53"/>
      <c r="CAP45" s="53"/>
      <c r="CAQ45" s="53"/>
      <c r="CAR45" s="53"/>
      <c r="CAS45" s="53"/>
      <c r="CAT45" s="53"/>
      <c r="CAU45" s="53"/>
      <c r="CAV45" s="53"/>
      <c r="CAW45" s="53"/>
      <c r="CAX45" s="53"/>
      <c r="CAY45" s="53"/>
      <c r="CAZ45" s="53"/>
      <c r="CBA45" s="53"/>
      <c r="CBB45" s="53"/>
      <c r="CBC45" s="53"/>
      <c r="CBD45" s="53"/>
      <c r="CBE45" s="53"/>
      <c r="CBF45" s="53"/>
      <c r="CBG45" s="53"/>
      <c r="CBH45" s="53"/>
      <c r="CBI45" s="53"/>
      <c r="CBJ45" s="53"/>
      <c r="CBK45" s="53"/>
      <c r="CBL45" s="53"/>
      <c r="CBM45" s="53"/>
      <c r="CBN45" s="53"/>
      <c r="CBO45" s="53"/>
      <c r="CBP45" s="53"/>
      <c r="CBQ45" s="53"/>
      <c r="CBR45" s="53"/>
      <c r="CBS45" s="53"/>
      <c r="CBT45" s="53"/>
      <c r="CBU45" s="53"/>
      <c r="CBV45" s="53"/>
      <c r="CBW45" s="53"/>
      <c r="CBX45" s="53"/>
      <c r="CBY45" s="53"/>
      <c r="CBZ45" s="53"/>
      <c r="CCA45" s="53"/>
      <c r="CCB45" s="53"/>
      <c r="CCC45" s="53"/>
      <c r="CCD45" s="53"/>
      <c r="CCE45" s="53"/>
      <c r="CCF45" s="53"/>
      <c r="CCG45" s="53"/>
      <c r="CCH45" s="53"/>
      <c r="CCI45" s="53"/>
      <c r="CCJ45" s="53"/>
      <c r="CCK45" s="53"/>
      <c r="CCL45" s="53"/>
      <c r="CCM45" s="53"/>
      <c r="CCN45" s="53"/>
      <c r="CCO45" s="53"/>
      <c r="CCP45" s="53"/>
      <c r="CCQ45" s="53"/>
      <c r="CCR45" s="53"/>
      <c r="CCS45" s="53"/>
      <c r="CCT45" s="53"/>
      <c r="CCU45" s="53"/>
      <c r="CCV45" s="53"/>
      <c r="CCW45" s="53"/>
      <c r="CCX45" s="53"/>
      <c r="CCY45" s="53"/>
      <c r="CCZ45" s="53"/>
      <c r="CDA45" s="53"/>
      <c r="CDB45" s="53"/>
      <c r="CDC45" s="53"/>
      <c r="CDD45" s="53"/>
      <c r="CDE45" s="53"/>
      <c r="CDF45" s="53"/>
      <c r="CDG45" s="53"/>
      <c r="CDH45" s="53"/>
      <c r="CDI45" s="53"/>
      <c r="CDJ45" s="53"/>
      <c r="CDK45" s="53"/>
      <c r="CDL45" s="53"/>
      <c r="CDM45" s="53"/>
      <c r="CDN45" s="53"/>
      <c r="CDO45" s="53"/>
      <c r="CDP45" s="53"/>
      <c r="CDQ45" s="53"/>
      <c r="CDR45" s="53"/>
      <c r="CDS45" s="53"/>
      <c r="CDT45" s="53"/>
      <c r="CDU45" s="53"/>
      <c r="CDV45" s="53"/>
      <c r="CDW45" s="53"/>
      <c r="CDX45" s="53"/>
      <c r="CDY45" s="53"/>
      <c r="CDZ45" s="53"/>
      <c r="CEA45" s="53"/>
      <c r="CEB45" s="53"/>
      <c r="CEC45" s="53"/>
      <c r="CED45" s="53"/>
      <c r="CEE45" s="53"/>
      <c r="CEF45" s="53"/>
      <c r="CEG45" s="53"/>
      <c r="CEH45" s="53"/>
      <c r="CEI45" s="53"/>
      <c r="CEJ45" s="53"/>
      <c r="CEK45" s="53"/>
      <c r="CEL45" s="53"/>
      <c r="CEM45" s="53"/>
      <c r="CEN45" s="53"/>
      <c r="CEO45" s="53"/>
      <c r="CEP45" s="53"/>
      <c r="CEQ45" s="53"/>
      <c r="CER45" s="53"/>
      <c r="CES45" s="53"/>
      <c r="CET45" s="53"/>
      <c r="CEU45" s="53"/>
      <c r="CEV45" s="53"/>
      <c r="CEW45" s="53"/>
      <c r="CEX45" s="53"/>
      <c r="CEY45" s="53"/>
      <c r="CEZ45" s="53"/>
      <c r="CFA45" s="53"/>
      <c r="CFB45" s="53"/>
      <c r="CFC45" s="53"/>
      <c r="CFD45" s="53"/>
      <c r="CFE45" s="53"/>
      <c r="CFF45" s="53"/>
      <c r="CFG45" s="53"/>
      <c r="CFH45" s="53"/>
      <c r="CFI45" s="53"/>
      <c r="CFJ45" s="53"/>
      <c r="CFK45" s="53"/>
      <c r="CFL45" s="53"/>
      <c r="CFM45" s="53"/>
      <c r="CFN45" s="53"/>
      <c r="CFO45" s="53"/>
      <c r="CFP45" s="53"/>
      <c r="CFQ45" s="53"/>
      <c r="CFR45" s="53"/>
      <c r="CFS45" s="53"/>
      <c r="CFT45" s="53"/>
      <c r="CFU45" s="53"/>
      <c r="CFV45" s="53"/>
      <c r="CFW45" s="53"/>
      <c r="CFX45" s="53"/>
      <c r="CFY45" s="53"/>
      <c r="CFZ45" s="53"/>
      <c r="CGA45" s="53"/>
      <c r="CGB45" s="53"/>
      <c r="CGC45" s="53"/>
      <c r="CGD45" s="53"/>
      <c r="CGE45" s="53"/>
      <c r="CGF45" s="53"/>
      <c r="CGG45" s="53"/>
      <c r="CGH45" s="53"/>
      <c r="CGI45" s="53"/>
      <c r="CGJ45" s="53"/>
      <c r="CGK45" s="53"/>
      <c r="CGL45" s="53"/>
      <c r="CGM45" s="53"/>
      <c r="CGN45" s="53"/>
      <c r="CGO45" s="53"/>
      <c r="CGP45" s="53"/>
      <c r="CGQ45" s="53"/>
      <c r="CGR45" s="53"/>
      <c r="CGS45" s="53"/>
      <c r="CGT45" s="53"/>
      <c r="CGU45" s="53"/>
      <c r="CGV45" s="53"/>
      <c r="CGW45" s="53"/>
      <c r="CGX45" s="53"/>
      <c r="CGY45" s="53"/>
      <c r="CGZ45" s="53"/>
      <c r="CHA45" s="53"/>
      <c r="CHB45" s="53"/>
      <c r="CHC45" s="53"/>
      <c r="CHD45" s="53"/>
      <c r="CHE45" s="53"/>
      <c r="CHF45" s="53"/>
      <c r="CHG45" s="53"/>
      <c r="CHH45" s="53"/>
      <c r="CHI45" s="53"/>
      <c r="CHJ45" s="53"/>
      <c r="CHK45" s="53"/>
      <c r="CHL45" s="53"/>
      <c r="CHM45" s="53"/>
      <c r="CHN45" s="53"/>
      <c r="CHO45" s="53"/>
      <c r="CHP45" s="53"/>
      <c r="CHQ45" s="53"/>
      <c r="CHR45" s="53"/>
      <c r="CHS45" s="53"/>
      <c r="CHT45" s="53"/>
      <c r="CHU45" s="53"/>
      <c r="CHV45" s="53"/>
      <c r="CHW45" s="53"/>
      <c r="CHX45" s="53"/>
      <c r="CHY45" s="53"/>
      <c r="CHZ45" s="53"/>
      <c r="CIA45" s="53"/>
      <c r="CIB45" s="53"/>
      <c r="CIC45" s="53"/>
      <c r="CID45" s="53"/>
      <c r="CIE45" s="53"/>
      <c r="CIF45" s="53"/>
      <c r="CIG45" s="53"/>
      <c r="CIH45" s="53"/>
      <c r="CII45" s="53"/>
      <c r="CIJ45" s="53"/>
      <c r="CIK45" s="53"/>
      <c r="CIL45" s="53"/>
      <c r="CIM45" s="53"/>
      <c r="CIN45" s="53"/>
      <c r="CIO45" s="53"/>
      <c r="CIP45" s="53"/>
      <c r="CIQ45" s="53"/>
      <c r="CIR45" s="53"/>
      <c r="CIS45" s="53"/>
      <c r="CIT45" s="53"/>
      <c r="CIU45" s="53"/>
      <c r="CIV45" s="53"/>
      <c r="CIW45" s="53"/>
      <c r="CIX45" s="53"/>
      <c r="CIY45" s="53"/>
      <c r="CIZ45" s="53"/>
      <c r="CJA45" s="53"/>
      <c r="CJB45" s="53"/>
      <c r="CJC45" s="53"/>
      <c r="CJD45" s="53"/>
      <c r="CJE45" s="53"/>
      <c r="CJF45" s="53"/>
      <c r="CJG45" s="53"/>
      <c r="CJH45" s="53"/>
      <c r="CJI45" s="53"/>
      <c r="CJJ45" s="53"/>
      <c r="CJK45" s="53"/>
      <c r="CJL45" s="53"/>
      <c r="CJM45" s="53"/>
      <c r="CJN45" s="53"/>
      <c r="CJO45" s="53"/>
      <c r="CJP45" s="53"/>
      <c r="CJQ45" s="53"/>
      <c r="CJR45" s="53"/>
      <c r="CJS45" s="53"/>
      <c r="CJT45" s="53"/>
      <c r="CJU45" s="53"/>
      <c r="CJV45" s="53"/>
      <c r="CJW45" s="53"/>
      <c r="CJX45" s="53"/>
      <c r="CJY45" s="53"/>
      <c r="CJZ45" s="53"/>
      <c r="CKA45" s="53"/>
      <c r="CKB45" s="53"/>
      <c r="CKC45" s="53"/>
      <c r="CKD45" s="53"/>
      <c r="CKE45" s="53"/>
      <c r="CKF45" s="53"/>
      <c r="CKG45" s="53"/>
      <c r="CKH45" s="53"/>
      <c r="CKI45" s="53"/>
      <c r="CKJ45" s="53"/>
      <c r="CKK45" s="53"/>
      <c r="CKL45" s="53"/>
      <c r="CKM45" s="53"/>
      <c r="CKN45" s="53"/>
      <c r="CKO45" s="53"/>
      <c r="CKP45" s="53"/>
      <c r="CKQ45" s="53"/>
      <c r="CKR45" s="53"/>
      <c r="CKS45" s="53"/>
      <c r="CKT45" s="53"/>
      <c r="CKU45" s="53"/>
      <c r="CKV45" s="53"/>
      <c r="CKW45" s="53"/>
      <c r="CKX45" s="53"/>
      <c r="CKY45" s="53"/>
      <c r="CKZ45" s="53"/>
      <c r="CLA45" s="53"/>
      <c r="CLB45" s="53"/>
      <c r="CLC45" s="53"/>
      <c r="CLD45" s="53"/>
      <c r="CLE45" s="53"/>
      <c r="CLF45" s="53"/>
      <c r="CLG45" s="53"/>
      <c r="CLH45" s="53"/>
      <c r="CLI45" s="53"/>
      <c r="CLJ45" s="53"/>
      <c r="CLK45" s="53"/>
      <c r="CLL45" s="53"/>
      <c r="CLM45" s="53"/>
      <c r="CLN45" s="53"/>
      <c r="CLO45" s="53"/>
      <c r="CLP45" s="53"/>
      <c r="CLQ45" s="53"/>
      <c r="CLR45" s="53"/>
      <c r="CLS45" s="53"/>
      <c r="CLT45" s="53"/>
      <c r="CLU45" s="53"/>
      <c r="CLV45" s="53"/>
      <c r="CLW45" s="53"/>
      <c r="CLX45" s="53"/>
      <c r="CLY45" s="53"/>
      <c r="CLZ45" s="53"/>
      <c r="CMA45" s="53"/>
      <c r="CMB45" s="53"/>
      <c r="CMC45" s="53"/>
      <c r="CMD45" s="53"/>
      <c r="CME45" s="53"/>
      <c r="CMF45" s="53"/>
      <c r="CMG45" s="53"/>
      <c r="CMH45" s="53"/>
      <c r="CMI45" s="53"/>
      <c r="CMJ45" s="53"/>
      <c r="CMK45" s="53"/>
      <c r="CML45" s="53"/>
      <c r="CMM45" s="53"/>
      <c r="CMN45" s="53"/>
      <c r="CMO45" s="53"/>
      <c r="CMP45" s="53"/>
      <c r="CMQ45" s="53"/>
      <c r="CMR45" s="53"/>
      <c r="CMS45" s="53"/>
      <c r="CMT45" s="53"/>
      <c r="CMU45" s="53"/>
      <c r="CMV45" s="53"/>
      <c r="CMW45" s="53"/>
      <c r="CMX45" s="53"/>
      <c r="CMY45" s="53"/>
      <c r="CMZ45" s="53"/>
      <c r="CNA45" s="53"/>
      <c r="CNB45" s="53"/>
      <c r="CNC45" s="53"/>
      <c r="CND45" s="53"/>
      <c r="CNE45" s="53"/>
      <c r="CNF45" s="53"/>
      <c r="CNG45" s="53"/>
      <c r="CNH45" s="53"/>
      <c r="CNI45" s="53"/>
      <c r="CNJ45" s="53"/>
      <c r="CNK45" s="53"/>
      <c r="CNL45" s="53"/>
      <c r="CNM45" s="53"/>
      <c r="CNN45" s="53"/>
      <c r="CNO45" s="53"/>
      <c r="CNP45" s="53"/>
      <c r="CNQ45" s="53"/>
      <c r="CNR45" s="53"/>
      <c r="CNS45" s="53"/>
      <c r="CNT45" s="53"/>
      <c r="CNU45" s="53"/>
      <c r="CNV45" s="53"/>
      <c r="CNW45" s="53"/>
      <c r="CNX45" s="53"/>
      <c r="CNY45" s="53"/>
      <c r="CNZ45" s="53"/>
      <c r="COA45" s="53"/>
      <c r="COB45" s="53"/>
      <c r="COC45" s="53"/>
      <c r="COD45" s="53"/>
      <c r="COE45" s="53"/>
      <c r="COF45" s="53"/>
      <c r="COG45" s="53"/>
      <c r="COH45" s="53"/>
      <c r="COI45" s="53"/>
      <c r="COJ45" s="53"/>
      <c r="COK45" s="53"/>
      <c r="COL45" s="53"/>
      <c r="COM45" s="53"/>
      <c r="CON45" s="53"/>
      <c r="COO45" s="53"/>
      <c r="COP45" s="53"/>
      <c r="COQ45" s="53"/>
      <c r="COR45" s="53"/>
      <c r="COS45" s="53"/>
      <c r="COT45" s="53"/>
      <c r="COU45" s="53"/>
      <c r="COV45" s="53"/>
      <c r="COW45" s="53"/>
      <c r="COX45" s="53"/>
      <c r="COY45" s="53"/>
      <c r="COZ45" s="53"/>
      <c r="CPA45" s="53"/>
      <c r="CPB45" s="53"/>
      <c r="CPC45" s="53"/>
      <c r="CPD45" s="53"/>
      <c r="CPE45" s="53"/>
      <c r="CPF45" s="53"/>
      <c r="CPG45" s="53"/>
      <c r="CPH45" s="53"/>
      <c r="CPI45" s="53"/>
      <c r="CPJ45" s="53"/>
      <c r="CPK45" s="53"/>
      <c r="CPL45" s="53"/>
      <c r="CPM45" s="53"/>
      <c r="CPN45" s="53"/>
      <c r="CPO45" s="53"/>
      <c r="CPP45" s="53"/>
      <c r="CPQ45" s="53"/>
      <c r="CPR45" s="53"/>
      <c r="CPS45" s="53"/>
      <c r="CPT45" s="53"/>
      <c r="CPU45" s="53"/>
      <c r="CPV45" s="53"/>
      <c r="CPW45" s="53"/>
      <c r="CPX45" s="53"/>
      <c r="CPY45" s="53"/>
      <c r="CPZ45" s="53"/>
      <c r="CQA45" s="53"/>
      <c r="CQB45" s="53"/>
      <c r="CQC45" s="53"/>
      <c r="CQD45" s="53"/>
      <c r="CQE45" s="53"/>
      <c r="CQF45" s="53"/>
      <c r="CQG45" s="53"/>
      <c r="CQH45" s="53"/>
      <c r="CQI45" s="53"/>
      <c r="CQJ45" s="53"/>
      <c r="CQK45" s="53"/>
      <c r="CQL45" s="53"/>
      <c r="CQM45" s="53"/>
      <c r="CQN45" s="53"/>
      <c r="CQO45" s="53"/>
      <c r="CQP45" s="53"/>
      <c r="CQQ45" s="53"/>
      <c r="CQR45" s="53"/>
      <c r="CQS45" s="53"/>
      <c r="CQT45" s="53"/>
      <c r="CQU45" s="53"/>
      <c r="CQV45" s="53"/>
      <c r="CQW45" s="53"/>
      <c r="CQX45" s="53"/>
      <c r="CQY45" s="53"/>
      <c r="CQZ45" s="53"/>
      <c r="CRA45" s="53"/>
      <c r="CRB45" s="53"/>
      <c r="CRC45" s="53"/>
      <c r="CRD45" s="53"/>
      <c r="CRE45" s="53"/>
      <c r="CRF45" s="53"/>
      <c r="CRG45" s="53"/>
      <c r="CRH45" s="53"/>
      <c r="CRI45" s="53"/>
      <c r="CRJ45" s="53"/>
      <c r="CRK45" s="53"/>
      <c r="CRL45" s="53"/>
      <c r="CRM45" s="53"/>
      <c r="CRN45" s="53"/>
      <c r="CRO45" s="53"/>
      <c r="CRP45" s="53"/>
      <c r="CRQ45" s="53"/>
      <c r="CRR45" s="53"/>
      <c r="CRS45" s="53"/>
      <c r="CRT45" s="53"/>
      <c r="CRU45" s="53"/>
      <c r="CRV45" s="53"/>
      <c r="CRW45" s="53"/>
      <c r="CRX45" s="53"/>
      <c r="CRY45" s="53"/>
      <c r="CRZ45" s="53"/>
      <c r="CSA45" s="53"/>
      <c r="CSB45" s="53"/>
      <c r="CSC45" s="53"/>
      <c r="CSD45" s="53"/>
      <c r="CSE45" s="53"/>
      <c r="CSF45" s="53"/>
      <c r="CSG45" s="53"/>
      <c r="CSH45" s="53"/>
      <c r="CSI45" s="53"/>
      <c r="CSJ45" s="53"/>
      <c r="CSK45" s="53"/>
      <c r="CSL45" s="53"/>
      <c r="CSM45" s="53"/>
      <c r="CSN45" s="53"/>
      <c r="CSO45" s="53"/>
      <c r="CSP45" s="53"/>
      <c r="CSQ45" s="53"/>
      <c r="CSR45" s="53"/>
      <c r="CSS45" s="53"/>
      <c r="CST45" s="53"/>
      <c r="CSU45" s="53"/>
      <c r="CSV45" s="53"/>
      <c r="CSW45" s="53"/>
      <c r="CSX45" s="53"/>
      <c r="CSY45" s="53"/>
      <c r="CSZ45" s="53"/>
      <c r="CTA45" s="53"/>
      <c r="CTB45" s="53"/>
      <c r="CTC45" s="53"/>
      <c r="CTD45" s="53"/>
      <c r="CTE45" s="53"/>
      <c r="CTF45" s="53"/>
      <c r="CTG45" s="53"/>
      <c r="CTH45" s="53"/>
      <c r="CTI45" s="53"/>
      <c r="CTJ45" s="53"/>
      <c r="CTK45" s="53"/>
      <c r="CTL45" s="53"/>
      <c r="CTM45" s="53"/>
      <c r="CTN45" s="53"/>
      <c r="CTO45" s="53"/>
      <c r="CTP45" s="53"/>
      <c r="CTQ45" s="53"/>
      <c r="CTR45" s="53"/>
      <c r="CTS45" s="53"/>
      <c r="CTT45" s="53"/>
      <c r="CTU45" s="53"/>
      <c r="CTV45" s="53"/>
      <c r="CTW45" s="53"/>
      <c r="CTX45" s="53"/>
      <c r="CTY45" s="53"/>
      <c r="CTZ45" s="53"/>
      <c r="CUA45" s="53"/>
      <c r="CUB45" s="53"/>
      <c r="CUC45" s="53"/>
      <c r="CUD45" s="53"/>
      <c r="CUE45" s="53"/>
      <c r="CUF45" s="53"/>
      <c r="CUG45" s="53"/>
      <c r="CUH45" s="53"/>
      <c r="CUI45" s="53"/>
      <c r="CUJ45" s="53"/>
      <c r="CUK45" s="53"/>
      <c r="CUL45" s="53"/>
      <c r="CUM45" s="53"/>
      <c r="CUN45" s="53"/>
      <c r="CUO45" s="53"/>
      <c r="CUP45" s="53"/>
      <c r="CUQ45" s="53"/>
      <c r="CUR45" s="53"/>
      <c r="CUS45" s="53"/>
      <c r="CUT45" s="53"/>
      <c r="CUU45" s="53"/>
      <c r="CUV45" s="53"/>
      <c r="CUW45" s="53"/>
      <c r="CUX45" s="53"/>
      <c r="CUY45" s="53"/>
      <c r="CUZ45" s="53"/>
      <c r="CVA45" s="53"/>
      <c r="CVB45" s="53"/>
      <c r="CVC45" s="53"/>
      <c r="CVD45" s="53"/>
      <c r="CVE45" s="53"/>
      <c r="CVF45" s="53"/>
      <c r="CVG45" s="53"/>
      <c r="CVH45" s="53"/>
      <c r="CVI45" s="53"/>
      <c r="CVJ45" s="53"/>
      <c r="CVK45" s="53"/>
      <c r="CVL45" s="53"/>
      <c r="CVM45" s="53"/>
      <c r="CVN45" s="53"/>
      <c r="CVO45" s="53"/>
      <c r="CVP45" s="53"/>
      <c r="CVQ45" s="53"/>
      <c r="CVR45" s="53"/>
      <c r="CVS45" s="53"/>
      <c r="CVT45" s="53"/>
      <c r="CVU45" s="53"/>
      <c r="CVV45" s="53"/>
      <c r="CVW45" s="53"/>
      <c r="CVX45" s="53"/>
      <c r="CVY45" s="53"/>
      <c r="CVZ45" s="53"/>
      <c r="CWA45" s="53"/>
      <c r="CWB45" s="53"/>
      <c r="CWC45" s="53"/>
      <c r="CWD45" s="53"/>
      <c r="CWE45" s="53"/>
      <c r="CWF45" s="53"/>
      <c r="CWG45" s="53"/>
      <c r="CWH45" s="53"/>
      <c r="CWI45" s="53"/>
      <c r="CWJ45" s="53"/>
      <c r="CWK45" s="53"/>
      <c r="CWL45" s="53"/>
      <c r="CWM45" s="53"/>
      <c r="CWN45" s="53"/>
      <c r="CWO45" s="53"/>
      <c r="CWP45" s="53"/>
      <c r="CWQ45" s="53"/>
      <c r="CWR45" s="53"/>
      <c r="CWS45" s="53"/>
      <c r="CWT45" s="53"/>
      <c r="CWU45" s="53"/>
      <c r="CWV45" s="53"/>
      <c r="CWW45" s="53"/>
      <c r="CWX45" s="53"/>
      <c r="CWY45" s="53"/>
      <c r="CWZ45" s="53"/>
      <c r="CXA45" s="53"/>
      <c r="CXB45" s="53"/>
      <c r="CXC45" s="53"/>
      <c r="CXD45" s="53"/>
      <c r="CXE45" s="53"/>
      <c r="CXF45" s="53"/>
      <c r="CXG45" s="53"/>
      <c r="CXH45" s="53"/>
      <c r="CXI45" s="53"/>
      <c r="CXJ45" s="53"/>
      <c r="CXK45" s="53"/>
      <c r="CXL45" s="53"/>
      <c r="CXM45" s="53"/>
      <c r="CXN45" s="53"/>
      <c r="CXO45" s="53"/>
      <c r="CXP45" s="53"/>
      <c r="CXQ45" s="53"/>
      <c r="CXR45" s="53"/>
      <c r="CXS45" s="53"/>
      <c r="CXT45" s="53"/>
      <c r="CXU45" s="53"/>
      <c r="CXV45" s="53"/>
      <c r="CXW45" s="53"/>
      <c r="CXX45" s="53"/>
      <c r="CXY45" s="53"/>
      <c r="CXZ45" s="53"/>
      <c r="CYA45" s="53"/>
      <c r="CYB45" s="53"/>
      <c r="CYC45" s="53"/>
      <c r="CYD45" s="53"/>
      <c r="CYE45" s="53"/>
      <c r="CYF45" s="53"/>
      <c r="CYG45" s="53"/>
      <c r="CYH45" s="53"/>
      <c r="CYI45" s="53"/>
      <c r="CYJ45" s="53"/>
      <c r="CYK45" s="53"/>
      <c r="CYL45" s="53"/>
      <c r="CYM45" s="53"/>
      <c r="CYN45" s="53"/>
      <c r="CYO45" s="53"/>
      <c r="CYP45" s="53"/>
      <c r="CYQ45" s="53"/>
      <c r="CYR45" s="53"/>
      <c r="CYS45" s="53"/>
      <c r="CYT45" s="53"/>
      <c r="CYU45" s="53"/>
      <c r="CYV45" s="53"/>
      <c r="CYW45" s="53"/>
      <c r="CYX45" s="53"/>
      <c r="CYY45" s="53"/>
      <c r="CYZ45" s="53"/>
      <c r="CZA45" s="53"/>
      <c r="CZB45" s="53"/>
      <c r="CZC45" s="53"/>
      <c r="CZD45" s="53"/>
      <c r="CZE45" s="53"/>
      <c r="CZF45" s="53"/>
      <c r="CZG45" s="53"/>
      <c r="CZH45" s="53"/>
      <c r="CZI45" s="53"/>
      <c r="CZJ45" s="53"/>
      <c r="CZK45" s="53"/>
      <c r="CZL45" s="53"/>
      <c r="CZM45" s="53"/>
      <c r="CZN45" s="53"/>
      <c r="CZO45" s="53"/>
      <c r="CZP45" s="53"/>
      <c r="CZQ45" s="53"/>
      <c r="CZR45" s="53"/>
      <c r="CZS45" s="53"/>
      <c r="CZT45" s="53"/>
      <c r="CZU45" s="53"/>
      <c r="CZV45" s="53"/>
      <c r="CZW45" s="53"/>
      <c r="CZX45" s="53"/>
      <c r="CZY45" s="53"/>
      <c r="CZZ45" s="53"/>
      <c r="DAA45" s="53"/>
      <c r="DAB45" s="53"/>
      <c r="DAC45" s="53"/>
      <c r="DAD45" s="53"/>
      <c r="DAE45" s="53"/>
      <c r="DAF45" s="53"/>
      <c r="DAG45" s="53"/>
      <c r="DAH45" s="53"/>
      <c r="DAI45" s="53"/>
      <c r="DAJ45" s="53"/>
      <c r="DAK45" s="53"/>
      <c r="DAL45" s="53"/>
      <c r="DAM45" s="53"/>
      <c r="DAN45" s="53"/>
      <c r="DAO45" s="53"/>
      <c r="DAP45" s="53"/>
      <c r="DAQ45" s="53"/>
      <c r="DAR45" s="53"/>
      <c r="DAS45" s="53"/>
      <c r="DAT45" s="53"/>
      <c r="DAU45" s="53"/>
      <c r="DAV45" s="53"/>
      <c r="DAW45" s="53"/>
      <c r="DAX45" s="53"/>
      <c r="DAY45" s="53"/>
      <c r="DAZ45" s="53"/>
      <c r="DBA45" s="53"/>
      <c r="DBB45" s="53"/>
      <c r="DBC45" s="53"/>
      <c r="DBD45" s="53"/>
      <c r="DBE45" s="53"/>
      <c r="DBF45" s="53"/>
      <c r="DBG45" s="53"/>
      <c r="DBH45" s="53"/>
      <c r="DBI45" s="53"/>
      <c r="DBJ45" s="53"/>
      <c r="DBK45" s="53"/>
      <c r="DBL45" s="53"/>
      <c r="DBM45" s="53"/>
      <c r="DBN45" s="53"/>
      <c r="DBO45" s="53"/>
      <c r="DBP45" s="53"/>
      <c r="DBQ45" s="53"/>
      <c r="DBR45" s="53"/>
      <c r="DBS45" s="53"/>
      <c r="DBT45" s="53"/>
      <c r="DBU45" s="53"/>
      <c r="DBV45" s="53"/>
      <c r="DBW45" s="53"/>
      <c r="DBX45" s="53"/>
      <c r="DBY45" s="53"/>
      <c r="DBZ45" s="53"/>
      <c r="DCA45" s="53"/>
      <c r="DCB45" s="53"/>
      <c r="DCC45" s="53"/>
      <c r="DCD45" s="53"/>
      <c r="DCE45" s="53"/>
      <c r="DCF45" s="53"/>
      <c r="DCG45" s="53"/>
      <c r="DCH45" s="53"/>
      <c r="DCI45" s="53"/>
      <c r="DCJ45" s="53"/>
      <c r="DCK45" s="53"/>
      <c r="DCL45" s="53"/>
      <c r="DCM45" s="53"/>
      <c r="DCN45" s="53"/>
      <c r="DCO45" s="53"/>
      <c r="DCP45" s="53"/>
      <c r="DCQ45" s="53"/>
      <c r="DCR45" s="53"/>
      <c r="DCS45" s="53"/>
      <c r="DCT45" s="53"/>
      <c r="DCU45" s="53"/>
      <c r="DCV45" s="53"/>
      <c r="DCW45" s="53"/>
      <c r="DCX45" s="53"/>
      <c r="DCY45" s="53"/>
      <c r="DCZ45" s="53"/>
      <c r="DDA45" s="53"/>
      <c r="DDB45" s="53"/>
      <c r="DDC45" s="53"/>
      <c r="DDD45" s="53"/>
      <c r="DDE45" s="53"/>
      <c r="DDF45" s="53"/>
      <c r="DDG45" s="53"/>
      <c r="DDH45" s="53"/>
      <c r="DDI45" s="53"/>
      <c r="DDJ45" s="53"/>
      <c r="DDK45" s="53"/>
      <c r="DDL45" s="53"/>
      <c r="DDM45" s="53"/>
      <c r="DDN45" s="53"/>
      <c r="DDO45" s="53"/>
      <c r="DDP45" s="53"/>
      <c r="DDQ45" s="53"/>
      <c r="DDR45" s="53"/>
      <c r="DDS45" s="53"/>
      <c r="DDT45" s="53"/>
      <c r="DDU45" s="53"/>
      <c r="DDV45" s="53"/>
      <c r="DDW45" s="53"/>
      <c r="DDX45" s="53"/>
      <c r="DDY45" s="53"/>
      <c r="DDZ45" s="53"/>
      <c r="DEA45" s="53"/>
      <c r="DEB45" s="53"/>
      <c r="DEC45" s="53"/>
      <c r="DED45" s="53"/>
      <c r="DEE45" s="53"/>
      <c r="DEF45" s="53"/>
      <c r="DEG45" s="53"/>
      <c r="DEH45" s="53"/>
      <c r="DEI45" s="53"/>
      <c r="DEJ45" s="53"/>
      <c r="DEK45" s="53"/>
      <c r="DEL45" s="53"/>
      <c r="DEM45" s="53"/>
      <c r="DEN45" s="53"/>
      <c r="DEO45" s="53"/>
      <c r="DEP45" s="53"/>
      <c r="DEQ45" s="53"/>
      <c r="DER45" s="53"/>
      <c r="DES45" s="53"/>
      <c r="DET45" s="53"/>
      <c r="DEU45" s="53"/>
      <c r="DEV45" s="53"/>
      <c r="DEW45" s="53"/>
      <c r="DEX45" s="53"/>
      <c r="DEY45" s="53"/>
      <c r="DEZ45" s="53"/>
      <c r="DFA45" s="53"/>
      <c r="DFB45" s="53"/>
      <c r="DFC45" s="53"/>
      <c r="DFD45" s="53"/>
      <c r="DFE45" s="53"/>
      <c r="DFF45" s="53"/>
      <c r="DFG45" s="53"/>
      <c r="DFH45" s="53"/>
      <c r="DFI45" s="53"/>
      <c r="DFJ45" s="53"/>
      <c r="DFK45" s="53"/>
      <c r="DFL45" s="53"/>
      <c r="DFM45" s="53"/>
      <c r="DFN45" s="53"/>
      <c r="DFO45" s="53"/>
      <c r="DFP45" s="53"/>
      <c r="DFQ45" s="53"/>
      <c r="DFR45" s="53"/>
      <c r="DFS45" s="53"/>
      <c r="DFT45" s="53"/>
      <c r="DFU45" s="53"/>
      <c r="DFV45" s="53"/>
      <c r="DFW45" s="53"/>
      <c r="DFX45" s="53"/>
      <c r="DFY45" s="53"/>
      <c r="DFZ45" s="53"/>
      <c r="DGA45" s="53"/>
      <c r="DGB45" s="53"/>
      <c r="DGC45" s="53"/>
      <c r="DGD45" s="53"/>
      <c r="DGE45" s="53"/>
      <c r="DGF45" s="53"/>
      <c r="DGG45" s="53"/>
      <c r="DGH45" s="53"/>
      <c r="DGI45" s="53"/>
      <c r="DGJ45" s="53"/>
      <c r="DGK45" s="53"/>
      <c r="DGL45" s="53"/>
      <c r="DGM45" s="53"/>
      <c r="DGN45" s="53"/>
      <c r="DGO45" s="53"/>
      <c r="DGP45" s="53"/>
      <c r="DGQ45" s="53"/>
      <c r="DGR45" s="53"/>
      <c r="DGS45" s="53"/>
      <c r="DGT45" s="53"/>
      <c r="DGU45" s="53"/>
      <c r="DGV45" s="53"/>
      <c r="DGW45" s="53"/>
      <c r="DGX45" s="53"/>
      <c r="DGY45" s="53"/>
      <c r="DGZ45" s="53"/>
      <c r="DHA45" s="53"/>
      <c r="DHB45" s="53"/>
      <c r="DHC45" s="53"/>
      <c r="DHD45" s="53"/>
      <c r="DHE45" s="53"/>
      <c r="DHF45" s="53"/>
      <c r="DHG45" s="53"/>
      <c r="DHH45" s="53"/>
      <c r="DHI45" s="53"/>
      <c r="DHJ45" s="53"/>
      <c r="DHK45" s="53"/>
      <c r="DHL45" s="53"/>
      <c r="DHM45" s="53"/>
      <c r="DHN45" s="53"/>
      <c r="DHO45" s="53"/>
      <c r="DHP45" s="53"/>
      <c r="DHQ45" s="53"/>
      <c r="DHR45" s="53"/>
      <c r="DHS45" s="53"/>
      <c r="DHT45" s="53"/>
      <c r="DHU45" s="53"/>
      <c r="DHV45" s="53"/>
      <c r="DHW45" s="53"/>
      <c r="DHX45" s="53"/>
      <c r="DHY45" s="53"/>
      <c r="DHZ45" s="53"/>
      <c r="DIA45" s="53"/>
      <c r="DIB45" s="53"/>
      <c r="DIC45" s="53"/>
      <c r="DID45" s="53"/>
      <c r="DIE45" s="53"/>
      <c r="DIF45" s="53"/>
      <c r="DIG45" s="53"/>
      <c r="DIH45" s="53"/>
      <c r="DII45" s="53"/>
      <c r="DIJ45" s="53"/>
      <c r="DIK45" s="53"/>
      <c r="DIL45" s="53"/>
      <c r="DIM45" s="53"/>
      <c r="DIN45" s="53"/>
      <c r="DIO45" s="53"/>
      <c r="DIP45" s="53"/>
      <c r="DIQ45" s="53"/>
      <c r="DIR45" s="53"/>
      <c r="DIS45" s="53"/>
      <c r="DIT45" s="53"/>
      <c r="DIU45" s="53"/>
      <c r="DIV45" s="53"/>
      <c r="DIW45" s="53"/>
      <c r="DIX45" s="53"/>
      <c r="DIY45" s="53"/>
      <c r="DIZ45" s="53"/>
      <c r="DJA45" s="53"/>
      <c r="DJB45" s="53"/>
      <c r="DJC45" s="53"/>
      <c r="DJD45" s="53"/>
      <c r="DJE45" s="53"/>
      <c r="DJF45" s="53"/>
      <c r="DJG45" s="53"/>
      <c r="DJH45" s="53"/>
      <c r="DJI45" s="53"/>
      <c r="DJJ45" s="53"/>
      <c r="DJK45" s="53"/>
      <c r="DJL45" s="53"/>
      <c r="DJM45" s="53"/>
      <c r="DJN45" s="53"/>
      <c r="DJO45" s="53"/>
      <c r="DJP45" s="53"/>
      <c r="DJQ45" s="53"/>
      <c r="DJR45" s="53"/>
      <c r="DJS45" s="53"/>
      <c r="DJT45" s="53"/>
      <c r="DJU45" s="53"/>
      <c r="DJV45" s="53"/>
      <c r="DJW45" s="53"/>
      <c r="DJX45" s="53"/>
      <c r="DJY45" s="53"/>
      <c r="DJZ45" s="53"/>
      <c r="DKA45" s="53"/>
      <c r="DKB45" s="53"/>
      <c r="DKC45" s="53"/>
      <c r="DKD45" s="53"/>
      <c r="DKE45" s="53"/>
      <c r="DKF45" s="53"/>
      <c r="DKG45" s="53"/>
      <c r="DKH45" s="53"/>
      <c r="DKI45" s="53"/>
      <c r="DKJ45" s="53"/>
      <c r="DKK45" s="53"/>
      <c r="DKL45" s="53"/>
      <c r="DKM45" s="53"/>
      <c r="DKN45" s="53"/>
      <c r="DKO45" s="53"/>
      <c r="DKP45" s="53"/>
      <c r="DKQ45" s="53"/>
      <c r="DKR45" s="53"/>
      <c r="DKS45" s="53"/>
      <c r="DKT45" s="53"/>
      <c r="DKU45" s="53"/>
      <c r="DKV45" s="53"/>
      <c r="DKW45" s="53"/>
      <c r="DKX45" s="53"/>
      <c r="DKY45" s="53"/>
      <c r="DKZ45" s="53"/>
      <c r="DLA45" s="53"/>
      <c r="DLB45" s="53"/>
      <c r="DLC45" s="53"/>
      <c r="DLD45" s="53"/>
      <c r="DLE45" s="53"/>
      <c r="DLF45" s="53"/>
      <c r="DLG45" s="53"/>
      <c r="DLH45" s="53"/>
      <c r="DLI45" s="53"/>
      <c r="DLJ45" s="53"/>
      <c r="DLK45" s="53"/>
      <c r="DLL45" s="53"/>
      <c r="DLM45" s="53"/>
      <c r="DLN45" s="53"/>
      <c r="DLO45" s="53"/>
      <c r="DLP45" s="53"/>
      <c r="DLQ45" s="53"/>
      <c r="DLR45" s="53"/>
      <c r="DLS45" s="53"/>
      <c r="DLT45" s="53"/>
      <c r="DLU45" s="53"/>
      <c r="DLV45" s="53"/>
      <c r="DLW45" s="53"/>
      <c r="DLX45" s="53"/>
      <c r="DLY45" s="53"/>
      <c r="DLZ45" s="53"/>
      <c r="DMA45" s="53"/>
      <c r="DMB45" s="53"/>
      <c r="DMC45" s="53"/>
      <c r="DMD45" s="53"/>
      <c r="DME45" s="53"/>
      <c r="DMF45" s="53"/>
      <c r="DMG45" s="53"/>
      <c r="DMH45" s="53"/>
      <c r="DMI45" s="53"/>
      <c r="DMJ45" s="53"/>
      <c r="DMK45" s="53"/>
      <c r="DML45" s="53"/>
      <c r="DMM45" s="53"/>
      <c r="DMN45" s="53"/>
      <c r="DMO45" s="53"/>
      <c r="DMP45" s="53"/>
      <c r="DMQ45" s="53"/>
      <c r="DMR45" s="53"/>
      <c r="DMS45" s="53"/>
      <c r="DMT45" s="53"/>
      <c r="DMU45" s="53"/>
      <c r="DMV45" s="53"/>
      <c r="DMW45" s="53"/>
      <c r="DMX45" s="53"/>
      <c r="DMY45" s="53"/>
      <c r="DMZ45" s="53"/>
      <c r="DNA45" s="53"/>
      <c r="DNB45" s="53"/>
      <c r="DNC45" s="53"/>
      <c r="DND45" s="53"/>
      <c r="DNE45" s="53"/>
      <c r="DNF45" s="53"/>
      <c r="DNG45" s="53"/>
      <c r="DNH45" s="53"/>
      <c r="DNI45" s="53"/>
      <c r="DNJ45" s="53"/>
      <c r="DNK45" s="53"/>
      <c r="DNL45" s="53"/>
      <c r="DNM45" s="53"/>
      <c r="DNN45" s="53"/>
      <c r="DNO45" s="53"/>
      <c r="DNP45" s="53"/>
      <c r="DNQ45" s="53"/>
      <c r="DNR45" s="53"/>
      <c r="DNS45" s="53"/>
      <c r="DNT45" s="53"/>
      <c r="DNU45" s="53"/>
      <c r="DNV45" s="53"/>
      <c r="DNW45" s="53"/>
      <c r="DNX45" s="53"/>
      <c r="DNY45" s="53"/>
      <c r="DNZ45" s="53"/>
      <c r="DOA45" s="53"/>
      <c r="DOB45" s="53"/>
      <c r="DOC45" s="53"/>
      <c r="DOD45" s="53"/>
      <c r="DOE45" s="53"/>
      <c r="DOF45" s="53"/>
      <c r="DOG45" s="53"/>
      <c r="DOH45" s="53"/>
      <c r="DOI45" s="53"/>
      <c r="DOJ45" s="53"/>
      <c r="DOK45" s="53"/>
      <c r="DOL45" s="53"/>
      <c r="DOM45" s="53"/>
      <c r="DON45" s="53"/>
      <c r="DOO45" s="53"/>
      <c r="DOP45" s="53"/>
      <c r="DOQ45" s="53"/>
      <c r="DOR45" s="53"/>
      <c r="DOS45" s="53"/>
      <c r="DOT45" s="53"/>
      <c r="DOU45" s="53"/>
      <c r="DOV45" s="53"/>
      <c r="DOW45" s="53"/>
      <c r="DOX45" s="53"/>
      <c r="DOY45" s="53"/>
      <c r="DOZ45" s="53"/>
      <c r="DPA45" s="53"/>
      <c r="DPB45" s="53"/>
      <c r="DPC45" s="53"/>
      <c r="DPD45" s="53"/>
      <c r="DPE45" s="53"/>
      <c r="DPF45" s="53"/>
      <c r="DPG45" s="53"/>
      <c r="DPH45" s="53"/>
      <c r="DPI45" s="53"/>
      <c r="DPJ45" s="53"/>
      <c r="DPK45" s="53"/>
      <c r="DPL45" s="53"/>
      <c r="DPM45" s="53"/>
      <c r="DPN45" s="53"/>
      <c r="DPO45" s="53"/>
      <c r="DPP45" s="53"/>
      <c r="DPQ45" s="53"/>
      <c r="DPR45" s="53"/>
      <c r="DPS45" s="53"/>
      <c r="DPT45" s="53"/>
      <c r="DPU45" s="53"/>
      <c r="DPV45" s="53"/>
      <c r="DPW45" s="53"/>
      <c r="DPX45" s="53"/>
      <c r="DPY45" s="53"/>
      <c r="DPZ45" s="53"/>
      <c r="DQA45" s="53"/>
      <c r="DQB45" s="53"/>
      <c r="DQC45" s="53"/>
      <c r="DQD45" s="53"/>
      <c r="DQE45" s="53"/>
      <c r="DQF45" s="53"/>
      <c r="DQG45" s="53"/>
      <c r="DQH45" s="53"/>
      <c r="DQI45" s="53"/>
      <c r="DQJ45" s="53"/>
      <c r="DQK45" s="53"/>
      <c r="DQL45" s="53"/>
      <c r="DQM45" s="53"/>
      <c r="DQN45" s="53"/>
      <c r="DQO45" s="53"/>
      <c r="DQP45" s="53"/>
      <c r="DQQ45" s="53"/>
      <c r="DQR45" s="53"/>
      <c r="DQS45" s="53"/>
      <c r="DQT45" s="53"/>
      <c r="DQU45" s="53"/>
      <c r="DQV45" s="53"/>
      <c r="DQW45" s="53"/>
      <c r="DQX45" s="53"/>
      <c r="DQY45" s="53"/>
      <c r="DQZ45" s="53"/>
      <c r="DRA45" s="53"/>
      <c r="DRB45" s="53"/>
      <c r="DRC45" s="53"/>
      <c r="DRD45" s="53"/>
      <c r="DRE45" s="53"/>
      <c r="DRF45" s="53"/>
      <c r="DRG45" s="53"/>
      <c r="DRH45" s="53"/>
      <c r="DRI45" s="53"/>
      <c r="DRJ45" s="53"/>
      <c r="DRK45" s="53"/>
      <c r="DRL45" s="53"/>
      <c r="DRM45" s="53"/>
      <c r="DRN45" s="53"/>
      <c r="DRO45" s="53"/>
      <c r="DRP45" s="53"/>
      <c r="DRQ45" s="53"/>
      <c r="DRR45" s="53"/>
      <c r="DRS45" s="53"/>
      <c r="DRT45" s="53"/>
      <c r="DRU45" s="53"/>
      <c r="DRV45" s="53"/>
      <c r="DRW45" s="53"/>
      <c r="DRX45" s="53"/>
      <c r="DRY45" s="53"/>
      <c r="DRZ45" s="53"/>
      <c r="DSA45" s="53"/>
      <c r="DSB45" s="53"/>
      <c r="DSC45" s="53"/>
      <c r="DSD45" s="53"/>
      <c r="DSE45" s="53"/>
      <c r="DSF45" s="53"/>
      <c r="DSG45" s="53"/>
      <c r="DSH45" s="53"/>
      <c r="DSI45" s="53"/>
      <c r="DSJ45" s="53"/>
      <c r="DSK45" s="53"/>
      <c r="DSL45" s="53"/>
      <c r="DSM45" s="53"/>
      <c r="DSN45" s="53"/>
      <c r="DSO45" s="53"/>
      <c r="DSP45" s="53"/>
      <c r="DSQ45" s="53"/>
      <c r="DSR45" s="53"/>
      <c r="DSS45" s="53"/>
      <c r="DST45" s="53"/>
      <c r="DSU45" s="53"/>
      <c r="DSV45" s="53"/>
      <c r="DSW45" s="53"/>
      <c r="DSX45" s="53"/>
      <c r="DSY45" s="53"/>
      <c r="DSZ45" s="53"/>
      <c r="DTA45" s="53"/>
      <c r="DTB45" s="53"/>
      <c r="DTC45" s="53"/>
      <c r="DTD45" s="53"/>
      <c r="DTE45" s="53"/>
      <c r="DTF45" s="53"/>
      <c r="DTG45" s="53"/>
      <c r="DTH45" s="53"/>
      <c r="DTI45" s="53"/>
      <c r="DTJ45" s="53"/>
      <c r="DTK45" s="53"/>
      <c r="DTL45" s="53"/>
      <c r="DTM45" s="53"/>
      <c r="DTN45" s="53"/>
      <c r="DTO45" s="53"/>
      <c r="DTP45" s="53"/>
      <c r="DTQ45" s="53"/>
      <c r="DTR45" s="53"/>
      <c r="DTS45" s="53"/>
      <c r="DTT45" s="53"/>
      <c r="DTU45" s="53"/>
      <c r="DTV45" s="53"/>
      <c r="DTW45" s="53"/>
      <c r="DTX45" s="53"/>
      <c r="DTY45" s="53"/>
      <c r="DTZ45" s="53"/>
      <c r="DUA45" s="53"/>
      <c r="DUB45" s="53"/>
      <c r="DUC45" s="53"/>
      <c r="DUD45" s="53"/>
      <c r="DUE45" s="53"/>
      <c r="DUF45" s="53"/>
      <c r="DUG45" s="53"/>
      <c r="DUH45" s="53"/>
      <c r="DUI45" s="53"/>
      <c r="DUJ45" s="53"/>
      <c r="DUK45" s="53"/>
      <c r="DUL45" s="53"/>
      <c r="DUM45" s="53"/>
      <c r="DUN45" s="53"/>
      <c r="DUO45" s="53"/>
      <c r="DUP45" s="53"/>
      <c r="DUQ45" s="53"/>
      <c r="DUR45" s="53"/>
      <c r="DUS45" s="53"/>
      <c r="DUT45" s="53"/>
      <c r="DUU45" s="53"/>
      <c r="DUV45" s="53"/>
      <c r="DUW45" s="53"/>
      <c r="DUX45" s="53"/>
      <c r="DUY45" s="53"/>
      <c r="DUZ45" s="53"/>
      <c r="DVA45" s="53"/>
      <c r="DVB45" s="53"/>
      <c r="DVC45" s="53"/>
      <c r="DVD45" s="53"/>
      <c r="DVE45" s="53"/>
      <c r="DVF45" s="53"/>
      <c r="DVG45" s="53"/>
      <c r="DVH45" s="53"/>
      <c r="DVI45" s="53"/>
      <c r="DVJ45" s="53"/>
      <c r="DVK45" s="53"/>
      <c r="DVL45" s="53"/>
      <c r="DVM45" s="53"/>
      <c r="DVN45" s="53"/>
      <c r="DVO45" s="53"/>
      <c r="DVP45" s="53"/>
      <c r="DVQ45" s="53"/>
      <c r="DVR45" s="53"/>
      <c r="DVS45" s="53"/>
      <c r="DVT45" s="53"/>
      <c r="DVU45" s="53"/>
      <c r="DVV45" s="53"/>
      <c r="DVW45" s="53"/>
      <c r="DVX45" s="53"/>
      <c r="DVY45" s="53"/>
      <c r="DVZ45" s="53"/>
      <c r="DWA45" s="53"/>
      <c r="DWB45" s="53"/>
      <c r="DWC45" s="53"/>
      <c r="DWD45" s="53"/>
      <c r="DWE45" s="53"/>
      <c r="DWF45" s="53"/>
      <c r="DWG45" s="53"/>
      <c r="DWH45" s="53"/>
      <c r="DWI45" s="53"/>
      <c r="DWJ45" s="53"/>
      <c r="DWK45" s="53"/>
      <c r="DWL45" s="53"/>
      <c r="DWM45" s="53"/>
      <c r="DWN45" s="53"/>
      <c r="DWO45" s="53"/>
      <c r="DWP45" s="53"/>
      <c r="DWQ45" s="53"/>
      <c r="DWR45" s="53"/>
      <c r="DWS45" s="53"/>
      <c r="DWT45" s="53"/>
      <c r="DWU45" s="53"/>
      <c r="DWV45" s="53"/>
      <c r="DWW45" s="53"/>
      <c r="DWX45" s="53"/>
      <c r="DWY45" s="53"/>
      <c r="DWZ45" s="53"/>
      <c r="DXA45" s="53"/>
      <c r="DXB45" s="53"/>
      <c r="DXC45" s="53"/>
      <c r="DXD45" s="53"/>
      <c r="DXE45" s="53"/>
      <c r="DXF45" s="53"/>
      <c r="DXG45" s="53"/>
      <c r="DXH45" s="53"/>
      <c r="DXI45" s="53"/>
      <c r="DXJ45" s="53"/>
      <c r="DXK45" s="53"/>
      <c r="DXL45" s="53"/>
      <c r="DXM45" s="53"/>
      <c r="DXN45" s="53"/>
      <c r="DXO45" s="53"/>
      <c r="DXP45" s="53"/>
      <c r="DXQ45" s="53"/>
      <c r="DXR45" s="53"/>
      <c r="DXS45" s="53"/>
      <c r="DXT45" s="53"/>
      <c r="DXU45" s="53"/>
      <c r="DXV45" s="53"/>
      <c r="DXW45" s="53"/>
      <c r="DXX45" s="53"/>
      <c r="DXY45" s="53"/>
      <c r="DXZ45" s="53"/>
      <c r="DYA45" s="53"/>
      <c r="DYB45" s="53"/>
      <c r="DYC45" s="53"/>
      <c r="DYD45" s="53"/>
      <c r="DYE45" s="53"/>
      <c r="DYF45" s="53"/>
      <c r="DYG45" s="53"/>
      <c r="DYH45" s="53"/>
      <c r="DYI45" s="53"/>
      <c r="DYJ45" s="53"/>
      <c r="DYK45" s="53"/>
      <c r="DYL45" s="53"/>
      <c r="DYM45" s="53"/>
      <c r="DYN45" s="53"/>
      <c r="DYO45" s="53"/>
      <c r="DYP45" s="53"/>
      <c r="DYQ45" s="53"/>
      <c r="DYR45" s="53"/>
      <c r="DYS45" s="53"/>
      <c r="DYT45" s="53"/>
      <c r="DYU45" s="53"/>
      <c r="DYV45" s="53"/>
      <c r="DYW45" s="53"/>
      <c r="DYX45" s="53"/>
      <c r="DYY45" s="53"/>
      <c r="DYZ45" s="53"/>
      <c r="DZA45" s="53"/>
      <c r="DZB45" s="53"/>
      <c r="DZC45" s="53"/>
      <c r="DZD45" s="53"/>
      <c r="DZE45" s="53"/>
      <c r="DZF45" s="53"/>
      <c r="DZG45" s="53"/>
      <c r="DZH45" s="53"/>
      <c r="DZI45" s="53"/>
      <c r="DZJ45" s="53"/>
      <c r="DZK45" s="53"/>
      <c r="DZL45" s="53"/>
      <c r="DZM45" s="53"/>
      <c r="DZN45" s="53"/>
      <c r="DZO45" s="53"/>
      <c r="DZP45" s="53"/>
      <c r="DZQ45" s="53"/>
      <c r="DZR45" s="53"/>
      <c r="DZS45" s="53"/>
      <c r="DZT45" s="53"/>
      <c r="DZU45" s="53"/>
      <c r="DZV45" s="53"/>
      <c r="DZW45" s="53"/>
      <c r="DZX45" s="53"/>
      <c r="DZY45" s="53"/>
      <c r="DZZ45" s="53"/>
      <c r="EAA45" s="53"/>
      <c r="EAB45" s="53"/>
      <c r="EAC45" s="53"/>
      <c r="EAD45" s="53"/>
      <c r="EAE45" s="53"/>
      <c r="EAF45" s="53"/>
      <c r="EAG45" s="53"/>
      <c r="EAH45" s="53"/>
      <c r="EAI45" s="53"/>
      <c r="EAJ45" s="53"/>
      <c r="EAK45" s="53"/>
      <c r="EAL45" s="53"/>
      <c r="EAM45" s="53"/>
      <c r="EAN45" s="53"/>
      <c r="EAO45" s="53"/>
      <c r="EAP45" s="53"/>
      <c r="EAQ45" s="53"/>
      <c r="EAR45" s="53"/>
      <c r="EAS45" s="53"/>
      <c r="EAT45" s="53"/>
      <c r="EAU45" s="53"/>
      <c r="EAV45" s="53"/>
      <c r="EAW45" s="53"/>
      <c r="EAX45" s="53"/>
      <c r="EAY45" s="53"/>
      <c r="EAZ45" s="53"/>
      <c r="EBA45" s="53"/>
      <c r="EBB45" s="53"/>
      <c r="EBC45" s="53"/>
      <c r="EBD45" s="53"/>
      <c r="EBE45" s="53"/>
      <c r="EBF45" s="53"/>
      <c r="EBG45" s="53"/>
      <c r="EBH45" s="53"/>
      <c r="EBI45" s="53"/>
      <c r="EBJ45" s="53"/>
      <c r="EBK45" s="53"/>
      <c r="EBL45" s="53"/>
      <c r="EBM45" s="53"/>
      <c r="EBN45" s="53"/>
      <c r="EBO45" s="53"/>
      <c r="EBP45" s="53"/>
      <c r="EBQ45" s="53"/>
      <c r="EBR45" s="53"/>
      <c r="EBS45" s="53"/>
      <c r="EBT45" s="53"/>
      <c r="EBU45" s="53"/>
      <c r="EBV45" s="53"/>
      <c r="EBW45" s="53"/>
      <c r="EBX45" s="53"/>
      <c r="EBY45" s="53"/>
      <c r="EBZ45" s="53"/>
      <c r="ECA45" s="53"/>
      <c r="ECB45" s="53"/>
      <c r="ECC45" s="53"/>
      <c r="ECD45" s="53"/>
      <c r="ECE45" s="53"/>
      <c r="ECF45" s="53"/>
      <c r="ECG45" s="53"/>
      <c r="ECH45" s="53"/>
      <c r="ECI45" s="53"/>
      <c r="ECJ45" s="53"/>
      <c r="ECK45" s="53"/>
      <c r="ECL45" s="53"/>
      <c r="ECM45" s="53"/>
      <c r="ECN45" s="53"/>
      <c r="ECO45" s="53"/>
      <c r="ECP45" s="53"/>
      <c r="ECQ45" s="53"/>
      <c r="ECR45" s="53"/>
      <c r="ECS45" s="53"/>
      <c r="ECT45" s="53"/>
      <c r="ECU45" s="53"/>
      <c r="ECV45" s="53"/>
      <c r="ECW45" s="53"/>
      <c r="ECX45" s="53"/>
      <c r="ECY45" s="53"/>
      <c r="ECZ45" s="53"/>
      <c r="EDA45" s="53"/>
      <c r="EDB45" s="53"/>
      <c r="EDC45" s="53"/>
      <c r="EDD45" s="53"/>
      <c r="EDE45" s="53"/>
      <c r="EDF45" s="53"/>
      <c r="EDG45" s="53"/>
      <c r="EDH45" s="53"/>
      <c r="EDI45" s="53"/>
      <c r="EDJ45" s="53"/>
      <c r="EDK45" s="53"/>
      <c r="EDL45" s="53"/>
      <c r="EDM45" s="53"/>
      <c r="EDN45" s="53"/>
      <c r="EDO45" s="53"/>
      <c r="EDP45" s="53"/>
      <c r="EDQ45" s="53"/>
      <c r="EDR45" s="53"/>
      <c r="EDS45" s="53"/>
      <c r="EDT45" s="53"/>
      <c r="EDU45" s="53"/>
      <c r="EDV45" s="53"/>
      <c r="EDW45" s="53"/>
      <c r="EDX45" s="53"/>
      <c r="EDY45" s="53"/>
      <c r="EDZ45" s="53"/>
      <c r="EEA45" s="53"/>
      <c r="EEB45" s="53"/>
      <c r="EEC45" s="53"/>
      <c r="EED45" s="53"/>
      <c r="EEE45" s="53"/>
      <c r="EEF45" s="53"/>
      <c r="EEG45" s="53"/>
      <c r="EEH45" s="53"/>
      <c r="EEI45" s="53"/>
      <c r="EEJ45" s="53"/>
      <c r="EEK45" s="53"/>
      <c r="EEL45" s="53"/>
      <c r="EEM45" s="53"/>
      <c r="EEN45" s="53"/>
      <c r="EEO45" s="53"/>
      <c r="EEP45" s="53"/>
      <c r="EEQ45" s="53"/>
      <c r="EER45" s="53"/>
      <c r="EES45" s="53"/>
      <c r="EET45" s="53"/>
      <c r="EEU45" s="53"/>
      <c r="EEV45" s="53"/>
      <c r="EEW45" s="53"/>
      <c r="EEX45" s="53"/>
      <c r="EEY45" s="53"/>
      <c r="EEZ45" s="53"/>
      <c r="EFA45" s="53"/>
      <c r="EFB45" s="53"/>
      <c r="EFC45" s="53"/>
      <c r="EFD45" s="53"/>
      <c r="EFE45" s="53"/>
      <c r="EFF45" s="53"/>
      <c r="EFG45" s="53"/>
      <c r="EFH45" s="53"/>
      <c r="EFI45" s="53"/>
      <c r="EFJ45" s="53"/>
      <c r="EFK45" s="53"/>
      <c r="EFL45" s="53"/>
      <c r="EFM45" s="53"/>
      <c r="EFN45" s="53"/>
      <c r="EFO45" s="53"/>
      <c r="EFP45" s="53"/>
      <c r="EFQ45" s="53"/>
      <c r="EFR45" s="53"/>
      <c r="EFS45" s="53"/>
      <c r="EFT45" s="53"/>
      <c r="EFU45" s="53"/>
      <c r="EFV45" s="53"/>
      <c r="EFW45" s="53"/>
      <c r="EFX45" s="53"/>
      <c r="EFY45" s="53"/>
      <c r="EFZ45" s="53"/>
      <c r="EGA45" s="53"/>
      <c r="EGB45" s="53"/>
      <c r="EGC45" s="53"/>
      <c r="EGD45" s="53"/>
      <c r="EGE45" s="53"/>
      <c r="EGF45" s="53"/>
      <c r="EGG45" s="53"/>
      <c r="EGH45" s="53"/>
      <c r="EGI45" s="53"/>
      <c r="EGJ45" s="53"/>
      <c r="EGK45" s="53"/>
      <c r="EGL45" s="53"/>
      <c r="EGM45" s="53"/>
      <c r="EGN45" s="53"/>
      <c r="EGO45" s="53"/>
      <c r="EGP45" s="53"/>
      <c r="EGQ45" s="53"/>
      <c r="EGR45" s="53"/>
      <c r="EGS45" s="53"/>
      <c r="EGT45" s="53"/>
      <c r="EGU45" s="53"/>
      <c r="EGV45" s="53"/>
      <c r="EGW45" s="53"/>
      <c r="EGX45" s="53"/>
      <c r="EGY45" s="53"/>
      <c r="EGZ45" s="53"/>
      <c r="EHA45" s="53"/>
      <c r="EHB45" s="53"/>
      <c r="EHC45" s="53"/>
      <c r="EHD45" s="53"/>
      <c r="EHE45" s="53"/>
      <c r="EHF45" s="53"/>
      <c r="EHG45" s="53"/>
      <c r="EHH45" s="53"/>
      <c r="EHI45" s="53"/>
      <c r="EHJ45" s="53"/>
      <c r="EHK45" s="53"/>
      <c r="EHL45" s="53"/>
      <c r="EHM45" s="53"/>
      <c r="EHN45" s="53"/>
      <c r="EHO45" s="53"/>
      <c r="EHP45" s="53"/>
      <c r="EHQ45" s="53"/>
      <c r="EHR45" s="53"/>
      <c r="EHS45" s="53"/>
      <c r="EHT45" s="53"/>
      <c r="EHU45" s="53"/>
      <c r="EHV45" s="53"/>
      <c r="EHW45" s="53"/>
      <c r="EHX45" s="53"/>
      <c r="EHY45" s="53"/>
      <c r="EHZ45" s="53"/>
      <c r="EIA45" s="53"/>
      <c r="EIB45" s="53"/>
      <c r="EIC45" s="53"/>
      <c r="EID45" s="53"/>
      <c r="EIE45" s="53"/>
      <c r="EIF45" s="53"/>
      <c r="EIG45" s="53"/>
      <c r="EIH45" s="53"/>
      <c r="EII45" s="53"/>
      <c r="EIJ45" s="53"/>
      <c r="EIK45" s="53"/>
      <c r="EIL45" s="53"/>
      <c r="EIM45" s="53"/>
      <c r="EIN45" s="53"/>
      <c r="EIO45" s="53"/>
      <c r="EIP45" s="53"/>
      <c r="EIQ45" s="53"/>
      <c r="EIR45" s="53"/>
      <c r="EIS45" s="53"/>
      <c r="EIT45" s="53"/>
      <c r="EIU45" s="53"/>
      <c r="EIV45" s="53"/>
      <c r="EIW45" s="53"/>
      <c r="EIX45" s="53"/>
      <c r="EIY45" s="53"/>
      <c r="EIZ45" s="53"/>
      <c r="EJA45" s="53"/>
      <c r="EJB45" s="53"/>
      <c r="EJC45" s="53"/>
      <c r="EJD45" s="53"/>
      <c r="EJE45" s="53"/>
      <c r="EJF45" s="53"/>
      <c r="EJG45" s="53"/>
      <c r="EJH45" s="53"/>
      <c r="EJI45" s="53"/>
      <c r="EJJ45" s="53"/>
      <c r="EJK45" s="53"/>
      <c r="EJL45" s="53"/>
      <c r="EJM45" s="53"/>
      <c r="EJN45" s="53"/>
      <c r="EJO45" s="53"/>
      <c r="EJP45" s="53"/>
      <c r="EJQ45" s="53"/>
      <c r="EJR45" s="53"/>
      <c r="EJS45" s="53"/>
      <c r="EJT45" s="53"/>
      <c r="EJU45" s="53"/>
      <c r="EJV45" s="53"/>
      <c r="EJW45" s="53"/>
      <c r="EJX45" s="53"/>
      <c r="EJY45" s="53"/>
      <c r="EJZ45" s="53"/>
      <c r="EKA45" s="53"/>
      <c r="EKB45" s="53"/>
      <c r="EKC45" s="53"/>
      <c r="EKD45" s="53"/>
      <c r="EKE45" s="53"/>
      <c r="EKF45" s="53"/>
      <c r="EKG45" s="53"/>
      <c r="EKH45" s="53"/>
      <c r="EKI45" s="53"/>
      <c r="EKJ45" s="53"/>
      <c r="EKK45" s="53"/>
      <c r="EKL45" s="53"/>
      <c r="EKM45" s="53"/>
      <c r="EKN45" s="53"/>
      <c r="EKO45" s="53"/>
      <c r="EKP45" s="53"/>
      <c r="EKQ45" s="53"/>
      <c r="EKR45" s="53"/>
      <c r="EKS45" s="53"/>
      <c r="EKT45" s="53"/>
      <c r="EKU45" s="53"/>
      <c r="EKV45" s="53"/>
      <c r="EKW45" s="53"/>
      <c r="EKX45" s="53"/>
      <c r="EKY45" s="53"/>
      <c r="EKZ45" s="53"/>
      <c r="ELA45" s="53"/>
      <c r="ELB45" s="53"/>
      <c r="ELC45" s="53"/>
      <c r="ELD45" s="53"/>
      <c r="ELE45" s="53"/>
      <c r="ELF45" s="53"/>
      <c r="ELG45" s="53"/>
      <c r="ELH45" s="53"/>
      <c r="ELI45" s="53"/>
      <c r="ELJ45" s="53"/>
      <c r="ELK45" s="53"/>
      <c r="ELL45" s="53"/>
      <c r="ELM45" s="53"/>
      <c r="ELN45" s="53"/>
      <c r="ELO45" s="53"/>
      <c r="ELP45" s="53"/>
      <c r="ELQ45" s="53"/>
      <c r="ELR45" s="53"/>
      <c r="ELS45" s="53"/>
      <c r="ELT45" s="53"/>
      <c r="ELU45" s="53"/>
      <c r="ELV45" s="53"/>
      <c r="ELW45" s="53"/>
      <c r="ELX45" s="53"/>
      <c r="ELY45" s="53"/>
      <c r="ELZ45" s="53"/>
      <c r="EMA45" s="53"/>
      <c r="EMB45" s="53"/>
      <c r="EMC45" s="53"/>
      <c r="EMD45" s="53"/>
      <c r="EME45" s="53"/>
      <c r="EMF45" s="53"/>
      <c r="EMG45" s="53"/>
      <c r="EMH45" s="53"/>
      <c r="EMI45" s="53"/>
      <c r="EMJ45" s="53"/>
      <c r="EMK45" s="53"/>
      <c r="EML45" s="53"/>
      <c r="EMM45" s="53"/>
      <c r="EMN45" s="53"/>
      <c r="EMO45" s="53"/>
      <c r="EMP45" s="53"/>
      <c r="EMQ45" s="53"/>
      <c r="EMR45" s="53"/>
      <c r="EMS45" s="53"/>
      <c r="EMT45" s="53"/>
      <c r="EMU45" s="53"/>
      <c r="EMV45" s="53"/>
      <c r="EMW45" s="53"/>
      <c r="EMX45" s="53"/>
      <c r="EMY45" s="53"/>
      <c r="EMZ45" s="53"/>
      <c r="ENA45" s="53"/>
      <c r="ENB45" s="53"/>
      <c r="ENC45" s="53"/>
      <c r="END45" s="53"/>
      <c r="ENE45" s="53"/>
      <c r="ENF45" s="53"/>
      <c r="ENG45" s="53"/>
      <c r="ENH45" s="53"/>
      <c r="ENI45" s="53"/>
      <c r="ENJ45" s="53"/>
      <c r="ENK45" s="53"/>
      <c r="ENL45" s="53"/>
      <c r="ENM45" s="53"/>
      <c r="ENN45" s="53"/>
      <c r="ENO45" s="53"/>
      <c r="ENP45" s="53"/>
      <c r="ENQ45" s="53"/>
      <c r="ENR45" s="53"/>
      <c r="ENS45" s="53"/>
      <c r="ENT45" s="53"/>
      <c r="ENU45" s="53"/>
      <c r="ENV45" s="53"/>
      <c r="ENW45" s="53"/>
      <c r="ENX45" s="53"/>
      <c r="ENY45" s="53"/>
      <c r="ENZ45" s="53"/>
      <c r="EOA45" s="53"/>
      <c r="EOB45" s="53"/>
      <c r="EOC45" s="53"/>
      <c r="EOD45" s="53"/>
      <c r="EOE45" s="53"/>
      <c r="EOF45" s="53"/>
      <c r="EOG45" s="53"/>
      <c r="EOH45" s="53"/>
      <c r="EOI45" s="53"/>
      <c r="EOJ45" s="53"/>
      <c r="EOK45" s="53"/>
      <c r="EOL45" s="53"/>
      <c r="EOM45" s="53"/>
      <c r="EON45" s="53"/>
      <c r="EOO45" s="53"/>
      <c r="EOP45" s="53"/>
      <c r="EOQ45" s="53"/>
      <c r="EOR45" s="53"/>
      <c r="EOS45" s="53"/>
      <c r="EOT45" s="53"/>
      <c r="EOU45" s="53"/>
      <c r="EOV45" s="53"/>
      <c r="EOW45" s="53"/>
      <c r="EOX45" s="53"/>
      <c r="EOY45" s="53"/>
      <c r="EOZ45" s="53"/>
      <c r="EPA45" s="53"/>
      <c r="EPB45" s="53"/>
      <c r="EPC45" s="53"/>
      <c r="EPD45" s="53"/>
      <c r="EPE45" s="53"/>
      <c r="EPF45" s="53"/>
      <c r="EPG45" s="53"/>
      <c r="EPH45" s="53"/>
      <c r="EPI45" s="53"/>
      <c r="EPJ45" s="53"/>
      <c r="EPK45" s="53"/>
      <c r="EPL45" s="53"/>
      <c r="EPM45" s="53"/>
      <c r="EPN45" s="53"/>
      <c r="EPO45" s="53"/>
      <c r="EPP45" s="53"/>
      <c r="EPQ45" s="53"/>
      <c r="EPR45" s="53"/>
      <c r="EPS45" s="53"/>
      <c r="EPT45" s="53"/>
      <c r="EPU45" s="53"/>
      <c r="EPV45" s="53"/>
      <c r="EPW45" s="53"/>
      <c r="EPX45" s="53"/>
      <c r="EPY45" s="53"/>
      <c r="EPZ45" s="53"/>
      <c r="EQA45" s="53"/>
      <c r="EQB45" s="53"/>
      <c r="EQC45" s="53"/>
      <c r="EQD45" s="53"/>
      <c r="EQE45" s="53"/>
      <c r="EQF45" s="53"/>
      <c r="EQG45" s="53"/>
      <c r="EQH45" s="53"/>
      <c r="EQI45" s="53"/>
      <c r="EQJ45" s="53"/>
      <c r="EQK45" s="53"/>
      <c r="EQL45" s="53"/>
      <c r="EQM45" s="53"/>
      <c r="EQN45" s="53"/>
      <c r="EQO45" s="53"/>
      <c r="EQP45" s="53"/>
      <c r="EQQ45" s="53"/>
      <c r="EQR45" s="53"/>
      <c r="EQS45" s="53"/>
      <c r="EQT45" s="53"/>
      <c r="EQU45" s="53"/>
      <c r="EQV45" s="53"/>
      <c r="EQW45" s="53"/>
      <c r="EQX45" s="53"/>
      <c r="EQY45" s="53"/>
      <c r="EQZ45" s="53"/>
      <c r="ERA45" s="53"/>
      <c r="ERB45" s="53"/>
      <c r="ERC45" s="53"/>
      <c r="ERD45" s="53"/>
      <c r="ERE45" s="53"/>
      <c r="ERF45" s="53"/>
      <c r="ERG45" s="53"/>
      <c r="ERH45" s="53"/>
      <c r="ERI45" s="53"/>
      <c r="ERJ45" s="53"/>
      <c r="ERK45" s="53"/>
      <c r="ERL45" s="53"/>
      <c r="ERM45" s="53"/>
      <c r="ERN45" s="53"/>
      <c r="ERO45" s="53"/>
      <c r="ERP45" s="53"/>
      <c r="ERQ45" s="53"/>
      <c r="ERR45" s="53"/>
      <c r="ERS45" s="53"/>
      <c r="ERT45" s="53"/>
      <c r="ERU45" s="53"/>
      <c r="ERV45" s="53"/>
      <c r="ERW45" s="53"/>
      <c r="ERX45" s="53"/>
      <c r="ERY45" s="53"/>
      <c r="ERZ45" s="53"/>
      <c r="ESA45" s="53"/>
      <c r="ESB45" s="53"/>
      <c r="ESC45" s="53"/>
      <c r="ESD45" s="53"/>
      <c r="ESE45" s="53"/>
      <c r="ESF45" s="53"/>
      <c r="ESG45" s="53"/>
      <c r="ESH45" s="53"/>
      <c r="ESI45" s="53"/>
      <c r="ESJ45" s="53"/>
      <c r="ESK45" s="53"/>
      <c r="ESL45" s="53"/>
      <c r="ESM45" s="53"/>
      <c r="ESN45" s="53"/>
      <c r="ESO45" s="53"/>
      <c r="ESP45" s="53"/>
      <c r="ESQ45" s="53"/>
      <c r="ESR45" s="53"/>
      <c r="ESS45" s="53"/>
      <c r="EST45" s="53"/>
      <c r="ESU45" s="53"/>
      <c r="ESV45" s="53"/>
      <c r="ESW45" s="53"/>
      <c r="ESX45" s="53"/>
      <c r="ESY45" s="53"/>
      <c r="ESZ45" s="53"/>
      <c r="ETA45" s="53"/>
      <c r="ETB45" s="53"/>
      <c r="ETC45" s="53"/>
      <c r="ETD45" s="53"/>
      <c r="ETE45" s="53"/>
      <c r="ETF45" s="53"/>
      <c r="ETG45" s="53"/>
      <c r="ETH45" s="53"/>
      <c r="ETI45" s="53"/>
      <c r="ETJ45" s="53"/>
      <c r="ETK45" s="53"/>
      <c r="ETL45" s="53"/>
      <c r="ETM45" s="53"/>
      <c r="ETN45" s="53"/>
      <c r="ETO45" s="53"/>
      <c r="ETP45" s="53"/>
      <c r="ETQ45" s="53"/>
      <c r="ETR45" s="53"/>
      <c r="ETS45" s="53"/>
      <c r="ETT45" s="53"/>
      <c r="ETU45" s="53"/>
      <c r="ETV45" s="53"/>
      <c r="ETW45" s="53"/>
      <c r="ETX45" s="53"/>
      <c r="ETY45" s="53"/>
      <c r="ETZ45" s="53"/>
      <c r="EUA45" s="53"/>
      <c r="EUB45" s="53"/>
      <c r="EUC45" s="53"/>
      <c r="EUD45" s="53"/>
      <c r="EUE45" s="53"/>
      <c r="EUF45" s="53"/>
      <c r="EUG45" s="53"/>
      <c r="EUH45" s="53"/>
      <c r="EUI45" s="53"/>
      <c r="EUJ45" s="53"/>
      <c r="EUK45" s="53"/>
      <c r="EUL45" s="53"/>
      <c r="EUM45" s="53"/>
      <c r="EUN45" s="53"/>
      <c r="EUO45" s="53"/>
      <c r="EUP45" s="53"/>
      <c r="EUQ45" s="53"/>
      <c r="EUR45" s="53"/>
      <c r="EUS45" s="53"/>
      <c r="EUT45" s="53"/>
      <c r="EUU45" s="53"/>
      <c r="EUV45" s="53"/>
      <c r="EUW45" s="53"/>
      <c r="EUX45" s="53"/>
      <c r="EUY45" s="53"/>
      <c r="EUZ45" s="53"/>
      <c r="EVA45" s="53"/>
      <c r="EVB45" s="53"/>
      <c r="EVC45" s="53"/>
      <c r="EVD45" s="53"/>
      <c r="EVE45" s="53"/>
      <c r="EVF45" s="53"/>
      <c r="EVG45" s="53"/>
      <c r="EVH45" s="53"/>
      <c r="EVI45" s="53"/>
      <c r="EVJ45" s="53"/>
      <c r="EVK45" s="53"/>
      <c r="EVL45" s="53"/>
      <c r="EVM45" s="53"/>
      <c r="EVN45" s="53"/>
      <c r="EVO45" s="53"/>
      <c r="EVP45" s="53"/>
      <c r="EVQ45" s="53"/>
      <c r="EVR45" s="53"/>
      <c r="EVS45" s="53"/>
      <c r="EVT45" s="53"/>
      <c r="EVU45" s="53"/>
      <c r="EVV45" s="53"/>
      <c r="EVW45" s="53"/>
      <c r="EVX45" s="53"/>
      <c r="EVY45" s="53"/>
      <c r="EVZ45" s="53"/>
      <c r="EWA45" s="53"/>
      <c r="EWB45" s="53"/>
      <c r="EWC45" s="53"/>
      <c r="EWD45" s="53"/>
      <c r="EWE45" s="53"/>
      <c r="EWF45" s="53"/>
      <c r="EWG45" s="53"/>
      <c r="EWH45" s="53"/>
      <c r="EWI45" s="53"/>
      <c r="EWJ45" s="53"/>
      <c r="EWK45" s="53"/>
      <c r="EWL45" s="53"/>
      <c r="EWM45" s="53"/>
      <c r="EWN45" s="53"/>
      <c r="EWO45" s="53"/>
      <c r="EWP45" s="53"/>
      <c r="EWQ45" s="53"/>
      <c r="EWR45" s="53"/>
      <c r="EWS45" s="53"/>
      <c r="EWT45" s="53"/>
      <c r="EWU45" s="53"/>
      <c r="EWV45" s="53"/>
      <c r="EWW45" s="53"/>
      <c r="EWX45" s="53"/>
      <c r="EWY45" s="53"/>
      <c r="EWZ45" s="53"/>
      <c r="EXA45" s="53"/>
      <c r="EXB45" s="53"/>
      <c r="EXC45" s="53"/>
      <c r="EXD45" s="53"/>
      <c r="EXE45" s="53"/>
      <c r="EXF45" s="53"/>
      <c r="EXG45" s="53"/>
      <c r="EXH45" s="53"/>
      <c r="EXI45" s="53"/>
      <c r="EXJ45" s="53"/>
      <c r="EXK45" s="53"/>
      <c r="EXL45" s="53"/>
      <c r="EXM45" s="53"/>
      <c r="EXN45" s="53"/>
      <c r="EXO45" s="53"/>
      <c r="EXP45" s="53"/>
      <c r="EXQ45" s="53"/>
      <c r="EXR45" s="53"/>
      <c r="EXS45" s="53"/>
      <c r="EXT45" s="53"/>
      <c r="EXU45" s="53"/>
      <c r="EXV45" s="53"/>
      <c r="EXW45" s="53"/>
      <c r="EXX45" s="53"/>
      <c r="EXY45" s="53"/>
      <c r="EXZ45" s="53"/>
      <c r="EYA45" s="53"/>
      <c r="EYB45" s="53"/>
      <c r="EYC45" s="53"/>
      <c r="EYD45" s="53"/>
      <c r="EYE45" s="53"/>
      <c r="EYF45" s="53"/>
      <c r="EYG45" s="53"/>
      <c r="EYH45" s="53"/>
      <c r="EYI45" s="53"/>
      <c r="EYJ45" s="53"/>
      <c r="EYK45" s="53"/>
      <c r="EYL45" s="53"/>
      <c r="EYM45" s="53"/>
      <c r="EYN45" s="53"/>
      <c r="EYO45" s="53"/>
      <c r="EYP45" s="53"/>
      <c r="EYQ45" s="53"/>
      <c r="EYR45" s="53"/>
      <c r="EYS45" s="53"/>
      <c r="EYT45" s="53"/>
      <c r="EYU45" s="53"/>
      <c r="EYV45" s="53"/>
      <c r="EYW45" s="53"/>
      <c r="EYX45" s="53"/>
      <c r="EYY45" s="53"/>
      <c r="EYZ45" s="53"/>
      <c r="EZA45" s="53"/>
      <c r="EZB45" s="53"/>
      <c r="EZC45" s="53"/>
      <c r="EZD45" s="53"/>
      <c r="EZE45" s="53"/>
      <c r="EZF45" s="53"/>
      <c r="EZG45" s="53"/>
      <c r="EZH45" s="53"/>
      <c r="EZI45" s="53"/>
      <c r="EZJ45" s="53"/>
      <c r="EZK45" s="53"/>
      <c r="EZL45" s="53"/>
      <c r="EZM45" s="53"/>
      <c r="EZN45" s="53"/>
      <c r="EZO45" s="53"/>
      <c r="EZP45" s="53"/>
      <c r="EZQ45" s="53"/>
      <c r="EZR45" s="53"/>
      <c r="EZS45" s="53"/>
      <c r="EZT45" s="53"/>
      <c r="EZU45" s="53"/>
      <c r="EZV45" s="53"/>
      <c r="EZW45" s="53"/>
      <c r="EZX45" s="53"/>
      <c r="EZY45" s="53"/>
      <c r="EZZ45" s="53"/>
      <c r="FAA45" s="53"/>
      <c r="FAB45" s="53"/>
      <c r="FAC45" s="53"/>
      <c r="FAD45" s="53"/>
      <c r="FAE45" s="53"/>
      <c r="FAF45" s="53"/>
      <c r="FAG45" s="53"/>
      <c r="FAH45" s="53"/>
      <c r="FAI45" s="53"/>
      <c r="FAJ45" s="53"/>
      <c r="FAK45" s="53"/>
      <c r="FAL45" s="53"/>
      <c r="FAM45" s="53"/>
      <c r="FAN45" s="53"/>
      <c r="FAO45" s="53"/>
      <c r="FAP45" s="53"/>
      <c r="FAQ45" s="53"/>
      <c r="FAR45" s="53"/>
      <c r="FAS45" s="53"/>
      <c r="FAT45" s="53"/>
      <c r="FAU45" s="53"/>
      <c r="FAV45" s="53"/>
      <c r="FAW45" s="53"/>
      <c r="FAX45" s="53"/>
      <c r="FAY45" s="53"/>
      <c r="FAZ45" s="53"/>
      <c r="FBA45" s="53"/>
      <c r="FBB45" s="53"/>
      <c r="FBC45" s="53"/>
      <c r="FBD45" s="53"/>
      <c r="FBE45" s="53"/>
      <c r="FBF45" s="53"/>
      <c r="FBG45" s="53"/>
      <c r="FBH45" s="53"/>
      <c r="FBI45" s="53"/>
      <c r="FBJ45" s="53"/>
      <c r="FBK45" s="53"/>
      <c r="FBL45" s="53"/>
      <c r="FBM45" s="53"/>
      <c r="FBN45" s="53"/>
      <c r="FBO45" s="53"/>
      <c r="FBP45" s="53"/>
      <c r="FBQ45" s="53"/>
      <c r="FBR45" s="53"/>
      <c r="FBS45" s="53"/>
      <c r="FBT45" s="53"/>
      <c r="FBU45" s="53"/>
      <c r="FBV45" s="53"/>
      <c r="FBW45" s="53"/>
      <c r="FBX45" s="53"/>
      <c r="FBY45" s="53"/>
      <c r="FBZ45" s="53"/>
      <c r="FCA45" s="53"/>
      <c r="FCB45" s="53"/>
      <c r="FCC45" s="53"/>
      <c r="FCD45" s="53"/>
      <c r="FCE45" s="53"/>
      <c r="FCF45" s="53"/>
      <c r="FCG45" s="53"/>
      <c r="FCH45" s="53"/>
      <c r="FCI45" s="53"/>
      <c r="FCJ45" s="53"/>
      <c r="FCK45" s="53"/>
      <c r="FCL45" s="53"/>
      <c r="FCM45" s="53"/>
      <c r="FCN45" s="53"/>
      <c r="FCO45" s="53"/>
      <c r="FCP45" s="53"/>
      <c r="FCQ45" s="53"/>
      <c r="FCR45" s="53"/>
      <c r="FCS45" s="53"/>
      <c r="FCT45" s="53"/>
      <c r="FCU45" s="53"/>
      <c r="FCV45" s="53"/>
      <c r="FCW45" s="53"/>
      <c r="FCX45" s="53"/>
      <c r="FCY45" s="53"/>
      <c r="FCZ45" s="53"/>
      <c r="FDA45" s="53"/>
      <c r="FDB45" s="53"/>
      <c r="FDC45" s="53"/>
      <c r="FDD45" s="53"/>
      <c r="FDE45" s="53"/>
      <c r="FDF45" s="53"/>
      <c r="FDG45" s="53"/>
      <c r="FDH45" s="53"/>
      <c r="FDI45" s="53"/>
      <c r="FDJ45" s="53"/>
      <c r="FDK45" s="53"/>
      <c r="FDL45" s="53"/>
      <c r="FDM45" s="53"/>
      <c r="FDN45" s="53"/>
      <c r="FDO45" s="53"/>
      <c r="FDP45" s="53"/>
      <c r="FDQ45" s="53"/>
      <c r="FDR45" s="53"/>
      <c r="FDS45" s="53"/>
      <c r="FDT45" s="53"/>
      <c r="FDU45" s="53"/>
      <c r="FDV45" s="53"/>
      <c r="FDW45" s="53"/>
      <c r="FDX45" s="53"/>
      <c r="FDY45" s="53"/>
      <c r="FDZ45" s="53"/>
      <c r="FEA45" s="53"/>
      <c r="FEB45" s="53"/>
      <c r="FEC45" s="53"/>
      <c r="FED45" s="53"/>
      <c r="FEE45" s="53"/>
      <c r="FEF45" s="53"/>
      <c r="FEG45" s="53"/>
      <c r="FEH45" s="53"/>
      <c r="FEI45" s="53"/>
      <c r="FEJ45" s="53"/>
      <c r="FEK45" s="53"/>
      <c r="FEL45" s="53"/>
      <c r="FEM45" s="53"/>
      <c r="FEN45" s="53"/>
      <c r="FEO45" s="53"/>
      <c r="FEP45" s="53"/>
      <c r="FEQ45" s="53"/>
      <c r="FER45" s="53"/>
      <c r="FES45" s="53"/>
      <c r="FET45" s="53"/>
      <c r="FEU45" s="53"/>
      <c r="FEV45" s="53"/>
      <c r="FEW45" s="53"/>
      <c r="FEX45" s="53"/>
      <c r="FEY45" s="53"/>
      <c r="FEZ45" s="53"/>
      <c r="FFA45" s="53"/>
      <c r="FFB45" s="53"/>
      <c r="FFC45" s="53"/>
      <c r="FFD45" s="53"/>
      <c r="FFE45" s="53"/>
      <c r="FFF45" s="53"/>
      <c r="FFG45" s="53"/>
      <c r="FFH45" s="53"/>
      <c r="FFI45" s="53"/>
      <c r="FFJ45" s="53"/>
      <c r="FFK45" s="53"/>
      <c r="FFL45" s="53"/>
      <c r="FFM45" s="53"/>
      <c r="FFN45" s="53"/>
      <c r="FFO45" s="53"/>
      <c r="FFP45" s="53"/>
      <c r="FFQ45" s="53"/>
      <c r="FFR45" s="53"/>
      <c r="FFS45" s="53"/>
      <c r="FFT45" s="53"/>
      <c r="FFU45" s="53"/>
      <c r="FFV45" s="53"/>
      <c r="FFW45" s="53"/>
      <c r="FFX45" s="53"/>
      <c r="FFY45" s="53"/>
      <c r="FFZ45" s="53"/>
      <c r="FGA45" s="53"/>
      <c r="FGB45" s="53"/>
      <c r="FGC45" s="53"/>
      <c r="FGD45" s="53"/>
      <c r="FGE45" s="53"/>
      <c r="FGF45" s="53"/>
      <c r="FGG45" s="53"/>
      <c r="FGH45" s="53"/>
      <c r="FGI45" s="53"/>
      <c r="FGJ45" s="53"/>
      <c r="FGK45" s="53"/>
      <c r="FGL45" s="53"/>
      <c r="FGM45" s="53"/>
      <c r="FGN45" s="53"/>
      <c r="FGO45" s="53"/>
      <c r="FGP45" s="53"/>
      <c r="FGQ45" s="53"/>
      <c r="FGR45" s="53"/>
      <c r="FGS45" s="53"/>
      <c r="FGT45" s="53"/>
      <c r="FGU45" s="53"/>
      <c r="FGV45" s="53"/>
      <c r="FGW45" s="53"/>
      <c r="FGX45" s="53"/>
      <c r="FGY45" s="53"/>
      <c r="FGZ45" s="53"/>
      <c r="FHA45" s="53"/>
      <c r="FHB45" s="53"/>
      <c r="FHC45" s="53"/>
      <c r="FHD45" s="53"/>
      <c r="FHE45" s="53"/>
      <c r="FHF45" s="53"/>
      <c r="FHG45" s="53"/>
      <c r="FHH45" s="53"/>
      <c r="FHI45" s="53"/>
      <c r="FHJ45" s="53"/>
      <c r="FHK45" s="53"/>
      <c r="FHL45" s="53"/>
      <c r="FHM45" s="53"/>
      <c r="FHN45" s="53"/>
      <c r="FHO45" s="53"/>
      <c r="FHP45" s="53"/>
      <c r="FHQ45" s="53"/>
      <c r="FHR45" s="53"/>
      <c r="FHS45" s="53"/>
      <c r="FHT45" s="53"/>
      <c r="FHU45" s="53"/>
      <c r="FHV45" s="53"/>
      <c r="FHW45" s="53"/>
      <c r="FHX45" s="53"/>
      <c r="FHY45" s="53"/>
      <c r="FHZ45" s="53"/>
      <c r="FIA45" s="53"/>
      <c r="FIB45" s="53"/>
      <c r="FIC45" s="53"/>
      <c r="FID45" s="53"/>
      <c r="FIE45" s="53"/>
      <c r="FIF45" s="53"/>
      <c r="FIG45" s="53"/>
      <c r="FIH45" s="53"/>
      <c r="FII45" s="53"/>
      <c r="FIJ45" s="53"/>
      <c r="FIK45" s="53"/>
      <c r="FIL45" s="53"/>
      <c r="FIM45" s="53"/>
      <c r="FIN45" s="53"/>
      <c r="FIO45" s="53"/>
      <c r="FIP45" s="53"/>
      <c r="FIQ45" s="53"/>
      <c r="FIR45" s="53"/>
      <c r="FIS45" s="53"/>
      <c r="FIT45" s="53"/>
      <c r="FIU45" s="53"/>
      <c r="FIV45" s="53"/>
      <c r="FIW45" s="53"/>
      <c r="FIX45" s="53"/>
      <c r="FIY45" s="53"/>
      <c r="FIZ45" s="53"/>
      <c r="FJA45" s="53"/>
      <c r="FJB45" s="53"/>
      <c r="FJC45" s="53"/>
      <c r="FJD45" s="53"/>
      <c r="FJE45" s="53"/>
      <c r="FJF45" s="53"/>
      <c r="FJG45" s="53"/>
      <c r="FJH45" s="53"/>
      <c r="FJI45" s="53"/>
      <c r="FJJ45" s="53"/>
      <c r="FJK45" s="53"/>
      <c r="FJL45" s="53"/>
      <c r="FJM45" s="53"/>
      <c r="FJN45" s="53"/>
      <c r="FJO45" s="53"/>
      <c r="FJP45" s="53"/>
      <c r="FJQ45" s="53"/>
      <c r="FJR45" s="53"/>
      <c r="FJS45" s="53"/>
      <c r="FJT45" s="53"/>
      <c r="FJU45" s="53"/>
      <c r="FJV45" s="53"/>
      <c r="FJW45" s="53"/>
      <c r="FJX45" s="53"/>
      <c r="FJY45" s="53"/>
      <c r="FJZ45" s="53"/>
      <c r="FKA45" s="53"/>
      <c r="FKB45" s="53"/>
      <c r="FKC45" s="53"/>
      <c r="FKD45" s="53"/>
      <c r="FKE45" s="53"/>
      <c r="FKF45" s="53"/>
      <c r="FKG45" s="53"/>
      <c r="FKH45" s="53"/>
      <c r="FKI45" s="53"/>
      <c r="FKJ45" s="53"/>
      <c r="FKK45" s="53"/>
      <c r="FKL45" s="53"/>
      <c r="FKM45" s="53"/>
      <c r="FKN45" s="53"/>
      <c r="FKO45" s="53"/>
      <c r="FKP45" s="53"/>
      <c r="FKQ45" s="53"/>
      <c r="FKR45" s="53"/>
      <c r="FKS45" s="53"/>
      <c r="FKT45" s="53"/>
      <c r="FKU45" s="53"/>
      <c r="FKV45" s="53"/>
      <c r="FKW45" s="53"/>
      <c r="FKX45" s="53"/>
      <c r="FKY45" s="53"/>
      <c r="FKZ45" s="53"/>
      <c r="FLA45" s="53"/>
      <c r="FLB45" s="53"/>
      <c r="FLC45" s="53"/>
      <c r="FLD45" s="53"/>
      <c r="FLE45" s="53"/>
      <c r="FLF45" s="53"/>
      <c r="FLG45" s="53"/>
      <c r="FLH45" s="53"/>
      <c r="FLI45" s="53"/>
      <c r="FLJ45" s="53"/>
      <c r="FLK45" s="53"/>
      <c r="FLL45" s="53"/>
      <c r="FLM45" s="53"/>
      <c r="FLN45" s="53"/>
      <c r="FLO45" s="53"/>
      <c r="FLP45" s="53"/>
      <c r="FLQ45" s="53"/>
      <c r="FLR45" s="53"/>
      <c r="FLS45" s="53"/>
      <c r="FLT45" s="53"/>
      <c r="FLU45" s="53"/>
      <c r="FLV45" s="53"/>
      <c r="FLW45" s="53"/>
      <c r="FLX45" s="53"/>
      <c r="FLY45" s="53"/>
      <c r="FLZ45" s="53"/>
      <c r="FMA45" s="53"/>
      <c r="FMB45" s="53"/>
      <c r="FMC45" s="53"/>
      <c r="FMD45" s="53"/>
      <c r="FME45" s="53"/>
      <c r="FMF45" s="53"/>
      <c r="FMG45" s="53"/>
      <c r="FMH45" s="53"/>
      <c r="FMI45" s="53"/>
      <c r="FMJ45" s="53"/>
      <c r="FMK45" s="53"/>
      <c r="FML45" s="53"/>
      <c r="FMM45" s="53"/>
      <c r="FMN45" s="53"/>
      <c r="FMO45" s="53"/>
      <c r="FMP45" s="53"/>
      <c r="FMQ45" s="53"/>
      <c r="FMR45" s="53"/>
      <c r="FMS45" s="53"/>
      <c r="FMT45" s="53"/>
      <c r="FMU45" s="53"/>
      <c r="FMV45" s="53"/>
      <c r="FMW45" s="53"/>
      <c r="FMX45" s="53"/>
      <c r="FMY45" s="53"/>
      <c r="FMZ45" s="53"/>
      <c r="FNA45" s="53"/>
      <c r="FNB45" s="53"/>
      <c r="FNC45" s="53"/>
      <c r="FND45" s="53"/>
      <c r="FNE45" s="53"/>
      <c r="FNF45" s="53"/>
      <c r="FNG45" s="53"/>
      <c r="FNH45" s="53"/>
      <c r="FNI45" s="53"/>
      <c r="FNJ45" s="53"/>
      <c r="FNK45" s="53"/>
      <c r="FNL45" s="53"/>
      <c r="FNM45" s="53"/>
      <c r="FNN45" s="53"/>
      <c r="FNO45" s="53"/>
      <c r="FNP45" s="53"/>
      <c r="FNQ45" s="53"/>
      <c r="FNR45" s="53"/>
      <c r="FNS45" s="53"/>
      <c r="FNT45" s="53"/>
      <c r="FNU45" s="53"/>
      <c r="FNV45" s="53"/>
      <c r="FNW45" s="53"/>
      <c r="FNX45" s="53"/>
      <c r="FNY45" s="53"/>
      <c r="FNZ45" s="53"/>
      <c r="FOA45" s="53"/>
      <c r="FOB45" s="53"/>
      <c r="FOC45" s="53"/>
      <c r="FOD45" s="53"/>
      <c r="FOE45" s="53"/>
      <c r="FOF45" s="53"/>
      <c r="FOG45" s="53"/>
      <c r="FOH45" s="53"/>
      <c r="FOI45" s="53"/>
      <c r="FOJ45" s="53"/>
      <c r="FOK45" s="53"/>
      <c r="FOL45" s="53"/>
      <c r="FOM45" s="53"/>
      <c r="FON45" s="53"/>
      <c r="FOO45" s="53"/>
      <c r="FOP45" s="53"/>
      <c r="FOQ45" s="53"/>
      <c r="FOR45" s="53"/>
      <c r="FOS45" s="53"/>
      <c r="FOT45" s="53"/>
      <c r="FOU45" s="53"/>
      <c r="FOV45" s="53"/>
      <c r="FOW45" s="53"/>
      <c r="FOX45" s="53"/>
      <c r="FOY45" s="53"/>
      <c r="FOZ45" s="53"/>
      <c r="FPA45" s="53"/>
      <c r="FPB45" s="53"/>
      <c r="FPC45" s="53"/>
      <c r="FPD45" s="53"/>
      <c r="FPE45" s="53"/>
      <c r="FPF45" s="53"/>
      <c r="FPG45" s="53"/>
      <c r="FPH45" s="53"/>
      <c r="FPI45" s="53"/>
      <c r="FPJ45" s="53"/>
      <c r="FPK45" s="53"/>
      <c r="FPL45" s="53"/>
      <c r="FPM45" s="53"/>
      <c r="FPN45" s="53"/>
      <c r="FPO45" s="53"/>
      <c r="FPP45" s="53"/>
      <c r="FPQ45" s="53"/>
      <c r="FPR45" s="53"/>
      <c r="FPS45" s="53"/>
      <c r="FPT45" s="53"/>
      <c r="FPU45" s="53"/>
      <c r="FPV45" s="53"/>
      <c r="FPW45" s="53"/>
      <c r="FPX45" s="53"/>
      <c r="FPY45" s="53"/>
      <c r="FPZ45" s="53"/>
      <c r="FQA45" s="53"/>
      <c r="FQB45" s="53"/>
      <c r="FQC45" s="53"/>
      <c r="FQD45" s="53"/>
      <c r="FQE45" s="53"/>
      <c r="FQF45" s="53"/>
      <c r="FQG45" s="53"/>
      <c r="FQH45" s="53"/>
      <c r="FQI45" s="53"/>
      <c r="FQJ45" s="53"/>
      <c r="FQK45" s="53"/>
      <c r="FQL45" s="53"/>
      <c r="FQM45" s="53"/>
      <c r="FQN45" s="53"/>
      <c r="FQO45" s="53"/>
      <c r="FQP45" s="53"/>
      <c r="FQQ45" s="53"/>
      <c r="FQR45" s="53"/>
      <c r="FQS45" s="53"/>
      <c r="FQT45" s="53"/>
      <c r="FQU45" s="53"/>
      <c r="FQV45" s="53"/>
      <c r="FQW45" s="53"/>
      <c r="FQX45" s="53"/>
      <c r="FQY45" s="53"/>
      <c r="FQZ45" s="53"/>
      <c r="FRA45" s="53"/>
      <c r="FRB45" s="53"/>
      <c r="FRC45" s="53"/>
      <c r="FRD45" s="53"/>
      <c r="FRE45" s="53"/>
      <c r="FRF45" s="53"/>
      <c r="FRG45" s="53"/>
      <c r="FRH45" s="53"/>
      <c r="FRI45" s="53"/>
      <c r="FRJ45" s="53"/>
      <c r="FRK45" s="53"/>
      <c r="FRL45" s="53"/>
      <c r="FRM45" s="53"/>
      <c r="FRN45" s="53"/>
      <c r="FRO45" s="53"/>
      <c r="FRP45" s="53"/>
      <c r="FRQ45" s="53"/>
      <c r="FRR45" s="53"/>
      <c r="FRS45" s="53"/>
      <c r="FRT45" s="53"/>
      <c r="FRU45" s="53"/>
      <c r="FRV45" s="53"/>
      <c r="FRW45" s="53"/>
      <c r="FRX45" s="53"/>
      <c r="FRY45" s="53"/>
      <c r="FRZ45" s="53"/>
      <c r="FSA45" s="53"/>
      <c r="FSB45" s="53"/>
      <c r="FSC45" s="53"/>
      <c r="FSD45" s="53"/>
      <c r="FSE45" s="53"/>
      <c r="FSF45" s="53"/>
      <c r="FSG45" s="53"/>
      <c r="FSH45" s="53"/>
      <c r="FSI45" s="53"/>
      <c r="FSJ45" s="53"/>
      <c r="FSK45" s="53"/>
      <c r="FSL45" s="53"/>
      <c r="FSM45" s="53"/>
      <c r="FSN45" s="53"/>
      <c r="FSO45" s="53"/>
      <c r="FSP45" s="53"/>
      <c r="FSQ45" s="53"/>
      <c r="FSR45" s="53"/>
      <c r="FSS45" s="53"/>
      <c r="FST45" s="53"/>
      <c r="FSU45" s="53"/>
      <c r="FSV45" s="53"/>
      <c r="FSW45" s="53"/>
      <c r="FSX45" s="53"/>
      <c r="FSY45" s="53"/>
      <c r="FSZ45" s="53"/>
      <c r="FTA45" s="53"/>
      <c r="FTB45" s="53"/>
      <c r="FTC45" s="53"/>
      <c r="FTD45" s="53"/>
      <c r="FTE45" s="53"/>
      <c r="FTF45" s="53"/>
      <c r="FTG45" s="53"/>
      <c r="FTH45" s="53"/>
      <c r="FTI45" s="53"/>
      <c r="FTJ45" s="53"/>
      <c r="FTK45" s="53"/>
      <c r="FTL45" s="53"/>
      <c r="FTM45" s="53"/>
      <c r="FTN45" s="53"/>
      <c r="FTO45" s="53"/>
      <c r="FTP45" s="53"/>
      <c r="FTQ45" s="53"/>
      <c r="FTR45" s="53"/>
      <c r="FTS45" s="53"/>
      <c r="FTT45" s="53"/>
      <c r="FTU45" s="53"/>
      <c r="FTV45" s="53"/>
      <c r="FTW45" s="53"/>
      <c r="FTX45" s="53"/>
      <c r="FTY45" s="53"/>
      <c r="FTZ45" s="53"/>
      <c r="FUA45" s="53"/>
      <c r="FUB45" s="53"/>
      <c r="FUC45" s="53"/>
      <c r="FUD45" s="53"/>
      <c r="FUE45" s="53"/>
      <c r="FUF45" s="53"/>
      <c r="FUG45" s="53"/>
      <c r="FUH45" s="53"/>
      <c r="FUI45" s="53"/>
      <c r="FUJ45" s="53"/>
      <c r="FUK45" s="53"/>
      <c r="FUL45" s="53"/>
      <c r="FUM45" s="53"/>
      <c r="FUN45" s="53"/>
      <c r="FUO45" s="53"/>
      <c r="FUP45" s="53"/>
      <c r="FUQ45" s="53"/>
      <c r="FUR45" s="53"/>
      <c r="FUS45" s="53"/>
      <c r="FUT45" s="53"/>
      <c r="FUU45" s="53"/>
      <c r="FUV45" s="53"/>
      <c r="FUW45" s="53"/>
      <c r="FUX45" s="53"/>
      <c r="FUY45" s="53"/>
      <c r="FUZ45" s="53"/>
      <c r="FVA45" s="53"/>
      <c r="FVB45" s="53"/>
      <c r="FVC45" s="53"/>
      <c r="FVD45" s="53"/>
      <c r="FVE45" s="53"/>
      <c r="FVF45" s="53"/>
      <c r="FVG45" s="53"/>
      <c r="FVH45" s="53"/>
      <c r="FVI45" s="53"/>
      <c r="FVJ45" s="53"/>
      <c r="FVK45" s="53"/>
      <c r="FVL45" s="53"/>
      <c r="FVM45" s="53"/>
      <c r="FVN45" s="53"/>
      <c r="FVO45" s="53"/>
      <c r="FVP45" s="53"/>
      <c r="FVQ45" s="53"/>
      <c r="FVR45" s="53"/>
      <c r="FVS45" s="53"/>
      <c r="FVT45" s="53"/>
      <c r="FVU45" s="53"/>
      <c r="FVV45" s="53"/>
      <c r="FVW45" s="53"/>
      <c r="FVX45" s="53"/>
      <c r="FVY45" s="53"/>
      <c r="FVZ45" s="53"/>
      <c r="FWA45" s="53"/>
      <c r="FWB45" s="53"/>
      <c r="FWC45" s="53"/>
      <c r="FWD45" s="53"/>
      <c r="FWE45" s="53"/>
      <c r="FWF45" s="53"/>
      <c r="FWG45" s="53"/>
      <c r="FWH45" s="53"/>
      <c r="FWI45" s="53"/>
      <c r="FWJ45" s="53"/>
      <c r="FWK45" s="53"/>
      <c r="FWL45" s="53"/>
      <c r="FWM45" s="53"/>
      <c r="FWN45" s="53"/>
      <c r="FWO45" s="53"/>
      <c r="FWP45" s="53"/>
      <c r="FWQ45" s="53"/>
      <c r="FWR45" s="53"/>
      <c r="FWS45" s="53"/>
      <c r="FWT45" s="53"/>
      <c r="FWU45" s="53"/>
      <c r="FWV45" s="53"/>
      <c r="FWW45" s="53"/>
      <c r="FWX45" s="53"/>
      <c r="FWY45" s="53"/>
      <c r="FWZ45" s="53"/>
      <c r="FXA45" s="53"/>
      <c r="FXB45" s="53"/>
      <c r="FXC45" s="53"/>
      <c r="FXD45" s="53"/>
      <c r="FXE45" s="53"/>
      <c r="FXF45" s="53"/>
      <c r="FXG45" s="53"/>
      <c r="FXH45" s="53"/>
      <c r="FXI45" s="53"/>
      <c r="FXJ45" s="53"/>
      <c r="FXK45" s="53"/>
      <c r="FXL45" s="53"/>
      <c r="FXM45" s="53"/>
      <c r="FXN45" s="53"/>
      <c r="FXO45" s="53"/>
      <c r="FXP45" s="53"/>
      <c r="FXQ45" s="53"/>
      <c r="FXR45" s="53"/>
      <c r="FXS45" s="53"/>
      <c r="FXT45" s="53"/>
      <c r="FXU45" s="53"/>
      <c r="FXV45" s="53"/>
      <c r="FXW45" s="53"/>
      <c r="FXX45" s="53"/>
      <c r="FXY45" s="53"/>
      <c r="FXZ45" s="53"/>
      <c r="FYA45" s="53"/>
      <c r="FYB45" s="53"/>
      <c r="FYC45" s="53"/>
      <c r="FYD45" s="53"/>
      <c r="FYE45" s="53"/>
      <c r="FYF45" s="53"/>
      <c r="FYG45" s="53"/>
      <c r="FYH45" s="53"/>
      <c r="FYI45" s="53"/>
      <c r="FYJ45" s="53"/>
      <c r="FYK45" s="53"/>
      <c r="FYL45" s="53"/>
      <c r="FYM45" s="53"/>
      <c r="FYN45" s="53"/>
      <c r="FYO45" s="53"/>
      <c r="FYP45" s="53"/>
      <c r="FYQ45" s="53"/>
      <c r="FYR45" s="53"/>
      <c r="FYS45" s="53"/>
      <c r="FYT45" s="53"/>
      <c r="FYU45" s="53"/>
      <c r="FYV45" s="53"/>
      <c r="FYW45" s="53"/>
      <c r="FYX45" s="53"/>
      <c r="FYY45" s="53"/>
      <c r="FYZ45" s="53"/>
      <c r="FZA45" s="53"/>
      <c r="FZB45" s="53"/>
      <c r="FZC45" s="53"/>
      <c r="FZD45" s="53"/>
      <c r="FZE45" s="53"/>
      <c r="FZF45" s="53"/>
      <c r="FZG45" s="53"/>
      <c r="FZH45" s="53"/>
      <c r="FZI45" s="53"/>
      <c r="FZJ45" s="53"/>
      <c r="FZK45" s="53"/>
      <c r="FZL45" s="53"/>
      <c r="FZM45" s="53"/>
      <c r="FZN45" s="53"/>
      <c r="FZO45" s="53"/>
      <c r="FZP45" s="53"/>
      <c r="FZQ45" s="53"/>
      <c r="FZR45" s="53"/>
      <c r="FZS45" s="53"/>
      <c r="FZT45" s="53"/>
      <c r="FZU45" s="53"/>
      <c r="FZV45" s="53"/>
      <c r="FZW45" s="53"/>
      <c r="FZX45" s="53"/>
      <c r="FZY45" s="53"/>
      <c r="FZZ45" s="53"/>
      <c r="GAA45" s="53"/>
      <c r="GAB45" s="53"/>
      <c r="GAC45" s="53"/>
      <c r="GAD45" s="53"/>
      <c r="GAE45" s="53"/>
      <c r="GAF45" s="53"/>
      <c r="GAG45" s="53"/>
      <c r="GAH45" s="53"/>
      <c r="GAI45" s="53"/>
      <c r="GAJ45" s="53"/>
      <c r="GAK45" s="53"/>
      <c r="GAL45" s="53"/>
      <c r="GAM45" s="53"/>
      <c r="GAN45" s="53"/>
      <c r="GAO45" s="53"/>
      <c r="GAP45" s="53"/>
      <c r="GAQ45" s="53"/>
      <c r="GAR45" s="53"/>
      <c r="GAS45" s="53"/>
      <c r="GAT45" s="53"/>
      <c r="GAU45" s="53"/>
      <c r="GAV45" s="53"/>
      <c r="GAW45" s="53"/>
      <c r="GAX45" s="53"/>
      <c r="GAY45" s="53"/>
      <c r="GAZ45" s="53"/>
      <c r="GBA45" s="53"/>
      <c r="GBB45" s="53"/>
      <c r="GBC45" s="53"/>
      <c r="GBD45" s="53"/>
      <c r="GBE45" s="53"/>
      <c r="GBF45" s="53"/>
      <c r="GBG45" s="53"/>
      <c r="GBH45" s="53"/>
      <c r="GBI45" s="53"/>
      <c r="GBJ45" s="53"/>
      <c r="GBK45" s="53"/>
      <c r="GBL45" s="53"/>
      <c r="GBM45" s="53"/>
      <c r="GBN45" s="53"/>
      <c r="GBO45" s="53"/>
      <c r="GBP45" s="53"/>
      <c r="GBQ45" s="53"/>
      <c r="GBR45" s="53"/>
      <c r="GBS45" s="53"/>
      <c r="GBT45" s="53"/>
      <c r="GBU45" s="53"/>
      <c r="GBV45" s="53"/>
      <c r="GBW45" s="53"/>
      <c r="GBX45" s="53"/>
      <c r="GBY45" s="53"/>
      <c r="GBZ45" s="53"/>
      <c r="GCA45" s="53"/>
      <c r="GCB45" s="53"/>
      <c r="GCC45" s="53"/>
      <c r="GCD45" s="53"/>
      <c r="GCE45" s="53"/>
      <c r="GCF45" s="53"/>
      <c r="GCG45" s="53"/>
      <c r="GCH45" s="53"/>
      <c r="GCI45" s="53"/>
      <c r="GCJ45" s="53"/>
      <c r="GCK45" s="53"/>
      <c r="GCL45" s="53"/>
      <c r="GCM45" s="53"/>
      <c r="GCN45" s="53"/>
      <c r="GCO45" s="53"/>
      <c r="GCP45" s="53"/>
      <c r="GCQ45" s="53"/>
      <c r="GCR45" s="53"/>
      <c r="GCS45" s="53"/>
      <c r="GCT45" s="53"/>
      <c r="GCU45" s="53"/>
      <c r="GCV45" s="53"/>
      <c r="GCW45" s="53"/>
      <c r="GCX45" s="53"/>
      <c r="GCY45" s="53"/>
      <c r="GCZ45" s="53"/>
      <c r="GDA45" s="53"/>
      <c r="GDB45" s="53"/>
      <c r="GDC45" s="53"/>
      <c r="GDD45" s="53"/>
      <c r="GDE45" s="53"/>
      <c r="GDF45" s="53"/>
      <c r="GDG45" s="53"/>
      <c r="GDH45" s="53"/>
      <c r="GDI45" s="53"/>
      <c r="GDJ45" s="53"/>
      <c r="GDK45" s="53"/>
      <c r="GDL45" s="53"/>
      <c r="GDM45" s="53"/>
      <c r="GDN45" s="53"/>
      <c r="GDO45" s="53"/>
      <c r="GDP45" s="53"/>
      <c r="GDQ45" s="53"/>
      <c r="GDR45" s="53"/>
      <c r="GDS45" s="53"/>
      <c r="GDT45" s="53"/>
      <c r="GDU45" s="53"/>
      <c r="GDV45" s="53"/>
      <c r="GDW45" s="53"/>
      <c r="GDX45" s="53"/>
      <c r="GDY45" s="53"/>
      <c r="GDZ45" s="53"/>
      <c r="GEA45" s="53"/>
      <c r="GEB45" s="53"/>
      <c r="GEC45" s="53"/>
      <c r="GED45" s="53"/>
      <c r="GEE45" s="53"/>
      <c r="GEF45" s="53"/>
      <c r="GEG45" s="53"/>
      <c r="GEH45" s="53"/>
      <c r="GEI45" s="53"/>
      <c r="GEJ45" s="53"/>
      <c r="GEK45" s="53"/>
      <c r="GEL45" s="53"/>
      <c r="GEM45" s="53"/>
      <c r="GEN45" s="53"/>
      <c r="GEO45" s="53"/>
      <c r="GEP45" s="53"/>
      <c r="GEQ45" s="53"/>
      <c r="GER45" s="53"/>
      <c r="GES45" s="53"/>
      <c r="GET45" s="53"/>
      <c r="GEU45" s="53"/>
      <c r="GEV45" s="53"/>
      <c r="GEW45" s="53"/>
      <c r="GEX45" s="53"/>
      <c r="GEY45" s="53"/>
      <c r="GEZ45" s="53"/>
      <c r="GFA45" s="53"/>
      <c r="GFB45" s="53"/>
      <c r="GFC45" s="53"/>
      <c r="GFD45" s="53"/>
      <c r="GFE45" s="53"/>
      <c r="GFF45" s="53"/>
      <c r="GFG45" s="53"/>
      <c r="GFH45" s="53"/>
      <c r="GFI45" s="53"/>
      <c r="GFJ45" s="53"/>
      <c r="GFK45" s="53"/>
      <c r="GFL45" s="53"/>
      <c r="GFM45" s="53"/>
      <c r="GFN45" s="53"/>
      <c r="GFO45" s="53"/>
      <c r="GFP45" s="53"/>
      <c r="GFQ45" s="53"/>
      <c r="GFR45" s="53"/>
      <c r="GFS45" s="53"/>
      <c r="GFT45" s="53"/>
      <c r="GFU45" s="53"/>
      <c r="GFV45" s="53"/>
      <c r="GFW45" s="53"/>
      <c r="GFX45" s="53"/>
      <c r="GFY45" s="53"/>
      <c r="GFZ45" s="53"/>
      <c r="GGA45" s="53"/>
      <c r="GGB45" s="53"/>
      <c r="GGC45" s="53"/>
      <c r="GGD45" s="53"/>
      <c r="GGE45" s="53"/>
      <c r="GGF45" s="53"/>
      <c r="GGG45" s="53"/>
      <c r="GGH45" s="53"/>
      <c r="GGI45" s="53"/>
      <c r="GGJ45" s="53"/>
      <c r="GGK45" s="53"/>
      <c r="GGL45" s="53"/>
      <c r="GGM45" s="53"/>
      <c r="GGN45" s="53"/>
      <c r="GGO45" s="53"/>
      <c r="GGP45" s="53"/>
      <c r="GGQ45" s="53"/>
      <c r="GGR45" s="53"/>
      <c r="GGS45" s="53"/>
      <c r="GGT45" s="53"/>
      <c r="GGU45" s="53"/>
      <c r="GGV45" s="53"/>
      <c r="GGW45" s="53"/>
      <c r="GGX45" s="53"/>
      <c r="GGY45" s="53"/>
      <c r="GGZ45" s="53"/>
      <c r="GHA45" s="53"/>
      <c r="GHB45" s="53"/>
      <c r="GHC45" s="53"/>
      <c r="GHD45" s="53"/>
      <c r="GHE45" s="53"/>
      <c r="GHF45" s="53"/>
      <c r="GHG45" s="53"/>
      <c r="GHH45" s="53"/>
      <c r="GHI45" s="53"/>
      <c r="GHJ45" s="53"/>
      <c r="GHK45" s="53"/>
      <c r="GHL45" s="53"/>
      <c r="GHM45" s="53"/>
      <c r="GHN45" s="53"/>
      <c r="GHO45" s="53"/>
      <c r="GHP45" s="53"/>
      <c r="GHQ45" s="53"/>
      <c r="GHR45" s="53"/>
      <c r="GHS45" s="53"/>
      <c r="GHT45" s="53"/>
      <c r="GHU45" s="53"/>
      <c r="GHV45" s="53"/>
      <c r="GHW45" s="53"/>
      <c r="GHX45" s="53"/>
      <c r="GHY45" s="53"/>
      <c r="GHZ45" s="53"/>
      <c r="GIA45" s="53"/>
      <c r="GIB45" s="53"/>
      <c r="GIC45" s="53"/>
      <c r="GID45" s="53"/>
      <c r="GIE45" s="53"/>
      <c r="GIF45" s="53"/>
      <c r="GIG45" s="53"/>
      <c r="GIH45" s="53"/>
      <c r="GII45" s="53"/>
      <c r="GIJ45" s="53"/>
      <c r="GIK45" s="53"/>
      <c r="GIL45" s="53"/>
      <c r="GIM45" s="53"/>
      <c r="GIN45" s="53"/>
      <c r="GIO45" s="53"/>
      <c r="GIP45" s="53"/>
      <c r="GIQ45" s="53"/>
      <c r="GIR45" s="53"/>
      <c r="GIS45" s="53"/>
      <c r="GIT45" s="53"/>
      <c r="GIU45" s="53"/>
      <c r="GIV45" s="53"/>
      <c r="GIW45" s="53"/>
      <c r="GIX45" s="53"/>
      <c r="GIY45" s="53"/>
      <c r="GIZ45" s="53"/>
      <c r="GJA45" s="53"/>
      <c r="GJB45" s="53"/>
      <c r="GJC45" s="53"/>
      <c r="GJD45" s="53"/>
      <c r="GJE45" s="53"/>
      <c r="GJF45" s="53"/>
      <c r="GJG45" s="53"/>
      <c r="GJH45" s="53"/>
      <c r="GJI45" s="53"/>
      <c r="GJJ45" s="53"/>
      <c r="GJK45" s="53"/>
      <c r="GJL45" s="53"/>
      <c r="GJM45" s="53"/>
      <c r="GJN45" s="53"/>
      <c r="GJO45" s="53"/>
      <c r="GJP45" s="53"/>
      <c r="GJQ45" s="53"/>
      <c r="GJR45" s="53"/>
      <c r="GJS45" s="53"/>
      <c r="GJT45" s="53"/>
      <c r="GJU45" s="53"/>
      <c r="GJV45" s="53"/>
      <c r="GJW45" s="53"/>
      <c r="GJX45" s="53"/>
      <c r="GJY45" s="53"/>
      <c r="GJZ45" s="53"/>
      <c r="GKA45" s="53"/>
      <c r="GKB45" s="53"/>
      <c r="GKC45" s="53"/>
      <c r="GKD45" s="53"/>
      <c r="GKE45" s="53"/>
      <c r="GKF45" s="53"/>
      <c r="GKG45" s="53"/>
      <c r="GKH45" s="53"/>
      <c r="GKI45" s="53"/>
      <c r="GKJ45" s="53"/>
      <c r="GKK45" s="53"/>
      <c r="GKL45" s="53"/>
      <c r="GKM45" s="53"/>
      <c r="GKN45" s="53"/>
      <c r="GKO45" s="53"/>
      <c r="GKP45" s="53"/>
      <c r="GKQ45" s="53"/>
      <c r="GKR45" s="53"/>
      <c r="GKS45" s="53"/>
      <c r="GKT45" s="53"/>
      <c r="GKU45" s="53"/>
      <c r="GKV45" s="53"/>
      <c r="GKW45" s="53"/>
      <c r="GKX45" s="53"/>
      <c r="GKY45" s="53"/>
      <c r="GKZ45" s="53"/>
      <c r="GLA45" s="53"/>
      <c r="GLB45" s="53"/>
      <c r="GLC45" s="53"/>
      <c r="GLD45" s="53"/>
      <c r="GLE45" s="53"/>
      <c r="GLF45" s="53"/>
      <c r="GLG45" s="53"/>
      <c r="GLH45" s="53"/>
      <c r="GLI45" s="53"/>
      <c r="GLJ45" s="53"/>
      <c r="GLK45" s="53"/>
      <c r="GLL45" s="53"/>
      <c r="GLM45" s="53"/>
      <c r="GLN45" s="53"/>
      <c r="GLO45" s="53"/>
      <c r="GLP45" s="53"/>
      <c r="GLQ45" s="53"/>
      <c r="GLR45" s="53"/>
      <c r="GLS45" s="53"/>
      <c r="GLT45" s="53"/>
      <c r="GLU45" s="53"/>
      <c r="GLV45" s="53"/>
      <c r="GLW45" s="53"/>
      <c r="GLX45" s="53"/>
      <c r="GLY45" s="53"/>
      <c r="GLZ45" s="53"/>
      <c r="GMA45" s="53"/>
      <c r="GMB45" s="53"/>
      <c r="GMC45" s="53"/>
      <c r="GMD45" s="53"/>
      <c r="GME45" s="53"/>
      <c r="GMF45" s="53"/>
      <c r="GMG45" s="53"/>
      <c r="GMH45" s="53"/>
      <c r="GMI45" s="53"/>
      <c r="GMJ45" s="53"/>
      <c r="GMK45" s="53"/>
      <c r="GML45" s="53"/>
      <c r="GMM45" s="53"/>
      <c r="GMN45" s="53"/>
      <c r="GMO45" s="53"/>
      <c r="GMP45" s="53"/>
      <c r="GMQ45" s="53"/>
      <c r="GMR45" s="53"/>
      <c r="GMS45" s="53"/>
      <c r="GMT45" s="53"/>
      <c r="GMU45" s="53"/>
      <c r="GMV45" s="53"/>
      <c r="GMW45" s="53"/>
      <c r="GMX45" s="53"/>
      <c r="GMY45" s="53"/>
      <c r="GMZ45" s="53"/>
      <c r="GNA45" s="53"/>
      <c r="GNB45" s="53"/>
      <c r="GNC45" s="53"/>
      <c r="GND45" s="53"/>
      <c r="GNE45" s="53"/>
      <c r="GNF45" s="53"/>
      <c r="GNG45" s="53"/>
      <c r="GNH45" s="53"/>
      <c r="GNI45" s="53"/>
      <c r="GNJ45" s="53"/>
      <c r="GNK45" s="53"/>
      <c r="GNL45" s="53"/>
      <c r="GNM45" s="53"/>
      <c r="GNN45" s="53"/>
      <c r="GNO45" s="53"/>
      <c r="GNP45" s="53"/>
      <c r="GNQ45" s="53"/>
      <c r="GNR45" s="53"/>
      <c r="GNS45" s="53"/>
      <c r="GNT45" s="53"/>
      <c r="GNU45" s="53"/>
      <c r="GNV45" s="53"/>
      <c r="GNW45" s="53"/>
      <c r="GNX45" s="53"/>
      <c r="GNY45" s="53"/>
      <c r="GNZ45" s="53"/>
      <c r="GOA45" s="53"/>
      <c r="GOB45" s="53"/>
      <c r="GOC45" s="53"/>
      <c r="GOD45" s="53"/>
      <c r="GOE45" s="53"/>
      <c r="GOF45" s="53"/>
      <c r="GOG45" s="53"/>
      <c r="GOH45" s="53"/>
      <c r="GOI45" s="53"/>
      <c r="GOJ45" s="53"/>
      <c r="GOK45" s="53"/>
      <c r="GOL45" s="53"/>
      <c r="GOM45" s="53"/>
      <c r="GON45" s="53"/>
      <c r="GOO45" s="53"/>
      <c r="GOP45" s="53"/>
      <c r="GOQ45" s="53"/>
      <c r="GOR45" s="53"/>
      <c r="GOS45" s="53"/>
      <c r="GOT45" s="53"/>
      <c r="GOU45" s="53"/>
      <c r="GOV45" s="53"/>
      <c r="GOW45" s="53"/>
      <c r="GOX45" s="53"/>
      <c r="GOY45" s="53"/>
      <c r="GOZ45" s="53"/>
      <c r="GPA45" s="53"/>
      <c r="GPB45" s="53"/>
      <c r="GPC45" s="53"/>
      <c r="GPD45" s="53"/>
      <c r="GPE45" s="53"/>
      <c r="GPF45" s="53"/>
      <c r="GPG45" s="53"/>
      <c r="GPH45" s="53"/>
      <c r="GPI45" s="53"/>
      <c r="GPJ45" s="53"/>
      <c r="GPK45" s="53"/>
      <c r="GPL45" s="53"/>
      <c r="GPM45" s="53"/>
      <c r="GPN45" s="53"/>
      <c r="GPO45" s="53"/>
      <c r="GPP45" s="53"/>
      <c r="GPQ45" s="53"/>
      <c r="GPR45" s="53"/>
      <c r="GPS45" s="53"/>
      <c r="GPT45" s="53"/>
      <c r="GPU45" s="53"/>
      <c r="GPV45" s="53"/>
      <c r="GPW45" s="53"/>
      <c r="GPX45" s="53"/>
      <c r="GPY45" s="53"/>
      <c r="GPZ45" s="53"/>
      <c r="GQA45" s="53"/>
      <c r="GQB45" s="53"/>
      <c r="GQC45" s="53"/>
      <c r="GQD45" s="53"/>
      <c r="GQE45" s="53"/>
      <c r="GQF45" s="53"/>
      <c r="GQG45" s="53"/>
      <c r="GQH45" s="53"/>
      <c r="GQI45" s="53"/>
      <c r="GQJ45" s="53"/>
      <c r="GQK45" s="53"/>
      <c r="GQL45" s="53"/>
      <c r="GQM45" s="53"/>
      <c r="GQN45" s="53"/>
      <c r="GQO45" s="53"/>
      <c r="GQP45" s="53"/>
      <c r="GQQ45" s="53"/>
      <c r="GQR45" s="53"/>
      <c r="GQS45" s="53"/>
      <c r="GQT45" s="53"/>
      <c r="GQU45" s="53"/>
      <c r="GQV45" s="53"/>
      <c r="GQW45" s="53"/>
      <c r="GQX45" s="53"/>
      <c r="GQY45" s="53"/>
      <c r="GQZ45" s="53"/>
      <c r="GRA45" s="53"/>
      <c r="GRB45" s="53"/>
      <c r="GRC45" s="53"/>
      <c r="GRD45" s="53"/>
      <c r="GRE45" s="53"/>
      <c r="GRF45" s="53"/>
      <c r="GRG45" s="53"/>
      <c r="GRH45" s="53"/>
      <c r="GRI45" s="53"/>
      <c r="GRJ45" s="53"/>
      <c r="GRK45" s="53"/>
      <c r="GRL45" s="53"/>
      <c r="GRM45" s="53"/>
      <c r="GRN45" s="53"/>
      <c r="GRO45" s="53"/>
      <c r="GRP45" s="53"/>
      <c r="GRQ45" s="53"/>
      <c r="GRR45" s="53"/>
      <c r="GRS45" s="53"/>
      <c r="GRT45" s="53"/>
      <c r="GRU45" s="53"/>
      <c r="GRV45" s="53"/>
      <c r="GRW45" s="53"/>
      <c r="GRX45" s="53"/>
      <c r="GRY45" s="53"/>
      <c r="GRZ45" s="53"/>
      <c r="GSA45" s="53"/>
      <c r="GSB45" s="53"/>
      <c r="GSC45" s="53"/>
      <c r="GSD45" s="53"/>
      <c r="GSE45" s="53"/>
      <c r="GSF45" s="53"/>
      <c r="GSG45" s="53"/>
      <c r="GSH45" s="53"/>
      <c r="GSI45" s="53"/>
      <c r="GSJ45" s="53"/>
      <c r="GSK45" s="53"/>
      <c r="GSL45" s="53"/>
      <c r="GSM45" s="53"/>
      <c r="GSN45" s="53"/>
      <c r="GSO45" s="53"/>
      <c r="GSP45" s="53"/>
      <c r="GSQ45" s="53"/>
      <c r="GSR45" s="53"/>
      <c r="GSS45" s="53"/>
      <c r="GST45" s="53"/>
      <c r="GSU45" s="53"/>
      <c r="GSV45" s="53"/>
      <c r="GSW45" s="53"/>
      <c r="GSX45" s="53"/>
      <c r="GSY45" s="53"/>
      <c r="GSZ45" s="53"/>
      <c r="GTA45" s="53"/>
      <c r="GTB45" s="53"/>
      <c r="GTC45" s="53"/>
      <c r="GTD45" s="53"/>
      <c r="GTE45" s="53"/>
      <c r="GTF45" s="53"/>
      <c r="GTG45" s="53"/>
      <c r="GTH45" s="53"/>
      <c r="GTI45" s="53"/>
      <c r="GTJ45" s="53"/>
      <c r="GTK45" s="53"/>
      <c r="GTL45" s="53"/>
      <c r="GTM45" s="53"/>
      <c r="GTN45" s="53"/>
      <c r="GTO45" s="53"/>
      <c r="GTP45" s="53"/>
      <c r="GTQ45" s="53"/>
      <c r="GTR45" s="53"/>
      <c r="GTS45" s="53"/>
      <c r="GTT45" s="53"/>
      <c r="GTU45" s="53"/>
      <c r="GTV45" s="53"/>
      <c r="GTW45" s="53"/>
      <c r="GTX45" s="53"/>
      <c r="GTY45" s="53"/>
      <c r="GTZ45" s="53"/>
      <c r="GUA45" s="53"/>
      <c r="GUB45" s="53"/>
      <c r="GUC45" s="53"/>
      <c r="GUD45" s="53"/>
      <c r="GUE45" s="53"/>
      <c r="GUF45" s="53"/>
      <c r="GUG45" s="53"/>
      <c r="GUH45" s="53"/>
      <c r="GUI45" s="53"/>
      <c r="GUJ45" s="53"/>
      <c r="GUK45" s="53"/>
      <c r="GUL45" s="53"/>
      <c r="GUM45" s="53"/>
      <c r="GUN45" s="53"/>
      <c r="GUO45" s="53"/>
      <c r="GUP45" s="53"/>
      <c r="GUQ45" s="53"/>
      <c r="GUR45" s="53"/>
      <c r="GUS45" s="53"/>
      <c r="GUT45" s="53"/>
      <c r="GUU45" s="53"/>
      <c r="GUV45" s="53"/>
      <c r="GUW45" s="53"/>
      <c r="GUX45" s="53"/>
      <c r="GUY45" s="53"/>
      <c r="GUZ45" s="53"/>
      <c r="GVA45" s="53"/>
      <c r="GVB45" s="53"/>
      <c r="GVC45" s="53"/>
      <c r="GVD45" s="53"/>
      <c r="GVE45" s="53"/>
      <c r="GVF45" s="53"/>
      <c r="GVG45" s="53"/>
      <c r="GVH45" s="53"/>
      <c r="GVI45" s="53"/>
      <c r="GVJ45" s="53"/>
      <c r="GVK45" s="53"/>
      <c r="GVL45" s="53"/>
      <c r="GVM45" s="53"/>
      <c r="GVN45" s="53"/>
      <c r="GVO45" s="53"/>
      <c r="GVP45" s="53"/>
      <c r="GVQ45" s="53"/>
      <c r="GVR45" s="53"/>
      <c r="GVS45" s="53"/>
      <c r="GVT45" s="53"/>
      <c r="GVU45" s="53"/>
      <c r="GVV45" s="53"/>
      <c r="GVW45" s="53"/>
      <c r="GVX45" s="53"/>
      <c r="GVY45" s="53"/>
      <c r="GVZ45" s="53"/>
      <c r="GWA45" s="53"/>
      <c r="GWB45" s="53"/>
      <c r="GWC45" s="53"/>
      <c r="GWD45" s="53"/>
      <c r="GWE45" s="53"/>
      <c r="GWF45" s="53"/>
      <c r="GWG45" s="53"/>
      <c r="GWH45" s="53"/>
      <c r="GWI45" s="53"/>
      <c r="GWJ45" s="53"/>
      <c r="GWK45" s="53"/>
      <c r="GWL45" s="53"/>
      <c r="GWM45" s="53"/>
      <c r="GWN45" s="53"/>
      <c r="GWO45" s="53"/>
      <c r="GWP45" s="53"/>
      <c r="GWQ45" s="53"/>
      <c r="GWR45" s="53"/>
      <c r="GWS45" s="53"/>
      <c r="GWT45" s="53"/>
      <c r="GWU45" s="53"/>
      <c r="GWV45" s="53"/>
      <c r="GWW45" s="53"/>
      <c r="GWX45" s="53"/>
      <c r="GWY45" s="53"/>
      <c r="GWZ45" s="53"/>
      <c r="GXA45" s="53"/>
      <c r="GXB45" s="53"/>
      <c r="GXC45" s="53"/>
      <c r="GXD45" s="53"/>
      <c r="GXE45" s="53"/>
      <c r="GXF45" s="53"/>
      <c r="GXG45" s="53"/>
      <c r="GXH45" s="53"/>
      <c r="GXI45" s="53"/>
      <c r="GXJ45" s="53"/>
      <c r="GXK45" s="53"/>
      <c r="GXL45" s="53"/>
      <c r="GXM45" s="53"/>
      <c r="GXN45" s="53"/>
      <c r="GXO45" s="53"/>
      <c r="GXP45" s="53"/>
      <c r="GXQ45" s="53"/>
      <c r="GXR45" s="53"/>
      <c r="GXS45" s="53"/>
      <c r="GXT45" s="53"/>
      <c r="GXU45" s="53"/>
      <c r="GXV45" s="53"/>
      <c r="GXW45" s="53"/>
      <c r="GXX45" s="53"/>
      <c r="GXY45" s="53"/>
      <c r="GXZ45" s="53"/>
      <c r="GYA45" s="53"/>
      <c r="GYB45" s="53"/>
      <c r="GYC45" s="53"/>
      <c r="GYD45" s="53"/>
      <c r="GYE45" s="53"/>
      <c r="GYF45" s="53"/>
      <c r="GYG45" s="53"/>
      <c r="GYH45" s="53"/>
      <c r="GYI45" s="53"/>
      <c r="GYJ45" s="53"/>
      <c r="GYK45" s="53"/>
      <c r="GYL45" s="53"/>
      <c r="GYM45" s="53"/>
      <c r="GYN45" s="53"/>
      <c r="GYO45" s="53"/>
      <c r="GYP45" s="53"/>
      <c r="GYQ45" s="53"/>
      <c r="GYR45" s="53"/>
      <c r="GYS45" s="53"/>
      <c r="GYT45" s="53"/>
      <c r="GYU45" s="53"/>
      <c r="GYV45" s="53"/>
      <c r="GYW45" s="53"/>
      <c r="GYX45" s="53"/>
      <c r="GYY45" s="53"/>
      <c r="GYZ45" s="53"/>
      <c r="GZA45" s="53"/>
      <c r="GZB45" s="53"/>
      <c r="GZC45" s="53"/>
      <c r="GZD45" s="53"/>
      <c r="GZE45" s="53"/>
      <c r="GZF45" s="53"/>
      <c r="GZG45" s="53"/>
      <c r="GZH45" s="53"/>
      <c r="GZI45" s="53"/>
      <c r="GZJ45" s="53"/>
      <c r="GZK45" s="53"/>
      <c r="GZL45" s="53"/>
      <c r="GZM45" s="53"/>
      <c r="GZN45" s="53"/>
      <c r="GZO45" s="53"/>
      <c r="GZP45" s="53"/>
      <c r="GZQ45" s="53"/>
      <c r="GZR45" s="53"/>
      <c r="GZS45" s="53"/>
      <c r="GZT45" s="53"/>
      <c r="GZU45" s="53"/>
      <c r="GZV45" s="53"/>
      <c r="GZW45" s="53"/>
      <c r="GZX45" s="53"/>
      <c r="GZY45" s="53"/>
      <c r="GZZ45" s="53"/>
      <c r="HAA45" s="53"/>
      <c r="HAB45" s="53"/>
      <c r="HAC45" s="53"/>
      <c r="HAD45" s="53"/>
      <c r="HAE45" s="53"/>
      <c r="HAF45" s="53"/>
      <c r="HAG45" s="53"/>
      <c r="HAH45" s="53"/>
      <c r="HAI45" s="53"/>
      <c r="HAJ45" s="53"/>
      <c r="HAK45" s="53"/>
      <c r="HAL45" s="53"/>
      <c r="HAM45" s="53"/>
      <c r="HAN45" s="53"/>
      <c r="HAO45" s="53"/>
      <c r="HAP45" s="53"/>
      <c r="HAQ45" s="53"/>
      <c r="HAR45" s="53"/>
      <c r="HAS45" s="53"/>
      <c r="HAT45" s="53"/>
      <c r="HAU45" s="53"/>
      <c r="HAV45" s="53"/>
      <c r="HAW45" s="53"/>
      <c r="HAX45" s="53"/>
      <c r="HAY45" s="53"/>
      <c r="HAZ45" s="53"/>
      <c r="HBA45" s="53"/>
      <c r="HBB45" s="53"/>
      <c r="HBC45" s="53"/>
      <c r="HBD45" s="53"/>
      <c r="HBE45" s="53"/>
      <c r="HBF45" s="53"/>
      <c r="HBG45" s="53"/>
      <c r="HBH45" s="53"/>
      <c r="HBI45" s="53"/>
      <c r="HBJ45" s="53"/>
      <c r="HBK45" s="53"/>
      <c r="HBL45" s="53"/>
      <c r="HBM45" s="53"/>
      <c r="HBN45" s="53"/>
      <c r="HBO45" s="53"/>
      <c r="HBP45" s="53"/>
      <c r="HBQ45" s="53"/>
      <c r="HBR45" s="53"/>
      <c r="HBS45" s="53"/>
      <c r="HBT45" s="53"/>
      <c r="HBU45" s="53"/>
      <c r="HBV45" s="53"/>
      <c r="HBW45" s="53"/>
      <c r="HBX45" s="53"/>
      <c r="HBY45" s="53"/>
      <c r="HBZ45" s="53"/>
      <c r="HCA45" s="53"/>
      <c r="HCB45" s="53"/>
      <c r="HCC45" s="53"/>
      <c r="HCD45" s="53"/>
      <c r="HCE45" s="53"/>
      <c r="HCF45" s="53"/>
      <c r="HCG45" s="53"/>
      <c r="HCH45" s="53"/>
      <c r="HCI45" s="53"/>
      <c r="HCJ45" s="53"/>
      <c r="HCK45" s="53"/>
      <c r="HCL45" s="53"/>
      <c r="HCM45" s="53"/>
      <c r="HCN45" s="53"/>
      <c r="HCO45" s="53"/>
      <c r="HCP45" s="53"/>
      <c r="HCQ45" s="53"/>
      <c r="HCR45" s="53"/>
      <c r="HCS45" s="53"/>
      <c r="HCT45" s="53"/>
      <c r="HCU45" s="53"/>
      <c r="HCV45" s="53"/>
      <c r="HCW45" s="53"/>
      <c r="HCX45" s="53"/>
      <c r="HCY45" s="53"/>
      <c r="HCZ45" s="53"/>
      <c r="HDA45" s="53"/>
      <c r="HDB45" s="53"/>
      <c r="HDC45" s="53"/>
      <c r="HDD45" s="53"/>
      <c r="HDE45" s="53"/>
      <c r="HDF45" s="53"/>
      <c r="HDG45" s="53"/>
      <c r="HDH45" s="53"/>
      <c r="HDI45" s="53"/>
      <c r="HDJ45" s="53"/>
      <c r="HDK45" s="53"/>
      <c r="HDL45" s="53"/>
      <c r="HDM45" s="53"/>
      <c r="HDN45" s="53"/>
      <c r="HDO45" s="53"/>
      <c r="HDP45" s="53"/>
      <c r="HDQ45" s="53"/>
      <c r="HDR45" s="53"/>
      <c r="HDS45" s="53"/>
      <c r="HDT45" s="53"/>
      <c r="HDU45" s="53"/>
      <c r="HDV45" s="53"/>
      <c r="HDW45" s="53"/>
      <c r="HDX45" s="53"/>
      <c r="HDY45" s="53"/>
      <c r="HDZ45" s="53"/>
      <c r="HEA45" s="53"/>
      <c r="HEB45" s="53"/>
      <c r="HEC45" s="53"/>
      <c r="HED45" s="53"/>
      <c r="HEE45" s="53"/>
      <c r="HEF45" s="53"/>
      <c r="HEG45" s="53"/>
      <c r="HEH45" s="53"/>
      <c r="HEI45" s="53"/>
      <c r="HEJ45" s="53"/>
      <c r="HEK45" s="53"/>
      <c r="HEL45" s="53"/>
      <c r="HEM45" s="53"/>
      <c r="HEN45" s="53"/>
      <c r="HEO45" s="53"/>
      <c r="HEP45" s="53"/>
      <c r="HEQ45" s="53"/>
      <c r="HER45" s="53"/>
      <c r="HES45" s="53"/>
      <c r="HET45" s="53"/>
      <c r="HEU45" s="53"/>
      <c r="HEV45" s="53"/>
      <c r="HEW45" s="53"/>
      <c r="HEX45" s="53"/>
      <c r="HEY45" s="53"/>
      <c r="HEZ45" s="53"/>
      <c r="HFA45" s="53"/>
      <c r="HFB45" s="53"/>
      <c r="HFC45" s="53"/>
      <c r="HFD45" s="53"/>
      <c r="HFE45" s="53"/>
      <c r="HFF45" s="53"/>
      <c r="HFG45" s="53"/>
      <c r="HFH45" s="53"/>
      <c r="HFI45" s="53"/>
      <c r="HFJ45" s="53"/>
      <c r="HFK45" s="53"/>
      <c r="HFL45" s="53"/>
      <c r="HFM45" s="53"/>
      <c r="HFN45" s="53"/>
      <c r="HFO45" s="53"/>
      <c r="HFP45" s="53"/>
      <c r="HFQ45" s="53"/>
      <c r="HFR45" s="53"/>
      <c r="HFS45" s="53"/>
      <c r="HFT45" s="53"/>
      <c r="HFU45" s="53"/>
      <c r="HFV45" s="53"/>
      <c r="HFW45" s="53"/>
      <c r="HFX45" s="53"/>
      <c r="HFY45" s="53"/>
      <c r="HFZ45" s="53"/>
      <c r="HGA45" s="53"/>
      <c r="HGB45" s="53"/>
      <c r="HGC45" s="53"/>
      <c r="HGD45" s="53"/>
      <c r="HGE45" s="53"/>
      <c r="HGF45" s="53"/>
      <c r="HGG45" s="53"/>
      <c r="HGH45" s="53"/>
      <c r="HGI45" s="53"/>
      <c r="HGJ45" s="53"/>
      <c r="HGK45" s="53"/>
      <c r="HGL45" s="53"/>
      <c r="HGM45" s="53"/>
      <c r="HGN45" s="53"/>
      <c r="HGO45" s="53"/>
      <c r="HGP45" s="53"/>
      <c r="HGQ45" s="53"/>
      <c r="HGR45" s="53"/>
      <c r="HGS45" s="53"/>
      <c r="HGT45" s="53"/>
      <c r="HGU45" s="53"/>
      <c r="HGV45" s="53"/>
      <c r="HGW45" s="53"/>
      <c r="HGX45" s="53"/>
      <c r="HGY45" s="53"/>
      <c r="HGZ45" s="53"/>
      <c r="HHA45" s="53"/>
      <c r="HHB45" s="53"/>
      <c r="HHC45" s="53"/>
      <c r="HHD45" s="53"/>
      <c r="HHE45" s="53"/>
      <c r="HHF45" s="53"/>
      <c r="HHG45" s="53"/>
      <c r="HHH45" s="53"/>
      <c r="HHI45" s="53"/>
      <c r="HHJ45" s="53"/>
      <c r="HHK45" s="53"/>
      <c r="HHL45" s="53"/>
      <c r="HHM45" s="53"/>
      <c r="HHN45" s="53"/>
      <c r="HHO45" s="53"/>
      <c r="HHP45" s="53"/>
      <c r="HHQ45" s="53"/>
      <c r="HHR45" s="53"/>
      <c r="HHS45" s="53"/>
      <c r="HHT45" s="53"/>
      <c r="HHU45" s="53"/>
      <c r="HHV45" s="53"/>
      <c r="HHW45" s="53"/>
      <c r="HHX45" s="53"/>
      <c r="HHY45" s="53"/>
      <c r="HHZ45" s="53"/>
      <c r="HIA45" s="53"/>
      <c r="HIB45" s="53"/>
      <c r="HIC45" s="53"/>
      <c r="HID45" s="53"/>
      <c r="HIE45" s="53"/>
      <c r="HIF45" s="53"/>
      <c r="HIG45" s="53"/>
      <c r="HIH45" s="53"/>
      <c r="HII45" s="53"/>
      <c r="HIJ45" s="53"/>
      <c r="HIK45" s="53"/>
      <c r="HIL45" s="53"/>
      <c r="HIM45" s="53"/>
      <c r="HIN45" s="53"/>
      <c r="HIO45" s="53"/>
      <c r="HIP45" s="53"/>
      <c r="HIQ45" s="53"/>
      <c r="HIR45" s="53"/>
      <c r="HIS45" s="53"/>
      <c r="HIT45" s="53"/>
      <c r="HIU45" s="53"/>
      <c r="HIV45" s="53"/>
      <c r="HIW45" s="53"/>
      <c r="HIX45" s="53"/>
      <c r="HIY45" s="53"/>
      <c r="HIZ45" s="53"/>
      <c r="HJA45" s="53"/>
      <c r="HJB45" s="53"/>
      <c r="HJC45" s="53"/>
      <c r="HJD45" s="53"/>
      <c r="HJE45" s="53"/>
      <c r="HJF45" s="53"/>
      <c r="HJG45" s="53"/>
      <c r="HJH45" s="53"/>
      <c r="HJI45" s="53"/>
      <c r="HJJ45" s="53"/>
      <c r="HJK45" s="53"/>
      <c r="HJL45" s="53"/>
      <c r="HJM45" s="53"/>
      <c r="HJN45" s="53"/>
      <c r="HJO45" s="53"/>
      <c r="HJP45" s="53"/>
      <c r="HJQ45" s="53"/>
      <c r="HJR45" s="53"/>
      <c r="HJS45" s="53"/>
      <c r="HJT45" s="53"/>
      <c r="HJU45" s="53"/>
      <c r="HJV45" s="53"/>
      <c r="HJW45" s="53"/>
      <c r="HJX45" s="53"/>
      <c r="HJY45" s="53"/>
      <c r="HJZ45" s="53"/>
      <c r="HKA45" s="53"/>
      <c r="HKB45" s="53"/>
      <c r="HKC45" s="53"/>
      <c r="HKD45" s="53"/>
      <c r="HKE45" s="53"/>
      <c r="HKF45" s="53"/>
      <c r="HKG45" s="53"/>
      <c r="HKH45" s="53"/>
      <c r="HKI45" s="53"/>
      <c r="HKJ45" s="53"/>
      <c r="HKK45" s="53"/>
      <c r="HKL45" s="53"/>
      <c r="HKM45" s="53"/>
      <c r="HKN45" s="53"/>
      <c r="HKO45" s="53"/>
      <c r="HKP45" s="53"/>
      <c r="HKQ45" s="53"/>
      <c r="HKR45" s="53"/>
      <c r="HKS45" s="53"/>
      <c r="HKT45" s="53"/>
      <c r="HKU45" s="53"/>
      <c r="HKV45" s="53"/>
      <c r="HKW45" s="53"/>
      <c r="HKX45" s="53"/>
      <c r="HKY45" s="53"/>
      <c r="HKZ45" s="53"/>
      <c r="HLA45" s="53"/>
      <c r="HLB45" s="53"/>
      <c r="HLC45" s="53"/>
      <c r="HLD45" s="53"/>
      <c r="HLE45" s="53"/>
      <c r="HLF45" s="53"/>
      <c r="HLG45" s="53"/>
      <c r="HLH45" s="53"/>
      <c r="HLI45" s="53"/>
      <c r="HLJ45" s="53"/>
      <c r="HLK45" s="53"/>
      <c r="HLL45" s="53"/>
      <c r="HLM45" s="53"/>
      <c r="HLN45" s="53"/>
      <c r="HLO45" s="53"/>
      <c r="HLP45" s="53"/>
      <c r="HLQ45" s="53"/>
      <c r="HLR45" s="53"/>
      <c r="HLS45" s="53"/>
      <c r="HLT45" s="53"/>
      <c r="HLU45" s="53"/>
      <c r="HLV45" s="53"/>
      <c r="HLW45" s="53"/>
      <c r="HLX45" s="53"/>
      <c r="HLY45" s="53"/>
      <c r="HLZ45" s="53"/>
      <c r="HMA45" s="53"/>
      <c r="HMB45" s="53"/>
      <c r="HMC45" s="53"/>
      <c r="HMD45" s="53"/>
      <c r="HME45" s="53"/>
      <c r="HMF45" s="53"/>
      <c r="HMG45" s="53"/>
      <c r="HMH45" s="53"/>
      <c r="HMI45" s="53"/>
      <c r="HMJ45" s="53"/>
      <c r="HMK45" s="53"/>
      <c r="HML45" s="53"/>
      <c r="HMM45" s="53"/>
      <c r="HMN45" s="53"/>
      <c r="HMO45" s="53"/>
      <c r="HMP45" s="53"/>
      <c r="HMQ45" s="53"/>
      <c r="HMR45" s="53"/>
      <c r="HMS45" s="53"/>
      <c r="HMT45" s="53"/>
      <c r="HMU45" s="53"/>
      <c r="HMV45" s="53"/>
      <c r="HMW45" s="53"/>
      <c r="HMX45" s="53"/>
      <c r="HMY45" s="53"/>
      <c r="HMZ45" s="53"/>
      <c r="HNA45" s="53"/>
      <c r="HNB45" s="53"/>
      <c r="HNC45" s="53"/>
      <c r="HND45" s="53"/>
      <c r="HNE45" s="53"/>
      <c r="HNF45" s="53"/>
      <c r="HNG45" s="53"/>
      <c r="HNH45" s="53"/>
      <c r="HNI45" s="53"/>
      <c r="HNJ45" s="53"/>
      <c r="HNK45" s="53"/>
      <c r="HNL45" s="53"/>
      <c r="HNM45" s="53"/>
      <c r="HNN45" s="53"/>
      <c r="HNO45" s="53"/>
      <c r="HNP45" s="53"/>
      <c r="HNQ45" s="53"/>
      <c r="HNR45" s="53"/>
      <c r="HNS45" s="53"/>
      <c r="HNT45" s="53"/>
      <c r="HNU45" s="53"/>
      <c r="HNV45" s="53"/>
      <c r="HNW45" s="53"/>
      <c r="HNX45" s="53"/>
      <c r="HNY45" s="53"/>
      <c r="HNZ45" s="53"/>
      <c r="HOA45" s="53"/>
      <c r="HOB45" s="53"/>
      <c r="HOC45" s="53"/>
      <c r="HOD45" s="53"/>
      <c r="HOE45" s="53"/>
      <c r="HOF45" s="53"/>
      <c r="HOG45" s="53"/>
      <c r="HOH45" s="53"/>
      <c r="HOI45" s="53"/>
      <c r="HOJ45" s="53"/>
      <c r="HOK45" s="53"/>
      <c r="HOL45" s="53"/>
      <c r="HOM45" s="53"/>
      <c r="HON45" s="53"/>
      <c r="HOO45" s="53"/>
      <c r="HOP45" s="53"/>
      <c r="HOQ45" s="53"/>
      <c r="HOR45" s="53"/>
      <c r="HOS45" s="53"/>
      <c r="HOT45" s="53"/>
      <c r="HOU45" s="53"/>
      <c r="HOV45" s="53"/>
      <c r="HOW45" s="53"/>
      <c r="HOX45" s="53"/>
      <c r="HOY45" s="53"/>
      <c r="HOZ45" s="53"/>
      <c r="HPA45" s="53"/>
      <c r="HPB45" s="53"/>
      <c r="HPC45" s="53"/>
      <c r="HPD45" s="53"/>
      <c r="HPE45" s="53"/>
      <c r="HPF45" s="53"/>
      <c r="HPG45" s="53"/>
      <c r="HPH45" s="53"/>
      <c r="HPI45" s="53"/>
      <c r="HPJ45" s="53"/>
      <c r="HPK45" s="53"/>
      <c r="HPL45" s="53"/>
      <c r="HPM45" s="53"/>
      <c r="HPN45" s="53"/>
      <c r="HPO45" s="53"/>
      <c r="HPP45" s="53"/>
      <c r="HPQ45" s="53"/>
      <c r="HPR45" s="53"/>
      <c r="HPS45" s="53"/>
      <c r="HPT45" s="53"/>
      <c r="HPU45" s="53"/>
      <c r="HPV45" s="53"/>
      <c r="HPW45" s="53"/>
      <c r="HPX45" s="53"/>
      <c r="HPY45" s="53"/>
      <c r="HPZ45" s="53"/>
      <c r="HQA45" s="53"/>
      <c r="HQB45" s="53"/>
      <c r="HQC45" s="53"/>
      <c r="HQD45" s="53"/>
      <c r="HQE45" s="53"/>
      <c r="HQF45" s="53"/>
      <c r="HQG45" s="53"/>
      <c r="HQH45" s="53"/>
      <c r="HQI45" s="53"/>
      <c r="HQJ45" s="53"/>
      <c r="HQK45" s="53"/>
      <c r="HQL45" s="53"/>
      <c r="HQM45" s="53"/>
      <c r="HQN45" s="53"/>
      <c r="HQO45" s="53"/>
      <c r="HQP45" s="53"/>
      <c r="HQQ45" s="53"/>
      <c r="HQR45" s="53"/>
      <c r="HQS45" s="53"/>
      <c r="HQT45" s="53"/>
      <c r="HQU45" s="53"/>
      <c r="HQV45" s="53"/>
      <c r="HQW45" s="53"/>
      <c r="HQX45" s="53"/>
      <c r="HQY45" s="53"/>
      <c r="HQZ45" s="53"/>
      <c r="HRA45" s="53"/>
      <c r="HRB45" s="53"/>
      <c r="HRC45" s="53"/>
      <c r="HRD45" s="53"/>
      <c r="HRE45" s="53"/>
      <c r="HRF45" s="53"/>
      <c r="HRG45" s="53"/>
      <c r="HRH45" s="53"/>
      <c r="HRI45" s="53"/>
      <c r="HRJ45" s="53"/>
      <c r="HRK45" s="53"/>
      <c r="HRL45" s="53"/>
      <c r="HRM45" s="53"/>
      <c r="HRN45" s="53"/>
      <c r="HRO45" s="53"/>
      <c r="HRP45" s="53"/>
      <c r="HRQ45" s="53"/>
      <c r="HRR45" s="53"/>
      <c r="HRS45" s="53"/>
      <c r="HRT45" s="53"/>
      <c r="HRU45" s="53"/>
      <c r="HRV45" s="53"/>
      <c r="HRW45" s="53"/>
      <c r="HRX45" s="53"/>
      <c r="HRY45" s="53"/>
      <c r="HRZ45" s="53"/>
      <c r="HSA45" s="53"/>
      <c r="HSB45" s="53"/>
      <c r="HSC45" s="53"/>
      <c r="HSD45" s="53"/>
      <c r="HSE45" s="53"/>
      <c r="HSF45" s="53"/>
      <c r="HSG45" s="53"/>
      <c r="HSH45" s="53"/>
      <c r="HSI45" s="53"/>
      <c r="HSJ45" s="53"/>
      <c r="HSK45" s="53"/>
      <c r="HSL45" s="53"/>
      <c r="HSM45" s="53"/>
      <c r="HSN45" s="53"/>
      <c r="HSO45" s="53"/>
      <c r="HSP45" s="53"/>
      <c r="HSQ45" s="53"/>
      <c r="HSR45" s="53"/>
      <c r="HSS45" s="53"/>
      <c r="HST45" s="53"/>
      <c r="HSU45" s="53"/>
      <c r="HSV45" s="53"/>
      <c r="HSW45" s="53"/>
      <c r="HSX45" s="53"/>
      <c r="HSY45" s="53"/>
      <c r="HSZ45" s="53"/>
      <c r="HTA45" s="53"/>
      <c r="HTB45" s="53"/>
      <c r="HTC45" s="53"/>
      <c r="HTD45" s="53"/>
      <c r="HTE45" s="53"/>
      <c r="HTF45" s="53"/>
      <c r="HTG45" s="53"/>
      <c r="HTH45" s="53"/>
      <c r="HTI45" s="53"/>
      <c r="HTJ45" s="53"/>
      <c r="HTK45" s="53"/>
      <c r="HTL45" s="53"/>
      <c r="HTM45" s="53"/>
      <c r="HTN45" s="53"/>
      <c r="HTO45" s="53"/>
      <c r="HTP45" s="53"/>
      <c r="HTQ45" s="53"/>
      <c r="HTR45" s="53"/>
      <c r="HTS45" s="53"/>
      <c r="HTT45" s="53"/>
      <c r="HTU45" s="53"/>
      <c r="HTV45" s="53"/>
      <c r="HTW45" s="53"/>
      <c r="HTX45" s="53"/>
      <c r="HTY45" s="53"/>
      <c r="HTZ45" s="53"/>
      <c r="HUA45" s="53"/>
      <c r="HUB45" s="53"/>
      <c r="HUC45" s="53"/>
      <c r="HUD45" s="53"/>
      <c r="HUE45" s="53"/>
      <c r="HUF45" s="53"/>
      <c r="HUG45" s="53"/>
      <c r="HUH45" s="53"/>
      <c r="HUI45" s="53"/>
      <c r="HUJ45" s="53"/>
      <c r="HUK45" s="53"/>
      <c r="HUL45" s="53"/>
      <c r="HUM45" s="53"/>
      <c r="HUN45" s="53"/>
      <c r="HUO45" s="53"/>
      <c r="HUP45" s="53"/>
      <c r="HUQ45" s="53"/>
      <c r="HUR45" s="53"/>
      <c r="HUS45" s="53"/>
      <c r="HUT45" s="53"/>
      <c r="HUU45" s="53"/>
      <c r="HUV45" s="53"/>
      <c r="HUW45" s="53"/>
      <c r="HUX45" s="53"/>
      <c r="HUY45" s="53"/>
      <c r="HUZ45" s="53"/>
      <c r="HVA45" s="53"/>
      <c r="HVB45" s="53"/>
      <c r="HVC45" s="53"/>
      <c r="HVD45" s="53"/>
      <c r="HVE45" s="53"/>
      <c r="HVF45" s="53"/>
      <c r="HVG45" s="53"/>
      <c r="HVH45" s="53"/>
      <c r="HVI45" s="53"/>
      <c r="HVJ45" s="53"/>
      <c r="HVK45" s="53"/>
      <c r="HVL45" s="53"/>
      <c r="HVM45" s="53"/>
      <c r="HVN45" s="53"/>
      <c r="HVO45" s="53"/>
      <c r="HVP45" s="53"/>
      <c r="HVQ45" s="53"/>
      <c r="HVR45" s="53"/>
      <c r="HVS45" s="53"/>
      <c r="HVT45" s="53"/>
      <c r="HVU45" s="53"/>
      <c r="HVV45" s="53"/>
      <c r="HVW45" s="53"/>
      <c r="HVX45" s="53"/>
      <c r="HVY45" s="53"/>
      <c r="HVZ45" s="53"/>
      <c r="HWA45" s="53"/>
      <c r="HWB45" s="53"/>
      <c r="HWC45" s="53"/>
      <c r="HWD45" s="53"/>
      <c r="HWE45" s="53"/>
      <c r="HWF45" s="53"/>
      <c r="HWG45" s="53"/>
      <c r="HWH45" s="53"/>
      <c r="HWI45" s="53"/>
      <c r="HWJ45" s="53"/>
      <c r="HWK45" s="53"/>
      <c r="HWL45" s="53"/>
      <c r="HWM45" s="53"/>
      <c r="HWN45" s="53"/>
      <c r="HWO45" s="53"/>
      <c r="HWP45" s="53"/>
      <c r="HWQ45" s="53"/>
      <c r="HWR45" s="53"/>
      <c r="HWS45" s="53"/>
      <c r="HWT45" s="53"/>
      <c r="HWU45" s="53"/>
      <c r="HWV45" s="53"/>
      <c r="HWW45" s="53"/>
      <c r="HWX45" s="53"/>
      <c r="HWY45" s="53"/>
      <c r="HWZ45" s="53"/>
      <c r="HXA45" s="53"/>
      <c r="HXB45" s="53"/>
      <c r="HXC45" s="53"/>
      <c r="HXD45" s="53"/>
      <c r="HXE45" s="53"/>
      <c r="HXF45" s="53"/>
      <c r="HXG45" s="53"/>
      <c r="HXH45" s="53"/>
      <c r="HXI45" s="53"/>
      <c r="HXJ45" s="53"/>
      <c r="HXK45" s="53"/>
      <c r="HXL45" s="53"/>
      <c r="HXM45" s="53"/>
      <c r="HXN45" s="53"/>
      <c r="HXO45" s="53"/>
      <c r="HXP45" s="53"/>
      <c r="HXQ45" s="53"/>
      <c r="HXR45" s="53"/>
      <c r="HXS45" s="53"/>
      <c r="HXT45" s="53"/>
      <c r="HXU45" s="53"/>
      <c r="HXV45" s="53"/>
      <c r="HXW45" s="53"/>
      <c r="HXX45" s="53"/>
      <c r="HXY45" s="53"/>
      <c r="HXZ45" s="53"/>
      <c r="HYA45" s="53"/>
      <c r="HYB45" s="53"/>
      <c r="HYC45" s="53"/>
      <c r="HYD45" s="53"/>
      <c r="HYE45" s="53"/>
      <c r="HYF45" s="53"/>
      <c r="HYG45" s="53"/>
      <c r="HYH45" s="53"/>
      <c r="HYI45" s="53"/>
      <c r="HYJ45" s="53"/>
      <c r="HYK45" s="53"/>
      <c r="HYL45" s="53"/>
      <c r="HYM45" s="53"/>
      <c r="HYN45" s="53"/>
      <c r="HYO45" s="53"/>
      <c r="HYP45" s="53"/>
      <c r="HYQ45" s="53"/>
      <c r="HYR45" s="53"/>
      <c r="HYS45" s="53"/>
      <c r="HYT45" s="53"/>
      <c r="HYU45" s="53"/>
      <c r="HYV45" s="53"/>
      <c r="HYW45" s="53"/>
      <c r="HYX45" s="53"/>
      <c r="HYY45" s="53"/>
      <c r="HYZ45" s="53"/>
      <c r="HZA45" s="53"/>
      <c r="HZB45" s="53"/>
      <c r="HZC45" s="53"/>
      <c r="HZD45" s="53"/>
      <c r="HZE45" s="53"/>
      <c r="HZF45" s="53"/>
      <c r="HZG45" s="53"/>
      <c r="HZH45" s="53"/>
      <c r="HZI45" s="53"/>
      <c r="HZJ45" s="53"/>
      <c r="HZK45" s="53"/>
      <c r="HZL45" s="53"/>
      <c r="HZM45" s="53"/>
      <c r="HZN45" s="53"/>
      <c r="HZO45" s="53"/>
      <c r="HZP45" s="53"/>
      <c r="HZQ45" s="53"/>
      <c r="HZR45" s="53"/>
      <c r="HZS45" s="53"/>
      <c r="HZT45" s="53"/>
      <c r="HZU45" s="53"/>
      <c r="HZV45" s="53"/>
      <c r="HZW45" s="53"/>
      <c r="HZX45" s="53"/>
      <c r="HZY45" s="53"/>
      <c r="HZZ45" s="53"/>
      <c r="IAA45" s="53"/>
      <c r="IAB45" s="53"/>
      <c r="IAC45" s="53"/>
      <c r="IAD45" s="53"/>
      <c r="IAE45" s="53"/>
      <c r="IAF45" s="53"/>
      <c r="IAG45" s="53"/>
      <c r="IAH45" s="53"/>
      <c r="IAI45" s="53"/>
      <c r="IAJ45" s="53"/>
      <c r="IAK45" s="53"/>
      <c r="IAL45" s="53"/>
      <c r="IAM45" s="53"/>
      <c r="IAN45" s="53"/>
      <c r="IAO45" s="53"/>
      <c r="IAP45" s="53"/>
      <c r="IAQ45" s="53"/>
      <c r="IAR45" s="53"/>
      <c r="IAS45" s="53"/>
      <c r="IAT45" s="53"/>
      <c r="IAU45" s="53"/>
      <c r="IAV45" s="53"/>
      <c r="IAW45" s="53"/>
      <c r="IAX45" s="53"/>
      <c r="IAY45" s="53"/>
      <c r="IAZ45" s="53"/>
      <c r="IBA45" s="53"/>
      <c r="IBB45" s="53"/>
      <c r="IBC45" s="53"/>
      <c r="IBD45" s="53"/>
      <c r="IBE45" s="53"/>
      <c r="IBF45" s="53"/>
      <c r="IBG45" s="53"/>
      <c r="IBH45" s="53"/>
      <c r="IBI45" s="53"/>
      <c r="IBJ45" s="53"/>
      <c r="IBK45" s="53"/>
      <c r="IBL45" s="53"/>
      <c r="IBM45" s="53"/>
      <c r="IBN45" s="53"/>
      <c r="IBO45" s="53"/>
      <c r="IBP45" s="53"/>
      <c r="IBQ45" s="53"/>
      <c r="IBR45" s="53"/>
      <c r="IBS45" s="53"/>
      <c r="IBT45" s="53"/>
      <c r="IBU45" s="53"/>
      <c r="IBV45" s="53"/>
      <c r="IBW45" s="53"/>
      <c r="IBX45" s="53"/>
      <c r="IBY45" s="53"/>
      <c r="IBZ45" s="53"/>
      <c r="ICA45" s="53"/>
      <c r="ICB45" s="53"/>
      <c r="ICC45" s="53"/>
      <c r="ICD45" s="53"/>
      <c r="ICE45" s="53"/>
      <c r="ICF45" s="53"/>
      <c r="ICG45" s="53"/>
      <c r="ICH45" s="53"/>
      <c r="ICI45" s="53"/>
      <c r="ICJ45" s="53"/>
      <c r="ICK45" s="53"/>
      <c r="ICL45" s="53"/>
      <c r="ICM45" s="53"/>
      <c r="ICN45" s="53"/>
      <c r="ICO45" s="53"/>
      <c r="ICP45" s="53"/>
      <c r="ICQ45" s="53"/>
      <c r="ICR45" s="53"/>
      <c r="ICS45" s="53"/>
      <c r="ICT45" s="53"/>
      <c r="ICU45" s="53"/>
      <c r="ICV45" s="53"/>
      <c r="ICW45" s="53"/>
      <c r="ICX45" s="53"/>
      <c r="ICY45" s="53"/>
      <c r="ICZ45" s="53"/>
      <c r="IDA45" s="53"/>
      <c r="IDB45" s="53"/>
      <c r="IDC45" s="53"/>
      <c r="IDD45" s="53"/>
      <c r="IDE45" s="53"/>
      <c r="IDF45" s="53"/>
      <c r="IDG45" s="53"/>
      <c r="IDH45" s="53"/>
      <c r="IDI45" s="53"/>
      <c r="IDJ45" s="53"/>
      <c r="IDK45" s="53"/>
      <c r="IDL45" s="53"/>
      <c r="IDM45" s="53"/>
      <c r="IDN45" s="53"/>
      <c r="IDO45" s="53"/>
      <c r="IDP45" s="53"/>
      <c r="IDQ45" s="53"/>
      <c r="IDR45" s="53"/>
      <c r="IDS45" s="53"/>
      <c r="IDT45" s="53"/>
      <c r="IDU45" s="53"/>
      <c r="IDV45" s="53"/>
      <c r="IDW45" s="53"/>
      <c r="IDX45" s="53"/>
      <c r="IDY45" s="53"/>
      <c r="IDZ45" s="53"/>
      <c r="IEA45" s="53"/>
      <c r="IEB45" s="53"/>
      <c r="IEC45" s="53"/>
      <c r="IED45" s="53"/>
      <c r="IEE45" s="53"/>
      <c r="IEF45" s="53"/>
      <c r="IEG45" s="53"/>
      <c r="IEH45" s="53"/>
      <c r="IEI45" s="53"/>
      <c r="IEJ45" s="53"/>
      <c r="IEK45" s="53"/>
      <c r="IEL45" s="53"/>
      <c r="IEM45" s="53"/>
      <c r="IEN45" s="53"/>
      <c r="IEO45" s="53"/>
      <c r="IEP45" s="53"/>
      <c r="IEQ45" s="53"/>
      <c r="IER45" s="53"/>
      <c r="IES45" s="53"/>
      <c r="IET45" s="53"/>
      <c r="IEU45" s="53"/>
      <c r="IEV45" s="53"/>
      <c r="IEW45" s="53"/>
      <c r="IEX45" s="53"/>
      <c r="IEY45" s="53"/>
      <c r="IEZ45" s="53"/>
      <c r="IFA45" s="53"/>
      <c r="IFB45" s="53"/>
      <c r="IFC45" s="53"/>
      <c r="IFD45" s="53"/>
      <c r="IFE45" s="53"/>
      <c r="IFF45" s="53"/>
      <c r="IFG45" s="53"/>
      <c r="IFH45" s="53"/>
      <c r="IFI45" s="53"/>
      <c r="IFJ45" s="53"/>
      <c r="IFK45" s="53"/>
      <c r="IFL45" s="53"/>
      <c r="IFM45" s="53"/>
      <c r="IFN45" s="53"/>
      <c r="IFO45" s="53"/>
      <c r="IFP45" s="53"/>
      <c r="IFQ45" s="53"/>
      <c r="IFR45" s="53"/>
      <c r="IFS45" s="53"/>
      <c r="IFT45" s="53"/>
      <c r="IFU45" s="53"/>
      <c r="IFV45" s="53"/>
      <c r="IFW45" s="53"/>
      <c r="IFX45" s="53"/>
      <c r="IFY45" s="53"/>
      <c r="IFZ45" s="53"/>
      <c r="IGA45" s="53"/>
      <c r="IGB45" s="53"/>
      <c r="IGC45" s="53"/>
      <c r="IGD45" s="53"/>
      <c r="IGE45" s="53"/>
      <c r="IGF45" s="53"/>
      <c r="IGG45" s="53"/>
      <c r="IGH45" s="53"/>
      <c r="IGI45" s="53"/>
      <c r="IGJ45" s="53"/>
      <c r="IGK45" s="53"/>
      <c r="IGL45" s="53"/>
      <c r="IGM45" s="53"/>
      <c r="IGN45" s="53"/>
      <c r="IGO45" s="53"/>
      <c r="IGP45" s="53"/>
      <c r="IGQ45" s="53"/>
      <c r="IGR45" s="53"/>
      <c r="IGS45" s="53"/>
      <c r="IGT45" s="53"/>
      <c r="IGU45" s="53"/>
      <c r="IGV45" s="53"/>
      <c r="IGW45" s="53"/>
      <c r="IGX45" s="53"/>
      <c r="IGY45" s="53"/>
      <c r="IGZ45" s="53"/>
      <c r="IHA45" s="53"/>
      <c r="IHB45" s="53"/>
      <c r="IHC45" s="53"/>
      <c r="IHD45" s="53"/>
      <c r="IHE45" s="53"/>
      <c r="IHF45" s="53"/>
      <c r="IHG45" s="53"/>
      <c r="IHH45" s="53"/>
      <c r="IHI45" s="53"/>
      <c r="IHJ45" s="53"/>
      <c r="IHK45" s="53"/>
      <c r="IHL45" s="53"/>
      <c r="IHM45" s="53"/>
      <c r="IHN45" s="53"/>
      <c r="IHO45" s="53"/>
      <c r="IHP45" s="53"/>
      <c r="IHQ45" s="53"/>
      <c r="IHR45" s="53"/>
      <c r="IHS45" s="53"/>
      <c r="IHT45" s="53"/>
      <c r="IHU45" s="53"/>
      <c r="IHV45" s="53"/>
      <c r="IHW45" s="53"/>
      <c r="IHX45" s="53"/>
      <c r="IHY45" s="53"/>
      <c r="IHZ45" s="53"/>
      <c r="IIA45" s="53"/>
      <c r="IIB45" s="53"/>
      <c r="IIC45" s="53"/>
      <c r="IID45" s="53"/>
      <c r="IIE45" s="53"/>
      <c r="IIF45" s="53"/>
      <c r="IIG45" s="53"/>
      <c r="IIH45" s="53"/>
      <c r="III45" s="53"/>
      <c r="IIJ45" s="53"/>
      <c r="IIK45" s="53"/>
      <c r="IIL45" s="53"/>
      <c r="IIM45" s="53"/>
      <c r="IIN45" s="53"/>
      <c r="IIO45" s="53"/>
      <c r="IIP45" s="53"/>
      <c r="IIQ45" s="53"/>
      <c r="IIR45" s="53"/>
      <c r="IIS45" s="53"/>
      <c r="IIT45" s="53"/>
      <c r="IIU45" s="53"/>
      <c r="IIV45" s="53"/>
      <c r="IIW45" s="53"/>
      <c r="IIX45" s="53"/>
      <c r="IIY45" s="53"/>
      <c r="IIZ45" s="53"/>
      <c r="IJA45" s="53"/>
      <c r="IJB45" s="53"/>
      <c r="IJC45" s="53"/>
      <c r="IJD45" s="53"/>
      <c r="IJE45" s="53"/>
      <c r="IJF45" s="53"/>
      <c r="IJG45" s="53"/>
      <c r="IJH45" s="53"/>
      <c r="IJI45" s="53"/>
      <c r="IJJ45" s="53"/>
      <c r="IJK45" s="53"/>
      <c r="IJL45" s="53"/>
      <c r="IJM45" s="53"/>
      <c r="IJN45" s="53"/>
      <c r="IJO45" s="53"/>
      <c r="IJP45" s="53"/>
      <c r="IJQ45" s="53"/>
      <c r="IJR45" s="53"/>
      <c r="IJS45" s="53"/>
      <c r="IJT45" s="53"/>
      <c r="IJU45" s="53"/>
      <c r="IJV45" s="53"/>
      <c r="IJW45" s="53"/>
      <c r="IJX45" s="53"/>
      <c r="IJY45" s="53"/>
      <c r="IJZ45" s="53"/>
      <c r="IKA45" s="53"/>
      <c r="IKB45" s="53"/>
      <c r="IKC45" s="53"/>
      <c r="IKD45" s="53"/>
      <c r="IKE45" s="53"/>
      <c r="IKF45" s="53"/>
      <c r="IKG45" s="53"/>
      <c r="IKH45" s="53"/>
      <c r="IKI45" s="53"/>
      <c r="IKJ45" s="53"/>
      <c r="IKK45" s="53"/>
      <c r="IKL45" s="53"/>
      <c r="IKM45" s="53"/>
      <c r="IKN45" s="53"/>
      <c r="IKO45" s="53"/>
      <c r="IKP45" s="53"/>
      <c r="IKQ45" s="53"/>
      <c r="IKR45" s="53"/>
      <c r="IKS45" s="53"/>
      <c r="IKT45" s="53"/>
      <c r="IKU45" s="53"/>
      <c r="IKV45" s="53"/>
      <c r="IKW45" s="53"/>
      <c r="IKX45" s="53"/>
      <c r="IKY45" s="53"/>
      <c r="IKZ45" s="53"/>
      <c r="ILA45" s="53"/>
      <c r="ILB45" s="53"/>
      <c r="ILC45" s="53"/>
      <c r="ILD45" s="53"/>
      <c r="ILE45" s="53"/>
      <c r="ILF45" s="53"/>
      <c r="ILG45" s="53"/>
      <c r="ILH45" s="53"/>
      <c r="ILI45" s="53"/>
      <c r="ILJ45" s="53"/>
      <c r="ILK45" s="53"/>
      <c r="ILL45" s="53"/>
      <c r="ILM45" s="53"/>
      <c r="ILN45" s="53"/>
      <c r="ILO45" s="53"/>
      <c r="ILP45" s="53"/>
      <c r="ILQ45" s="53"/>
      <c r="ILR45" s="53"/>
      <c r="ILS45" s="53"/>
      <c r="ILT45" s="53"/>
      <c r="ILU45" s="53"/>
      <c r="ILV45" s="53"/>
      <c r="ILW45" s="53"/>
      <c r="ILX45" s="53"/>
      <c r="ILY45" s="53"/>
      <c r="ILZ45" s="53"/>
      <c r="IMA45" s="53"/>
      <c r="IMB45" s="53"/>
      <c r="IMC45" s="53"/>
      <c r="IMD45" s="53"/>
      <c r="IME45" s="53"/>
      <c r="IMF45" s="53"/>
      <c r="IMG45" s="53"/>
      <c r="IMH45" s="53"/>
      <c r="IMI45" s="53"/>
      <c r="IMJ45" s="53"/>
      <c r="IMK45" s="53"/>
      <c r="IML45" s="53"/>
      <c r="IMM45" s="53"/>
      <c r="IMN45" s="53"/>
      <c r="IMO45" s="53"/>
      <c r="IMP45" s="53"/>
      <c r="IMQ45" s="53"/>
      <c r="IMR45" s="53"/>
      <c r="IMS45" s="53"/>
      <c r="IMT45" s="53"/>
      <c r="IMU45" s="53"/>
      <c r="IMV45" s="53"/>
      <c r="IMW45" s="53"/>
      <c r="IMX45" s="53"/>
      <c r="IMY45" s="53"/>
      <c r="IMZ45" s="53"/>
      <c r="INA45" s="53"/>
      <c r="INB45" s="53"/>
      <c r="INC45" s="53"/>
      <c r="IND45" s="53"/>
      <c r="INE45" s="53"/>
      <c r="INF45" s="53"/>
      <c r="ING45" s="53"/>
      <c r="INH45" s="53"/>
      <c r="INI45" s="53"/>
      <c r="INJ45" s="53"/>
      <c r="INK45" s="53"/>
      <c r="INL45" s="53"/>
      <c r="INM45" s="53"/>
      <c r="INN45" s="53"/>
      <c r="INO45" s="53"/>
      <c r="INP45" s="53"/>
      <c r="INQ45" s="53"/>
      <c r="INR45" s="53"/>
      <c r="INS45" s="53"/>
      <c r="INT45" s="53"/>
      <c r="INU45" s="53"/>
      <c r="INV45" s="53"/>
      <c r="INW45" s="53"/>
      <c r="INX45" s="53"/>
      <c r="INY45" s="53"/>
      <c r="INZ45" s="53"/>
      <c r="IOA45" s="53"/>
      <c r="IOB45" s="53"/>
      <c r="IOC45" s="53"/>
      <c r="IOD45" s="53"/>
      <c r="IOE45" s="53"/>
      <c r="IOF45" s="53"/>
      <c r="IOG45" s="53"/>
      <c r="IOH45" s="53"/>
      <c r="IOI45" s="53"/>
      <c r="IOJ45" s="53"/>
      <c r="IOK45" s="53"/>
      <c r="IOL45" s="53"/>
      <c r="IOM45" s="53"/>
      <c r="ION45" s="53"/>
      <c r="IOO45" s="53"/>
      <c r="IOP45" s="53"/>
      <c r="IOQ45" s="53"/>
      <c r="IOR45" s="53"/>
      <c r="IOS45" s="53"/>
      <c r="IOT45" s="53"/>
      <c r="IOU45" s="53"/>
      <c r="IOV45" s="53"/>
      <c r="IOW45" s="53"/>
      <c r="IOX45" s="53"/>
      <c r="IOY45" s="53"/>
      <c r="IOZ45" s="53"/>
      <c r="IPA45" s="53"/>
      <c r="IPB45" s="53"/>
      <c r="IPC45" s="53"/>
      <c r="IPD45" s="53"/>
      <c r="IPE45" s="53"/>
      <c r="IPF45" s="53"/>
      <c r="IPG45" s="53"/>
      <c r="IPH45" s="53"/>
      <c r="IPI45" s="53"/>
      <c r="IPJ45" s="53"/>
      <c r="IPK45" s="53"/>
      <c r="IPL45" s="53"/>
      <c r="IPM45" s="53"/>
      <c r="IPN45" s="53"/>
      <c r="IPO45" s="53"/>
      <c r="IPP45" s="53"/>
      <c r="IPQ45" s="53"/>
      <c r="IPR45" s="53"/>
      <c r="IPS45" s="53"/>
      <c r="IPT45" s="53"/>
      <c r="IPU45" s="53"/>
      <c r="IPV45" s="53"/>
      <c r="IPW45" s="53"/>
      <c r="IPX45" s="53"/>
      <c r="IPY45" s="53"/>
      <c r="IPZ45" s="53"/>
      <c r="IQA45" s="53"/>
      <c r="IQB45" s="53"/>
      <c r="IQC45" s="53"/>
      <c r="IQD45" s="53"/>
      <c r="IQE45" s="53"/>
      <c r="IQF45" s="53"/>
      <c r="IQG45" s="53"/>
      <c r="IQH45" s="53"/>
      <c r="IQI45" s="53"/>
      <c r="IQJ45" s="53"/>
      <c r="IQK45" s="53"/>
      <c r="IQL45" s="53"/>
      <c r="IQM45" s="53"/>
      <c r="IQN45" s="53"/>
      <c r="IQO45" s="53"/>
      <c r="IQP45" s="53"/>
      <c r="IQQ45" s="53"/>
      <c r="IQR45" s="53"/>
      <c r="IQS45" s="53"/>
      <c r="IQT45" s="53"/>
      <c r="IQU45" s="53"/>
      <c r="IQV45" s="53"/>
      <c r="IQW45" s="53"/>
      <c r="IQX45" s="53"/>
      <c r="IQY45" s="53"/>
      <c r="IQZ45" s="53"/>
      <c r="IRA45" s="53"/>
      <c r="IRB45" s="53"/>
      <c r="IRC45" s="53"/>
      <c r="IRD45" s="53"/>
      <c r="IRE45" s="53"/>
      <c r="IRF45" s="53"/>
      <c r="IRG45" s="53"/>
      <c r="IRH45" s="53"/>
      <c r="IRI45" s="53"/>
      <c r="IRJ45" s="53"/>
      <c r="IRK45" s="53"/>
      <c r="IRL45" s="53"/>
      <c r="IRM45" s="53"/>
      <c r="IRN45" s="53"/>
      <c r="IRO45" s="53"/>
      <c r="IRP45" s="53"/>
      <c r="IRQ45" s="53"/>
      <c r="IRR45" s="53"/>
      <c r="IRS45" s="53"/>
      <c r="IRT45" s="53"/>
      <c r="IRU45" s="53"/>
      <c r="IRV45" s="53"/>
      <c r="IRW45" s="53"/>
      <c r="IRX45" s="53"/>
      <c r="IRY45" s="53"/>
      <c r="IRZ45" s="53"/>
      <c r="ISA45" s="53"/>
      <c r="ISB45" s="53"/>
      <c r="ISC45" s="53"/>
      <c r="ISD45" s="53"/>
      <c r="ISE45" s="53"/>
      <c r="ISF45" s="53"/>
      <c r="ISG45" s="53"/>
      <c r="ISH45" s="53"/>
      <c r="ISI45" s="53"/>
      <c r="ISJ45" s="53"/>
      <c r="ISK45" s="53"/>
      <c r="ISL45" s="53"/>
      <c r="ISM45" s="53"/>
      <c r="ISN45" s="53"/>
      <c r="ISO45" s="53"/>
      <c r="ISP45" s="53"/>
      <c r="ISQ45" s="53"/>
      <c r="ISR45" s="53"/>
      <c r="ISS45" s="53"/>
      <c r="IST45" s="53"/>
      <c r="ISU45" s="53"/>
      <c r="ISV45" s="53"/>
      <c r="ISW45" s="53"/>
      <c r="ISX45" s="53"/>
      <c r="ISY45" s="53"/>
      <c r="ISZ45" s="53"/>
      <c r="ITA45" s="53"/>
      <c r="ITB45" s="53"/>
      <c r="ITC45" s="53"/>
      <c r="ITD45" s="53"/>
      <c r="ITE45" s="53"/>
      <c r="ITF45" s="53"/>
      <c r="ITG45" s="53"/>
      <c r="ITH45" s="53"/>
      <c r="ITI45" s="53"/>
      <c r="ITJ45" s="53"/>
      <c r="ITK45" s="53"/>
      <c r="ITL45" s="53"/>
      <c r="ITM45" s="53"/>
      <c r="ITN45" s="53"/>
      <c r="ITO45" s="53"/>
      <c r="ITP45" s="53"/>
      <c r="ITQ45" s="53"/>
      <c r="ITR45" s="53"/>
      <c r="ITS45" s="53"/>
      <c r="ITT45" s="53"/>
      <c r="ITU45" s="53"/>
      <c r="ITV45" s="53"/>
      <c r="ITW45" s="53"/>
      <c r="ITX45" s="53"/>
      <c r="ITY45" s="53"/>
      <c r="ITZ45" s="53"/>
      <c r="IUA45" s="53"/>
      <c r="IUB45" s="53"/>
      <c r="IUC45" s="53"/>
      <c r="IUD45" s="53"/>
      <c r="IUE45" s="53"/>
      <c r="IUF45" s="53"/>
      <c r="IUG45" s="53"/>
      <c r="IUH45" s="53"/>
      <c r="IUI45" s="53"/>
      <c r="IUJ45" s="53"/>
      <c r="IUK45" s="53"/>
      <c r="IUL45" s="53"/>
      <c r="IUM45" s="53"/>
      <c r="IUN45" s="53"/>
      <c r="IUO45" s="53"/>
      <c r="IUP45" s="53"/>
      <c r="IUQ45" s="53"/>
      <c r="IUR45" s="53"/>
      <c r="IUS45" s="53"/>
      <c r="IUT45" s="53"/>
      <c r="IUU45" s="53"/>
      <c r="IUV45" s="53"/>
      <c r="IUW45" s="53"/>
      <c r="IUX45" s="53"/>
      <c r="IUY45" s="53"/>
      <c r="IUZ45" s="53"/>
      <c r="IVA45" s="53"/>
      <c r="IVB45" s="53"/>
      <c r="IVC45" s="53"/>
      <c r="IVD45" s="53"/>
      <c r="IVE45" s="53"/>
      <c r="IVF45" s="53"/>
      <c r="IVG45" s="53"/>
      <c r="IVH45" s="53"/>
      <c r="IVI45" s="53"/>
      <c r="IVJ45" s="53"/>
      <c r="IVK45" s="53"/>
      <c r="IVL45" s="53"/>
      <c r="IVM45" s="53"/>
      <c r="IVN45" s="53"/>
      <c r="IVO45" s="53"/>
      <c r="IVP45" s="53"/>
      <c r="IVQ45" s="53"/>
      <c r="IVR45" s="53"/>
      <c r="IVS45" s="53"/>
      <c r="IVT45" s="53"/>
      <c r="IVU45" s="53"/>
      <c r="IVV45" s="53"/>
      <c r="IVW45" s="53"/>
      <c r="IVX45" s="53"/>
      <c r="IVY45" s="53"/>
      <c r="IVZ45" s="53"/>
      <c r="IWA45" s="53"/>
      <c r="IWB45" s="53"/>
      <c r="IWC45" s="53"/>
      <c r="IWD45" s="53"/>
      <c r="IWE45" s="53"/>
      <c r="IWF45" s="53"/>
      <c r="IWG45" s="53"/>
      <c r="IWH45" s="53"/>
      <c r="IWI45" s="53"/>
      <c r="IWJ45" s="53"/>
      <c r="IWK45" s="53"/>
      <c r="IWL45" s="53"/>
      <c r="IWM45" s="53"/>
      <c r="IWN45" s="53"/>
      <c r="IWO45" s="53"/>
      <c r="IWP45" s="53"/>
      <c r="IWQ45" s="53"/>
      <c r="IWR45" s="53"/>
      <c r="IWS45" s="53"/>
      <c r="IWT45" s="53"/>
      <c r="IWU45" s="53"/>
      <c r="IWV45" s="53"/>
      <c r="IWW45" s="53"/>
      <c r="IWX45" s="53"/>
      <c r="IWY45" s="53"/>
      <c r="IWZ45" s="53"/>
      <c r="IXA45" s="53"/>
      <c r="IXB45" s="53"/>
      <c r="IXC45" s="53"/>
      <c r="IXD45" s="53"/>
      <c r="IXE45" s="53"/>
      <c r="IXF45" s="53"/>
      <c r="IXG45" s="53"/>
      <c r="IXH45" s="53"/>
      <c r="IXI45" s="53"/>
      <c r="IXJ45" s="53"/>
      <c r="IXK45" s="53"/>
      <c r="IXL45" s="53"/>
      <c r="IXM45" s="53"/>
      <c r="IXN45" s="53"/>
      <c r="IXO45" s="53"/>
      <c r="IXP45" s="53"/>
      <c r="IXQ45" s="53"/>
      <c r="IXR45" s="53"/>
      <c r="IXS45" s="53"/>
      <c r="IXT45" s="53"/>
      <c r="IXU45" s="53"/>
      <c r="IXV45" s="53"/>
      <c r="IXW45" s="53"/>
      <c r="IXX45" s="53"/>
      <c r="IXY45" s="53"/>
      <c r="IXZ45" s="53"/>
      <c r="IYA45" s="53"/>
      <c r="IYB45" s="53"/>
      <c r="IYC45" s="53"/>
      <c r="IYD45" s="53"/>
      <c r="IYE45" s="53"/>
      <c r="IYF45" s="53"/>
      <c r="IYG45" s="53"/>
      <c r="IYH45" s="53"/>
      <c r="IYI45" s="53"/>
      <c r="IYJ45" s="53"/>
      <c r="IYK45" s="53"/>
      <c r="IYL45" s="53"/>
      <c r="IYM45" s="53"/>
      <c r="IYN45" s="53"/>
      <c r="IYO45" s="53"/>
      <c r="IYP45" s="53"/>
      <c r="IYQ45" s="53"/>
      <c r="IYR45" s="53"/>
      <c r="IYS45" s="53"/>
      <c r="IYT45" s="53"/>
      <c r="IYU45" s="53"/>
      <c r="IYV45" s="53"/>
      <c r="IYW45" s="53"/>
      <c r="IYX45" s="53"/>
      <c r="IYY45" s="53"/>
      <c r="IYZ45" s="53"/>
      <c r="IZA45" s="53"/>
      <c r="IZB45" s="53"/>
      <c r="IZC45" s="53"/>
      <c r="IZD45" s="53"/>
      <c r="IZE45" s="53"/>
      <c r="IZF45" s="53"/>
      <c r="IZG45" s="53"/>
      <c r="IZH45" s="53"/>
      <c r="IZI45" s="53"/>
      <c r="IZJ45" s="53"/>
      <c r="IZK45" s="53"/>
      <c r="IZL45" s="53"/>
      <c r="IZM45" s="53"/>
      <c r="IZN45" s="53"/>
      <c r="IZO45" s="53"/>
      <c r="IZP45" s="53"/>
      <c r="IZQ45" s="53"/>
      <c r="IZR45" s="53"/>
      <c r="IZS45" s="53"/>
      <c r="IZT45" s="53"/>
      <c r="IZU45" s="53"/>
      <c r="IZV45" s="53"/>
      <c r="IZW45" s="53"/>
      <c r="IZX45" s="53"/>
      <c r="IZY45" s="53"/>
      <c r="IZZ45" s="53"/>
      <c r="JAA45" s="53"/>
      <c r="JAB45" s="53"/>
      <c r="JAC45" s="53"/>
      <c r="JAD45" s="53"/>
      <c r="JAE45" s="53"/>
      <c r="JAF45" s="53"/>
      <c r="JAG45" s="53"/>
      <c r="JAH45" s="53"/>
      <c r="JAI45" s="53"/>
      <c r="JAJ45" s="53"/>
      <c r="JAK45" s="53"/>
      <c r="JAL45" s="53"/>
      <c r="JAM45" s="53"/>
      <c r="JAN45" s="53"/>
      <c r="JAO45" s="53"/>
      <c r="JAP45" s="53"/>
      <c r="JAQ45" s="53"/>
      <c r="JAR45" s="53"/>
      <c r="JAS45" s="53"/>
      <c r="JAT45" s="53"/>
      <c r="JAU45" s="53"/>
      <c r="JAV45" s="53"/>
      <c r="JAW45" s="53"/>
      <c r="JAX45" s="53"/>
      <c r="JAY45" s="53"/>
      <c r="JAZ45" s="53"/>
      <c r="JBA45" s="53"/>
      <c r="JBB45" s="53"/>
      <c r="JBC45" s="53"/>
      <c r="JBD45" s="53"/>
      <c r="JBE45" s="53"/>
      <c r="JBF45" s="53"/>
      <c r="JBG45" s="53"/>
      <c r="JBH45" s="53"/>
      <c r="JBI45" s="53"/>
      <c r="JBJ45" s="53"/>
      <c r="JBK45" s="53"/>
      <c r="JBL45" s="53"/>
      <c r="JBM45" s="53"/>
      <c r="JBN45" s="53"/>
      <c r="JBO45" s="53"/>
      <c r="JBP45" s="53"/>
      <c r="JBQ45" s="53"/>
      <c r="JBR45" s="53"/>
      <c r="JBS45" s="53"/>
      <c r="JBT45" s="53"/>
      <c r="JBU45" s="53"/>
      <c r="JBV45" s="53"/>
      <c r="JBW45" s="53"/>
      <c r="JBX45" s="53"/>
      <c r="JBY45" s="53"/>
      <c r="JBZ45" s="53"/>
      <c r="JCA45" s="53"/>
      <c r="JCB45" s="53"/>
      <c r="JCC45" s="53"/>
      <c r="JCD45" s="53"/>
      <c r="JCE45" s="53"/>
      <c r="JCF45" s="53"/>
      <c r="JCG45" s="53"/>
      <c r="JCH45" s="53"/>
      <c r="JCI45" s="53"/>
      <c r="JCJ45" s="53"/>
      <c r="JCK45" s="53"/>
      <c r="JCL45" s="53"/>
      <c r="JCM45" s="53"/>
      <c r="JCN45" s="53"/>
      <c r="JCO45" s="53"/>
      <c r="JCP45" s="53"/>
      <c r="JCQ45" s="53"/>
      <c r="JCR45" s="53"/>
      <c r="JCS45" s="53"/>
      <c r="JCT45" s="53"/>
      <c r="JCU45" s="53"/>
      <c r="JCV45" s="53"/>
      <c r="JCW45" s="53"/>
      <c r="JCX45" s="53"/>
      <c r="JCY45" s="53"/>
      <c r="JCZ45" s="53"/>
      <c r="JDA45" s="53"/>
      <c r="JDB45" s="53"/>
      <c r="JDC45" s="53"/>
      <c r="JDD45" s="53"/>
      <c r="JDE45" s="53"/>
      <c r="JDF45" s="53"/>
      <c r="JDG45" s="53"/>
      <c r="JDH45" s="53"/>
      <c r="JDI45" s="53"/>
      <c r="JDJ45" s="53"/>
      <c r="JDK45" s="53"/>
      <c r="JDL45" s="53"/>
      <c r="JDM45" s="53"/>
      <c r="JDN45" s="53"/>
      <c r="JDO45" s="53"/>
      <c r="JDP45" s="53"/>
      <c r="JDQ45" s="53"/>
      <c r="JDR45" s="53"/>
      <c r="JDS45" s="53"/>
      <c r="JDT45" s="53"/>
      <c r="JDU45" s="53"/>
      <c r="JDV45" s="53"/>
      <c r="JDW45" s="53"/>
      <c r="JDX45" s="53"/>
      <c r="JDY45" s="53"/>
      <c r="JDZ45" s="53"/>
      <c r="JEA45" s="53"/>
      <c r="JEB45" s="53"/>
      <c r="JEC45" s="53"/>
      <c r="JED45" s="53"/>
      <c r="JEE45" s="53"/>
      <c r="JEF45" s="53"/>
      <c r="JEG45" s="53"/>
      <c r="JEH45" s="53"/>
      <c r="JEI45" s="53"/>
      <c r="JEJ45" s="53"/>
      <c r="JEK45" s="53"/>
      <c r="JEL45" s="53"/>
      <c r="JEM45" s="53"/>
      <c r="JEN45" s="53"/>
      <c r="JEO45" s="53"/>
      <c r="JEP45" s="53"/>
      <c r="JEQ45" s="53"/>
      <c r="JER45" s="53"/>
      <c r="JES45" s="53"/>
      <c r="JET45" s="53"/>
      <c r="JEU45" s="53"/>
      <c r="JEV45" s="53"/>
      <c r="JEW45" s="53"/>
      <c r="JEX45" s="53"/>
      <c r="JEY45" s="53"/>
      <c r="JEZ45" s="53"/>
      <c r="JFA45" s="53"/>
      <c r="JFB45" s="53"/>
      <c r="JFC45" s="53"/>
      <c r="JFD45" s="53"/>
      <c r="JFE45" s="53"/>
      <c r="JFF45" s="53"/>
      <c r="JFG45" s="53"/>
      <c r="JFH45" s="53"/>
      <c r="JFI45" s="53"/>
      <c r="JFJ45" s="53"/>
      <c r="JFK45" s="53"/>
      <c r="JFL45" s="53"/>
      <c r="JFM45" s="53"/>
      <c r="JFN45" s="53"/>
      <c r="JFO45" s="53"/>
      <c r="JFP45" s="53"/>
      <c r="JFQ45" s="53"/>
      <c r="JFR45" s="53"/>
      <c r="JFS45" s="53"/>
      <c r="JFT45" s="53"/>
      <c r="JFU45" s="53"/>
      <c r="JFV45" s="53"/>
      <c r="JFW45" s="53"/>
      <c r="JFX45" s="53"/>
      <c r="JFY45" s="53"/>
      <c r="JFZ45" s="53"/>
      <c r="JGA45" s="53"/>
      <c r="JGB45" s="53"/>
      <c r="JGC45" s="53"/>
      <c r="JGD45" s="53"/>
      <c r="JGE45" s="53"/>
      <c r="JGF45" s="53"/>
      <c r="JGG45" s="53"/>
      <c r="JGH45" s="53"/>
      <c r="JGI45" s="53"/>
      <c r="JGJ45" s="53"/>
      <c r="JGK45" s="53"/>
      <c r="JGL45" s="53"/>
      <c r="JGM45" s="53"/>
      <c r="JGN45" s="53"/>
      <c r="JGO45" s="53"/>
      <c r="JGP45" s="53"/>
      <c r="JGQ45" s="53"/>
      <c r="JGR45" s="53"/>
      <c r="JGS45" s="53"/>
      <c r="JGT45" s="53"/>
      <c r="JGU45" s="53"/>
      <c r="JGV45" s="53"/>
      <c r="JGW45" s="53"/>
      <c r="JGX45" s="53"/>
      <c r="JGY45" s="53"/>
      <c r="JGZ45" s="53"/>
      <c r="JHA45" s="53"/>
      <c r="JHB45" s="53"/>
      <c r="JHC45" s="53"/>
      <c r="JHD45" s="53"/>
      <c r="JHE45" s="53"/>
      <c r="JHF45" s="53"/>
      <c r="JHG45" s="53"/>
      <c r="JHH45" s="53"/>
      <c r="JHI45" s="53"/>
      <c r="JHJ45" s="53"/>
      <c r="JHK45" s="53"/>
      <c r="JHL45" s="53"/>
      <c r="JHM45" s="53"/>
      <c r="JHN45" s="53"/>
      <c r="JHO45" s="53"/>
      <c r="JHP45" s="53"/>
      <c r="JHQ45" s="53"/>
      <c r="JHR45" s="53"/>
      <c r="JHS45" s="53"/>
      <c r="JHT45" s="53"/>
      <c r="JHU45" s="53"/>
      <c r="JHV45" s="53"/>
      <c r="JHW45" s="53"/>
      <c r="JHX45" s="53"/>
      <c r="JHY45" s="53"/>
      <c r="JHZ45" s="53"/>
      <c r="JIA45" s="53"/>
      <c r="JIB45" s="53"/>
      <c r="JIC45" s="53"/>
      <c r="JID45" s="53"/>
      <c r="JIE45" s="53"/>
      <c r="JIF45" s="53"/>
      <c r="JIG45" s="53"/>
      <c r="JIH45" s="53"/>
      <c r="JII45" s="53"/>
      <c r="JIJ45" s="53"/>
      <c r="JIK45" s="53"/>
      <c r="JIL45" s="53"/>
      <c r="JIM45" s="53"/>
      <c r="JIN45" s="53"/>
      <c r="JIO45" s="53"/>
      <c r="JIP45" s="53"/>
      <c r="JIQ45" s="53"/>
      <c r="JIR45" s="53"/>
      <c r="JIS45" s="53"/>
      <c r="JIT45" s="53"/>
      <c r="JIU45" s="53"/>
      <c r="JIV45" s="53"/>
      <c r="JIW45" s="53"/>
      <c r="JIX45" s="53"/>
      <c r="JIY45" s="53"/>
      <c r="JIZ45" s="53"/>
      <c r="JJA45" s="53"/>
      <c r="JJB45" s="53"/>
      <c r="JJC45" s="53"/>
      <c r="JJD45" s="53"/>
      <c r="JJE45" s="53"/>
      <c r="JJF45" s="53"/>
      <c r="JJG45" s="53"/>
      <c r="JJH45" s="53"/>
      <c r="JJI45" s="53"/>
      <c r="JJJ45" s="53"/>
      <c r="JJK45" s="53"/>
      <c r="JJL45" s="53"/>
      <c r="JJM45" s="53"/>
      <c r="JJN45" s="53"/>
      <c r="JJO45" s="53"/>
      <c r="JJP45" s="53"/>
      <c r="JJQ45" s="53"/>
      <c r="JJR45" s="53"/>
      <c r="JJS45" s="53"/>
      <c r="JJT45" s="53"/>
      <c r="JJU45" s="53"/>
      <c r="JJV45" s="53"/>
      <c r="JJW45" s="53"/>
      <c r="JJX45" s="53"/>
      <c r="JJY45" s="53"/>
      <c r="JJZ45" s="53"/>
      <c r="JKA45" s="53"/>
      <c r="JKB45" s="53"/>
      <c r="JKC45" s="53"/>
      <c r="JKD45" s="53"/>
      <c r="JKE45" s="53"/>
      <c r="JKF45" s="53"/>
      <c r="JKG45" s="53"/>
      <c r="JKH45" s="53"/>
      <c r="JKI45" s="53"/>
      <c r="JKJ45" s="53"/>
      <c r="JKK45" s="53"/>
      <c r="JKL45" s="53"/>
      <c r="JKM45" s="53"/>
      <c r="JKN45" s="53"/>
      <c r="JKO45" s="53"/>
      <c r="JKP45" s="53"/>
      <c r="JKQ45" s="53"/>
      <c r="JKR45" s="53"/>
      <c r="JKS45" s="53"/>
      <c r="JKT45" s="53"/>
      <c r="JKU45" s="53"/>
      <c r="JKV45" s="53"/>
      <c r="JKW45" s="53"/>
      <c r="JKX45" s="53"/>
      <c r="JKY45" s="53"/>
      <c r="JKZ45" s="53"/>
      <c r="JLA45" s="53"/>
      <c r="JLB45" s="53"/>
      <c r="JLC45" s="53"/>
      <c r="JLD45" s="53"/>
      <c r="JLE45" s="53"/>
      <c r="JLF45" s="53"/>
      <c r="JLG45" s="53"/>
      <c r="JLH45" s="53"/>
      <c r="JLI45" s="53"/>
      <c r="JLJ45" s="53"/>
      <c r="JLK45" s="53"/>
      <c r="JLL45" s="53"/>
      <c r="JLM45" s="53"/>
      <c r="JLN45" s="53"/>
      <c r="JLO45" s="53"/>
      <c r="JLP45" s="53"/>
      <c r="JLQ45" s="53"/>
      <c r="JLR45" s="53"/>
      <c r="JLS45" s="53"/>
      <c r="JLT45" s="53"/>
      <c r="JLU45" s="53"/>
      <c r="JLV45" s="53"/>
      <c r="JLW45" s="53"/>
      <c r="JLX45" s="53"/>
      <c r="JLY45" s="53"/>
      <c r="JLZ45" s="53"/>
      <c r="JMA45" s="53"/>
      <c r="JMB45" s="53"/>
      <c r="JMC45" s="53"/>
      <c r="JMD45" s="53"/>
      <c r="JME45" s="53"/>
      <c r="JMF45" s="53"/>
      <c r="JMG45" s="53"/>
      <c r="JMH45" s="53"/>
      <c r="JMI45" s="53"/>
      <c r="JMJ45" s="53"/>
      <c r="JMK45" s="53"/>
      <c r="JML45" s="53"/>
      <c r="JMM45" s="53"/>
      <c r="JMN45" s="53"/>
      <c r="JMO45" s="53"/>
      <c r="JMP45" s="53"/>
      <c r="JMQ45" s="53"/>
      <c r="JMR45" s="53"/>
      <c r="JMS45" s="53"/>
      <c r="JMT45" s="53"/>
      <c r="JMU45" s="53"/>
      <c r="JMV45" s="53"/>
      <c r="JMW45" s="53"/>
      <c r="JMX45" s="53"/>
      <c r="JMY45" s="53"/>
      <c r="JMZ45" s="53"/>
      <c r="JNA45" s="53"/>
      <c r="JNB45" s="53"/>
      <c r="JNC45" s="53"/>
      <c r="JND45" s="53"/>
      <c r="JNE45" s="53"/>
      <c r="JNF45" s="53"/>
      <c r="JNG45" s="53"/>
      <c r="JNH45" s="53"/>
      <c r="JNI45" s="53"/>
      <c r="JNJ45" s="53"/>
      <c r="JNK45" s="53"/>
      <c r="JNL45" s="53"/>
      <c r="JNM45" s="53"/>
      <c r="JNN45" s="53"/>
      <c r="JNO45" s="53"/>
      <c r="JNP45" s="53"/>
      <c r="JNQ45" s="53"/>
      <c r="JNR45" s="53"/>
      <c r="JNS45" s="53"/>
      <c r="JNT45" s="53"/>
      <c r="JNU45" s="53"/>
      <c r="JNV45" s="53"/>
      <c r="JNW45" s="53"/>
      <c r="JNX45" s="53"/>
      <c r="JNY45" s="53"/>
      <c r="JNZ45" s="53"/>
      <c r="JOA45" s="53"/>
      <c r="JOB45" s="53"/>
      <c r="JOC45" s="53"/>
      <c r="JOD45" s="53"/>
      <c r="JOE45" s="53"/>
      <c r="JOF45" s="53"/>
      <c r="JOG45" s="53"/>
      <c r="JOH45" s="53"/>
      <c r="JOI45" s="53"/>
      <c r="JOJ45" s="53"/>
      <c r="JOK45" s="53"/>
      <c r="JOL45" s="53"/>
      <c r="JOM45" s="53"/>
      <c r="JON45" s="53"/>
      <c r="JOO45" s="53"/>
      <c r="JOP45" s="53"/>
      <c r="JOQ45" s="53"/>
      <c r="JOR45" s="53"/>
      <c r="JOS45" s="53"/>
      <c r="JOT45" s="53"/>
      <c r="JOU45" s="53"/>
      <c r="JOV45" s="53"/>
      <c r="JOW45" s="53"/>
      <c r="JOX45" s="53"/>
      <c r="JOY45" s="53"/>
      <c r="JOZ45" s="53"/>
      <c r="JPA45" s="53"/>
      <c r="JPB45" s="53"/>
      <c r="JPC45" s="53"/>
      <c r="JPD45" s="53"/>
      <c r="JPE45" s="53"/>
      <c r="JPF45" s="53"/>
      <c r="JPG45" s="53"/>
      <c r="JPH45" s="53"/>
      <c r="JPI45" s="53"/>
      <c r="JPJ45" s="53"/>
      <c r="JPK45" s="53"/>
      <c r="JPL45" s="53"/>
      <c r="JPM45" s="53"/>
      <c r="JPN45" s="53"/>
      <c r="JPO45" s="53"/>
      <c r="JPP45" s="53"/>
      <c r="JPQ45" s="53"/>
      <c r="JPR45" s="53"/>
      <c r="JPS45" s="53"/>
      <c r="JPT45" s="53"/>
      <c r="JPU45" s="53"/>
      <c r="JPV45" s="53"/>
      <c r="JPW45" s="53"/>
      <c r="JPX45" s="53"/>
      <c r="JPY45" s="53"/>
      <c r="JPZ45" s="53"/>
      <c r="JQA45" s="53"/>
      <c r="JQB45" s="53"/>
      <c r="JQC45" s="53"/>
      <c r="JQD45" s="53"/>
      <c r="JQE45" s="53"/>
      <c r="JQF45" s="53"/>
      <c r="JQG45" s="53"/>
      <c r="JQH45" s="53"/>
      <c r="JQI45" s="53"/>
      <c r="JQJ45" s="53"/>
      <c r="JQK45" s="53"/>
      <c r="JQL45" s="53"/>
      <c r="JQM45" s="53"/>
      <c r="JQN45" s="53"/>
      <c r="JQO45" s="53"/>
      <c r="JQP45" s="53"/>
      <c r="JQQ45" s="53"/>
      <c r="JQR45" s="53"/>
      <c r="JQS45" s="53"/>
      <c r="JQT45" s="53"/>
      <c r="JQU45" s="53"/>
      <c r="JQV45" s="53"/>
      <c r="JQW45" s="53"/>
      <c r="JQX45" s="53"/>
      <c r="JQY45" s="53"/>
      <c r="JQZ45" s="53"/>
      <c r="JRA45" s="53"/>
      <c r="JRB45" s="53"/>
      <c r="JRC45" s="53"/>
      <c r="JRD45" s="53"/>
      <c r="JRE45" s="53"/>
      <c r="JRF45" s="53"/>
      <c r="JRG45" s="53"/>
      <c r="JRH45" s="53"/>
      <c r="JRI45" s="53"/>
      <c r="JRJ45" s="53"/>
      <c r="JRK45" s="53"/>
      <c r="JRL45" s="53"/>
      <c r="JRM45" s="53"/>
      <c r="JRN45" s="53"/>
      <c r="JRO45" s="53"/>
      <c r="JRP45" s="53"/>
      <c r="JRQ45" s="53"/>
      <c r="JRR45" s="53"/>
      <c r="JRS45" s="53"/>
      <c r="JRT45" s="53"/>
      <c r="JRU45" s="53"/>
      <c r="JRV45" s="53"/>
      <c r="JRW45" s="53"/>
      <c r="JRX45" s="53"/>
      <c r="JRY45" s="53"/>
      <c r="JRZ45" s="53"/>
      <c r="JSA45" s="53"/>
      <c r="JSB45" s="53"/>
      <c r="JSC45" s="53"/>
      <c r="JSD45" s="53"/>
      <c r="JSE45" s="53"/>
      <c r="JSF45" s="53"/>
      <c r="JSG45" s="53"/>
      <c r="JSH45" s="53"/>
      <c r="JSI45" s="53"/>
      <c r="JSJ45" s="53"/>
      <c r="JSK45" s="53"/>
      <c r="JSL45" s="53"/>
      <c r="JSM45" s="53"/>
      <c r="JSN45" s="53"/>
      <c r="JSO45" s="53"/>
      <c r="JSP45" s="53"/>
      <c r="JSQ45" s="53"/>
      <c r="JSR45" s="53"/>
      <c r="JSS45" s="53"/>
      <c r="JST45" s="53"/>
      <c r="JSU45" s="53"/>
      <c r="JSV45" s="53"/>
      <c r="JSW45" s="53"/>
      <c r="JSX45" s="53"/>
      <c r="JSY45" s="53"/>
      <c r="JSZ45" s="53"/>
      <c r="JTA45" s="53"/>
      <c r="JTB45" s="53"/>
      <c r="JTC45" s="53"/>
      <c r="JTD45" s="53"/>
      <c r="JTE45" s="53"/>
      <c r="JTF45" s="53"/>
      <c r="JTG45" s="53"/>
      <c r="JTH45" s="53"/>
      <c r="JTI45" s="53"/>
      <c r="JTJ45" s="53"/>
      <c r="JTK45" s="53"/>
      <c r="JTL45" s="53"/>
      <c r="JTM45" s="53"/>
      <c r="JTN45" s="53"/>
      <c r="JTO45" s="53"/>
      <c r="JTP45" s="53"/>
      <c r="JTQ45" s="53"/>
      <c r="JTR45" s="53"/>
      <c r="JTS45" s="53"/>
      <c r="JTT45" s="53"/>
      <c r="JTU45" s="53"/>
      <c r="JTV45" s="53"/>
      <c r="JTW45" s="53"/>
      <c r="JTX45" s="53"/>
      <c r="JTY45" s="53"/>
      <c r="JTZ45" s="53"/>
      <c r="JUA45" s="53"/>
      <c r="JUB45" s="53"/>
      <c r="JUC45" s="53"/>
      <c r="JUD45" s="53"/>
      <c r="JUE45" s="53"/>
      <c r="JUF45" s="53"/>
      <c r="JUG45" s="53"/>
      <c r="JUH45" s="53"/>
      <c r="JUI45" s="53"/>
      <c r="JUJ45" s="53"/>
      <c r="JUK45" s="53"/>
      <c r="JUL45" s="53"/>
      <c r="JUM45" s="53"/>
      <c r="JUN45" s="53"/>
      <c r="JUO45" s="53"/>
      <c r="JUP45" s="53"/>
      <c r="JUQ45" s="53"/>
      <c r="JUR45" s="53"/>
      <c r="JUS45" s="53"/>
      <c r="JUT45" s="53"/>
      <c r="JUU45" s="53"/>
      <c r="JUV45" s="53"/>
      <c r="JUW45" s="53"/>
      <c r="JUX45" s="53"/>
      <c r="JUY45" s="53"/>
      <c r="JUZ45" s="53"/>
      <c r="JVA45" s="53"/>
      <c r="JVB45" s="53"/>
      <c r="JVC45" s="53"/>
      <c r="JVD45" s="53"/>
      <c r="JVE45" s="53"/>
      <c r="JVF45" s="53"/>
      <c r="JVG45" s="53"/>
      <c r="JVH45" s="53"/>
      <c r="JVI45" s="53"/>
      <c r="JVJ45" s="53"/>
      <c r="JVK45" s="53"/>
      <c r="JVL45" s="53"/>
      <c r="JVM45" s="53"/>
      <c r="JVN45" s="53"/>
      <c r="JVO45" s="53"/>
      <c r="JVP45" s="53"/>
      <c r="JVQ45" s="53"/>
      <c r="JVR45" s="53"/>
      <c r="JVS45" s="53"/>
      <c r="JVT45" s="53"/>
      <c r="JVU45" s="53"/>
      <c r="JVV45" s="53"/>
      <c r="JVW45" s="53"/>
      <c r="JVX45" s="53"/>
      <c r="JVY45" s="53"/>
      <c r="JVZ45" s="53"/>
      <c r="JWA45" s="53"/>
      <c r="JWB45" s="53"/>
      <c r="JWC45" s="53"/>
      <c r="JWD45" s="53"/>
      <c r="JWE45" s="53"/>
      <c r="JWF45" s="53"/>
      <c r="JWG45" s="53"/>
      <c r="JWH45" s="53"/>
      <c r="JWI45" s="53"/>
      <c r="JWJ45" s="53"/>
      <c r="JWK45" s="53"/>
      <c r="JWL45" s="53"/>
      <c r="JWM45" s="53"/>
      <c r="JWN45" s="53"/>
      <c r="JWO45" s="53"/>
      <c r="JWP45" s="53"/>
      <c r="JWQ45" s="53"/>
      <c r="JWR45" s="53"/>
      <c r="JWS45" s="53"/>
      <c r="JWT45" s="53"/>
      <c r="JWU45" s="53"/>
      <c r="JWV45" s="53"/>
      <c r="JWW45" s="53"/>
      <c r="JWX45" s="53"/>
      <c r="JWY45" s="53"/>
      <c r="JWZ45" s="53"/>
      <c r="JXA45" s="53"/>
      <c r="JXB45" s="53"/>
      <c r="JXC45" s="53"/>
      <c r="JXD45" s="53"/>
      <c r="JXE45" s="53"/>
      <c r="JXF45" s="53"/>
      <c r="JXG45" s="53"/>
      <c r="JXH45" s="53"/>
      <c r="JXI45" s="53"/>
      <c r="JXJ45" s="53"/>
      <c r="JXK45" s="53"/>
      <c r="JXL45" s="53"/>
      <c r="JXM45" s="53"/>
      <c r="JXN45" s="53"/>
      <c r="JXO45" s="53"/>
      <c r="JXP45" s="53"/>
      <c r="JXQ45" s="53"/>
      <c r="JXR45" s="53"/>
      <c r="JXS45" s="53"/>
      <c r="JXT45" s="53"/>
      <c r="JXU45" s="53"/>
      <c r="JXV45" s="53"/>
      <c r="JXW45" s="53"/>
      <c r="JXX45" s="53"/>
      <c r="JXY45" s="53"/>
      <c r="JXZ45" s="53"/>
      <c r="JYA45" s="53"/>
      <c r="JYB45" s="53"/>
      <c r="JYC45" s="53"/>
      <c r="JYD45" s="53"/>
      <c r="JYE45" s="53"/>
      <c r="JYF45" s="53"/>
      <c r="JYG45" s="53"/>
      <c r="JYH45" s="53"/>
      <c r="JYI45" s="53"/>
      <c r="JYJ45" s="53"/>
      <c r="JYK45" s="53"/>
      <c r="JYL45" s="53"/>
      <c r="JYM45" s="53"/>
      <c r="JYN45" s="53"/>
      <c r="JYO45" s="53"/>
      <c r="JYP45" s="53"/>
      <c r="JYQ45" s="53"/>
      <c r="JYR45" s="53"/>
      <c r="JYS45" s="53"/>
      <c r="JYT45" s="53"/>
      <c r="JYU45" s="53"/>
      <c r="JYV45" s="53"/>
      <c r="JYW45" s="53"/>
      <c r="JYX45" s="53"/>
      <c r="JYY45" s="53"/>
      <c r="JYZ45" s="53"/>
      <c r="JZA45" s="53"/>
      <c r="JZB45" s="53"/>
      <c r="JZC45" s="53"/>
      <c r="JZD45" s="53"/>
      <c r="JZE45" s="53"/>
      <c r="JZF45" s="53"/>
      <c r="JZG45" s="53"/>
      <c r="JZH45" s="53"/>
      <c r="JZI45" s="53"/>
      <c r="JZJ45" s="53"/>
      <c r="JZK45" s="53"/>
      <c r="JZL45" s="53"/>
      <c r="JZM45" s="53"/>
      <c r="JZN45" s="53"/>
      <c r="JZO45" s="53"/>
      <c r="JZP45" s="53"/>
      <c r="JZQ45" s="53"/>
      <c r="JZR45" s="53"/>
      <c r="JZS45" s="53"/>
      <c r="JZT45" s="53"/>
      <c r="JZU45" s="53"/>
      <c r="JZV45" s="53"/>
      <c r="JZW45" s="53"/>
      <c r="JZX45" s="53"/>
      <c r="JZY45" s="53"/>
      <c r="JZZ45" s="53"/>
      <c r="KAA45" s="53"/>
      <c r="KAB45" s="53"/>
      <c r="KAC45" s="53"/>
      <c r="KAD45" s="53"/>
      <c r="KAE45" s="53"/>
      <c r="KAF45" s="53"/>
      <c r="KAG45" s="53"/>
      <c r="KAH45" s="53"/>
      <c r="KAI45" s="53"/>
      <c r="KAJ45" s="53"/>
      <c r="KAK45" s="53"/>
      <c r="KAL45" s="53"/>
      <c r="KAM45" s="53"/>
      <c r="KAN45" s="53"/>
      <c r="KAO45" s="53"/>
      <c r="KAP45" s="53"/>
      <c r="KAQ45" s="53"/>
      <c r="KAR45" s="53"/>
      <c r="KAS45" s="53"/>
      <c r="KAT45" s="53"/>
      <c r="KAU45" s="53"/>
      <c r="KAV45" s="53"/>
      <c r="KAW45" s="53"/>
      <c r="KAX45" s="53"/>
      <c r="KAY45" s="53"/>
      <c r="KAZ45" s="53"/>
      <c r="KBA45" s="53"/>
      <c r="KBB45" s="53"/>
      <c r="KBC45" s="53"/>
      <c r="KBD45" s="53"/>
      <c r="KBE45" s="53"/>
      <c r="KBF45" s="53"/>
      <c r="KBG45" s="53"/>
      <c r="KBH45" s="53"/>
      <c r="KBI45" s="53"/>
      <c r="KBJ45" s="53"/>
      <c r="KBK45" s="53"/>
      <c r="KBL45" s="53"/>
      <c r="KBM45" s="53"/>
      <c r="KBN45" s="53"/>
      <c r="KBO45" s="53"/>
      <c r="KBP45" s="53"/>
      <c r="KBQ45" s="53"/>
      <c r="KBR45" s="53"/>
      <c r="KBS45" s="53"/>
      <c r="KBT45" s="53"/>
      <c r="KBU45" s="53"/>
      <c r="KBV45" s="53"/>
      <c r="KBW45" s="53"/>
      <c r="KBX45" s="53"/>
      <c r="KBY45" s="53"/>
      <c r="KBZ45" s="53"/>
      <c r="KCA45" s="53"/>
      <c r="KCB45" s="53"/>
      <c r="KCC45" s="53"/>
      <c r="KCD45" s="53"/>
      <c r="KCE45" s="53"/>
      <c r="KCF45" s="53"/>
      <c r="KCG45" s="53"/>
      <c r="KCH45" s="53"/>
      <c r="KCI45" s="53"/>
      <c r="KCJ45" s="53"/>
      <c r="KCK45" s="53"/>
      <c r="KCL45" s="53"/>
      <c r="KCM45" s="53"/>
      <c r="KCN45" s="53"/>
      <c r="KCO45" s="53"/>
      <c r="KCP45" s="53"/>
      <c r="KCQ45" s="53"/>
      <c r="KCR45" s="53"/>
      <c r="KCS45" s="53"/>
      <c r="KCT45" s="53"/>
      <c r="KCU45" s="53"/>
      <c r="KCV45" s="53"/>
      <c r="KCW45" s="53"/>
      <c r="KCX45" s="53"/>
      <c r="KCY45" s="53"/>
      <c r="KCZ45" s="53"/>
      <c r="KDA45" s="53"/>
      <c r="KDB45" s="53"/>
      <c r="KDC45" s="53"/>
      <c r="KDD45" s="53"/>
      <c r="KDE45" s="53"/>
      <c r="KDF45" s="53"/>
      <c r="KDG45" s="53"/>
      <c r="KDH45" s="53"/>
      <c r="KDI45" s="53"/>
      <c r="KDJ45" s="53"/>
      <c r="KDK45" s="53"/>
      <c r="KDL45" s="53"/>
      <c r="KDM45" s="53"/>
      <c r="KDN45" s="53"/>
      <c r="KDO45" s="53"/>
      <c r="KDP45" s="53"/>
      <c r="KDQ45" s="53"/>
      <c r="KDR45" s="53"/>
      <c r="KDS45" s="53"/>
      <c r="KDT45" s="53"/>
      <c r="KDU45" s="53"/>
      <c r="KDV45" s="53"/>
      <c r="KDW45" s="53"/>
      <c r="KDX45" s="53"/>
      <c r="KDY45" s="53"/>
      <c r="KDZ45" s="53"/>
      <c r="KEA45" s="53"/>
      <c r="KEB45" s="53"/>
      <c r="KEC45" s="53"/>
      <c r="KED45" s="53"/>
      <c r="KEE45" s="53"/>
      <c r="KEF45" s="53"/>
      <c r="KEG45" s="53"/>
      <c r="KEH45" s="53"/>
      <c r="KEI45" s="53"/>
      <c r="KEJ45" s="53"/>
      <c r="KEK45" s="53"/>
      <c r="KEL45" s="53"/>
      <c r="KEM45" s="53"/>
      <c r="KEN45" s="53"/>
      <c r="KEO45" s="53"/>
      <c r="KEP45" s="53"/>
      <c r="KEQ45" s="53"/>
      <c r="KER45" s="53"/>
      <c r="KES45" s="53"/>
      <c r="KET45" s="53"/>
      <c r="KEU45" s="53"/>
      <c r="KEV45" s="53"/>
      <c r="KEW45" s="53"/>
      <c r="KEX45" s="53"/>
      <c r="KEY45" s="53"/>
      <c r="KEZ45" s="53"/>
      <c r="KFA45" s="53"/>
      <c r="KFB45" s="53"/>
      <c r="KFC45" s="53"/>
      <c r="KFD45" s="53"/>
      <c r="KFE45" s="53"/>
      <c r="KFF45" s="53"/>
      <c r="KFG45" s="53"/>
      <c r="KFH45" s="53"/>
      <c r="KFI45" s="53"/>
      <c r="KFJ45" s="53"/>
      <c r="KFK45" s="53"/>
      <c r="KFL45" s="53"/>
      <c r="KFM45" s="53"/>
      <c r="KFN45" s="53"/>
      <c r="KFO45" s="53"/>
      <c r="KFP45" s="53"/>
      <c r="KFQ45" s="53"/>
      <c r="KFR45" s="53"/>
      <c r="KFS45" s="53"/>
      <c r="KFT45" s="53"/>
      <c r="KFU45" s="53"/>
      <c r="KFV45" s="53"/>
      <c r="KFW45" s="53"/>
      <c r="KFX45" s="53"/>
      <c r="KFY45" s="53"/>
      <c r="KFZ45" s="53"/>
      <c r="KGA45" s="53"/>
      <c r="KGB45" s="53"/>
      <c r="KGC45" s="53"/>
      <c r="KGD45" s="53"/>
      <c r="KGE45" s="53"/>
      <c r="KGF45" s="53"/>
      <c r="KGG45" s="53"/>
      <c r="KGH45" s="53"/>
      <c r="KGI45" s="53"/>
      <c r="KGJ45" s="53"/>
      <c r="KGK45" s="53"/>
      <c r="KGL45" s="53"/>
      <c r="KGM45" s="53"/>
      <c r="KGN45" s="53"/>
      <c r="KGO45" s="53"/>
      <c r="KGP45" s="53"/>
      <c r="KGQ45" s="53"/>
      <c r="KGR45" s="53"/>
      <c r="KGS45" s="53"/>
      <c r="KGT45" s="53"/>
      <c r="KGU45" s="53"/>
      <c r="KGV45" s="53"/>
      <c r="KGW45" s="53"/>
      <c r="KGX45" s="53"/>
      <c r="KGY45" s="53"/>
      <c r="KGZ45" s="53"/>
      <c r="KHA45" s="53"/>
      <c r="KHB45" s="53"/>
      <c r="KHC45" s="53"/>
      <c r="KHD45" s="53"/>
      <c r="KHE45" s="53"/>
      <c r="KHF45" s="53"/>
      <c r="KHG45" s="53"/>
      <c r="KHH45" s="53"/>
      <c r="KHI45" s="53"/>
      <c r="KHJ45" s="53"/>
      <c r="KHK45" s="53"/>
      <c r="KHL45" s="53"/>
      <c r="KHM45" s="53"/>
      <c r="KHN45" s="53"/>
      <c r="KHO45" s="53"/>
      <c r="KHP45" s="53"/>
      <c r="KHQ45" s="53"/>
      <c r="KHR45" s="53"/>
      <c r="KHS45" s="53"/>
      <c r="KHT45" s="53"/>
      <c r="KHU45" s="53"/>
      <c r="KHV45" s="53"/>
      <c r="KHW45" s="53"/>
      <c r="KHX45" s="53"/>
      <c r="KHY45" s="53"/>
      <c r="KHZ45" s="53"/>
      <c r="KIA45" s="53"/>
      <c r="KIB45" s="53"/>
      <c r="KIC45" s="53"/>
      <c r="KID45" s="53"/>
      <c r="KIE45" s="53"/>
      <c r="KIF45" s="53"/>
      <c r="KIG45" s="53"/>
      <c r="KIH45" s="53"/>
      <c r="KII45" s="53"/>
      <c r="KIJ45" s="53"/>
      <c r="KIK45" s="53"/>
      <c r="KIL45" s="53"/>
      <c r="KIM45" s="53"/>
      <c r="KIN45" s="53"/>
      <c r="KIO45" s="53"/>
      <c r="KIP45" s="53"/>
      <c r="KIQ45" s="53"/>
      <c r="KIR45" s="53"/>
      <c r="KIS45" s="53"/>
      <c r="KIT45" s="53"/>
      <c r="KIU45" s="53"/>
      <c r="KIV45" s="53"/>
      <c r="KIW45" s="53"/>
      <c r="KIX45" s="53"/>
      <c r="KIY45" s="53"/>
      <c r="KIZ45" s="53"/>
      <c r="KJA45" s="53"/>
      <c r="KJB45" s="53"/>
      <c r="KJC45" s="53"/>
      <c r="KJD45" s="53"/>
      <c r="KJE45" s="53"/>
      <c r="KJF45" s="53"/>
      <c r="KJG45" s="53"/>
      <c r="KJH45" s="53"/>
      <c r="KJI45" s="53"/>
      <c r="KJJ45" s="53"/>
      <c r="KJK45" s="53"/>
      <c r="KJL45" s="53"/>
      <c r="KJM45" s="53"/>
      <c r="KJN45" s="53"/>
      <c r="KJO45" s="53"/>
      <c r="KJP45" s="53"/>
      <c r="KJQ45" s="53"/>
      <c r="KJR45" s="53"/>
      <c r="KJS45" s="53"/>
      <c r="KJT45" s="53"/>
      <c r="KJU45" s="53"/>
      <c r="KJV45" s="53"/>
      <c r="KJW45" s="53"/>
      <c r="KJX45" s="53"/>
      <c r="KJY45" s="53"/>
      <c r="KJZ45" s="53"/>
      <c r="KKA45" s="53"/>
      <c r="KKB45" s="53"/>
      <c r="KKC45" s="53"/>
      <c r="KKD45" s="53"/>
      <c r="KKE45" s="53"/>
      <c r="KKF45" s="53"/>
      <c r="KKG45" s="53"/>
      <c r="KKH45" s="53"/>
      <c r="KKI45" s="53"/>
      <c r="KKJ45" s="53"/>
      <c r="KKK45" s="53"/>
      <c r="KKL45" s="53"/>
      <c r="KKM45" s="53"/>
      <c r="KKN45" s="53"/>
      <c r="KKO45" s="53"/>
      <c r="KKP45" s="53"/>
      <c r="KKQ45" s="53"/>
      <c r="KKR45" s="53"/>
      <c r="KKS45" s="53"/>
      <c r="KKT45" s="53"/>
      <c r="KKU45" s="53"/>
      <c r="KKV45" s="53"/>
      <c r="KKW45" s="53"/>
      <c r="KKX45" s="53"/>
      <c r="KKY45" s="53"/>
      <c r="KKZ45" s="53"/>
      <c r="KLA45" s="53"/>
      <c r="KLB45" s="53"/>
      <c r="KLC45" s="53"/>
      <c r="KLD45" s="53"/>
      <c r="KLE45" s="53"/>
      <c r="KLF45" s="53"/>
      <c r="KLG45" s="53"/>
      <c r="KLH45" s="53"/>
      <c r="KLI45" s="53"/>
      <c r="KLJ45" s="53"/>
      <c r="KLK45" s="53"/>
      <c r="KLL45" s="53"/>
      <c r="KLM45" s="53"/>
      <c r="KLN45" s="53"/>
      <c r="KLO45" s="53"/>
      <c r="KLP45" s="53"/>
      <c r="KLQ45" s="53"/>
      <c r="KLR45" s="53"/>
      <c r="KLS45" s="53"/>
      <c r="KLT45" s="53"/>
      <c r="KLU45" s="53"/>
      <c r="KLV45" s="53"/>
      <c r="KLW45" s="53"/>
      <c r="KLX45" s="53"/>
      <c r="KLY45" s="53"/>
      <c r="KLZ45" s="53"/>
      <c r="KMA45" s="53"/>
      <c r="KMB45" s="53"/>
      <c r="KMC45" s="53"/>
      <c r="KMD45" s="53"/>
      <c r="KME45" s="53"/>
      <c r="KMF45" s="53"/>
      <c r="KMG45" s="53"/>
      <c r="KMH45" s="53"/>
      <c r="KMI45" s="53"/>
      <c r="KMJ45" s="53"/>
      <c r="KMK45" s="53"/>
      <c r="KML45" s="53"/>
      <c r="KMM45" s="53"/>
      <c r="KMN45" s="53"/>
      <c r="KMO45" s="53"/>
      <c r="KMP45" s="53"/>
      <c r="KMQ45" s="53"/>
      <c r="KMR45" s="53"/>
      <c r="KMS45" s="53"/>
      <c r="KMT45" s="53"/>
      <c r="KMU45" s="53"/>
      <c r="KMV45" s="53"/>
      <c r="KMW45" s="53"/>
      <c r="KMX45" s="53"/>
      <c r="KMY45" s="53"/>
      <c r="KMZ45" s="53"/>
      <c r="KNA45" s="53"/>
      <c r="KNB45" s="53"/>
      <c r="KNC45" s="53"/>
      <c r="KND45" s="53"/>
      <c r="KNE45" s="53"/>
      <c r="KNF45" s="53"/>
      <c r="KNG45" s="53"/>
      <c r="KNH45" s="53"/>
      <c r="KNI45" s="53"/>
      <c r="KNJ45" s="53"/>
      <c r="KNK45" s="53"/>
      <c r="KNL45" s="53"/>
      <c r="KNM45" s="53"/>
      <c r="KNN45" s="53"/>
      <c r="KNO45" s="53"/>
      <c r="KNP45" s="53"/>
      <c r="KNQ45" s="53"/>
      <c r="KNR45" s="53"/>
      <c r="KNS45" s="53"/>
      <c r="KNT45" s="53"/>
      <c r="KNU45" s="53"/>
      <c r="KNV45" s="53"/>
      <c r="KNW45" s="53"/>
      <c r="KNX45" s="53"/>
      <c r="KNY45" s="53"/>
      <c r="KNZ45" s="53"/>
      <c r="KOA45" s="53"/>
      <c r="KOB45" s="53"/>
      <c r="KOC45" s="53"/>
      <c r="KOD45" s="53"/>
      <c r="KOE45" s="53"/>
      <c r="KOF45" s="53"/>
      <c r="KOG45" s="53"/>
      <c r="KOH45" s="53"/>
      <c r="KOI45" s="53"/>
      <c r="KOJ45" s="53"/>
      <c r="KOK45" s="53"/>
      <c r="KOL45" s="53"/>
      <c r="KOM45" s="53"/>
      <c r="KON45" s="53"/>
      <c r="KOO45" s="53"/>
      <c r="KOP45" s="53"/>
      <c r="KOQ45" s="53"/>
      <c r="KOR45" s="53"/>
      <c r="KOS45" s="53"/>
      <c r="KOT45" s="53"/>
      <c r="KOU45" s="53"/>
      <c r="KOV45" s="53"/>
      <c r="KOW45" s="53"/>
      <c r="KOX45" s="53"/>
      <c r="KOY45" s="53"/>
      <c r="KOZ45" s="53"/>
      <c r="KPA45" s="53"/>
      <c r="KPB45" s="53"/>
      <c r="KPC45" s="53"/>
      <c r="KPD45" s="53"/>
      <c r="KPE45" s="53"/>
      <c r="KPF45" s="53"/>
      <c r="KPG45" s="53"/>
      <c r="KPH45" s="53"/>
      <c r="KPI45" s="53"/>
      <c r="KPJ45" s="53"/>
      <c r="KPK45" s="53"/>
      <c r="KPL45" s="53"/>
      <c r="KPM45" s="53"/>
      <c r="KPN45" s="53"/>
      <c r="KPO45" s="53"/>
      <c r="KPP45" s="53"/>
      <c r="KPQ45" s="53"/>
      <c r="KPR45" s="53"/>
      <c r="KPS45" s="53"/>
      <c r="KPT45" s="53"/>
      <c r="KPU45" s="53"/>
      <c r="KPV45" s="53"/>
      <c r="KPW45" s="53"/>
      <c r="KPX45" s="53"/>
      <c r="KPY45" s="53"/>
      <c r="KPZ45" s="53"/>
      <c r="KQA45" s="53"/>
      <c r="KQB45" s="53"/>
      <c r="KQC45" s="53"/>
      <c r="KQD45" s="53"/>
      <c r="KQE45" s="53"/>
      <c r="KQF45" s="53"/>
      <c r="KQG45" s="53"/>
      <c r="KQH45" s="53"/>
      <c r="KQI45" s="53"/>
      <c r="KQJ45" s="53"/>
      <c r="KQK45" s="53"/>
      <c r="KQL45" s="53"/>
      <c r="KQM45" s="53"/>
      <c r="KQN45" s="53"/>
      <c r="KQO45" s="53"/>
      <c r="KQP45" s="53"/>
      <c r="KQQ45" s="53"/>
      <c r="KQR45" s="53"/>
      <c r="KQS45" s="53"/>
      <c r="KQT45" s="53"/>
      <c r="KQU45" s="53"/>
      <c r="KQV45" s="53"/>
      <c r="KQW45" s="53"/>
      <c r="KQX45" s="53"/>
      <c r="KQY45" s="53"/>
      <c r="KQZ45" s="53"/>
      <c r="KRA45" s="53"/>
      <c r="KRB45" s="53"/>
      <c r="KRC45" s="53"/>
      <c r="KRD45" s="53"/>
      <c r="KRE45" s="53"/>
      <c r="KRF45" s="53"/>
      <c r="KRG45" s="53"/>
      <c r="KRH45" s="53"/>
      <c r="KRI45" s="53"/>
      <c r="KRJ45" s="53"/>
      <c r="KRK45" s="53"/>
      <c r="KRL45" s="53"/>
      <c r="KRM45" s="53"/>
      <c r="KRN45" s="53"/>
      <c r="KRO45" s="53"/>
      <c r="KRP45" s="53"/>
      <c r="KRQ45" s="53"/>
      <c r="KRR45" s="53"/>
      <c r="KRS45" s="53"/>
      <c r="KRT45" s="53"/>
      <c r="KRU45" s="53"/>
      <c r="KRV45" s="53"/>
      <c r="KRW45" s="53"/>
      <c r="KRX45" s="53"/>
      <c r="KRY45" s="53"/>
      <c r="KRZ45" s="53"/>
      <c r="KSA45" s="53"/>
      <c r="KSB45" s="53"/>
      <c r="KSC45" s="53"/>
      <c r="KSD45" s="53"/>
      <c r="KSE45" s="53"/>
      <c r="KSF45" s="53"/>
      <c r="KSG45" s="53"/>
      <c r="KSH45" s="53"/>
      <c r="KSI45" s="53"/>
      <c r="KSJ45" s="53"/>
      <c r="KSK45" s="53"/>
      <c r="KSL45" s="53"/>
      <c r="KSM45" s="53"/>
      <c r="KSN45" s="53"/>
      <c r="KSO45" s="53"/>
      <c r="KSP45" s="53"/>
      <c r="KSQ45" s="53"/>
      <c r="KSR45" s="53"/>
      <c r="KSS45" s="53"/>
      <c r="KST45" s="53"/>
      <c r="KSU45" s="53"/>
      <c r="KSV45" s="53"/>
      <c r="KSW45" s="53"/>
      <c r="KSX45" s="53"/>
      <c r="KSY45" s="53"/>
      <c r="KSZ45" s="53"/>
      <c r="KTA45" s="53"/>
      <c r="KTB45" s="53"/>
      <c r="KTC45" s="53"/>
      <c r="KTD45" s="53"/>
      <c r="KTE45" s="53"/>
      <c r="KTF45" s="53"/>
      <c r="KTG45" s="53"/>
      <c r="KTH45" s="53"/>
      <c r="KTI45" s="53"/>
      <c r="KTJ45" s="53"/>
      <c r="KTK45" s="53"/>
      <c r="KTL45" s="53"/>
      <c r="KTM45" s="53"/>
      <c r="KTN45" s="53"/>
      <c r="KTO45" s="53"/>
      <c r="KTP45" s="53"/>
      <c r="KTQ45" s="53"/>
      <c r="KTR45" s="53"/>
      <c r="KTS45" s="53"/>
      <c r="KTT45" s="53"/>
      <c r="KTU45" s="53"/>
      <c r="KTV45" s="53"/>
      <c r="KTW45" s="53"/>
      <c r="KTX45" s="53"/>
      <c r="KTY45" s="53"/>
      <c r="KTZ45" s="53"/>
      <c r="KUA45" s="53"/>
      <c r="KUB45" s="53"/>
      <c r="KUC45" s="53"/>
      <c r="KUD45" s="53"/>
      <c r="KUE45" s="53"/>
      <c r="KUF45" s="53"/>
      <c r="KUG45" s="53"/>
      <c r="KUH45" s="53"/>
      <c r="KUI45" s="53"/>
      <c r="KUJ45" s="53"/>
      <c r="KUK45" s="53"/>
      <c r="KUL45" s="53"/>
      <c r="KUM45" s="53"/>
      <c r="KUN45" s="53"/>
      <c r="KUO45" s="53"/>
      <c r="KUP45" s="53"/>
      <c r="KUQ45" s="53"/>
      <c r="KUR45" s="53"/>
      <c r="KUS45" s="53"/>
      <c r="KUT45" s="53"/>
      <c r="KUU45" s="53"/>
      <c r="KUV45" s="53"/>
      <c r="KUW45" s="53"/>
      <c r="KUX45" s="53"/>
      <c r="KUY45" s="53"/>
      <c r="KUZ45" s="53"/>
      <c r="KVA45" s="53"/>
      <c r="KVB45" s="53"/>
      <c r="KVC45" s="53"/>
      <c r="KVD45" s="53"/>
      <c r="KVE45" s="53"/>
      <c r="KVF45" s="53"/>
      <c r="KVG45" s="53"/>
      <c r="KVH45" s="53"/>
      <c r="KVI45" s="53"/>
      <c r="KVJ45" s="53"/>
      <c r="KVK45" s="53"/>
      <c r="KVL45" s="53"/>
      <c r="KVM45" s="53"/>
      <c r="KVN45" s="53"/>
      <c r="KVO45" s="53"/>
      <c r="KVP45" s="53"/>
      <c r="KVQ45" s="53"/>
      <c r="KVR45" s="53"/>
      <c r="KVS45" s="53"/>
      <c r="KVT45" s="53"/>
      <c r="KVU45" s="53"/>
      <c r="KVV45" s="53"/>
      <c r="KVW45" s="53"/>
      <c r="KVX45" s="53"/>
      <c r="KVY45" s="53"/>
      <c r="KVZ45" s="53"/>
      <c r="KWA45" s="53"/>
      <c r="KWB45" s="53"/>
      <c r="KWC45" s="53"/>
      <c r="KWD45" s="53"/>
      <c r="KWE45" s="53"/>
      <c r="KWF45" s="53"/>
      <c r="KWG45" s="53"/>
      <c r="KWH45" s="53"/>
      <c r="KWI45" s="53"/>
      <c r="KWJ45" s="53"/>
      <c r="KWK45" s="53"/>
      <c r="KWL45" s="53"/>
      <c r="KWM45" s="53"/>
      <c r="KWN45" s="53"/>
      <c r="KWO45" s="53"/>
      <c r="KWP45" s="53"/>
      <c r="KWQ45" s="53"/>
      <c r="KWR45" s="53"/>
      <c r="KWS45" s="53"/>
      <c r="KWT45" s="53"/>
      <c r="KWU45" s="53"/>
      <c r="KWV45" s="53"/>
      <c r="KWW45" s="53"/>
      <c r="KWX45" s="53"/>
      <c r="KWY45" s="53"/>
      <c r="KWZ45" s="53"/>
      <c r="KXA45" s="53"/>
      <c r="KXB45" s="53"/>
      <c r="KXC45" s="53"/>
      <c r="KXD45" s="53"/>
      <c r="KXE45" s="53"/>
      <c r="KXF45" s="53"/>
      <c r="KXG45" s="53"/>
      <c r="KXH45" s="53"/>
      <c r="KXI45" s="53"/>
      <c r="KXJ45" s="53"/>
      <c r="KXK45" s="53"/>
      <c r="KXL45" s="53"/>
      <c r="KXM45" s="53"/>
      <c r="KXN45" s="53"/>
      <c r="KXO45" s="53"/>
      <c r="KXP45" s="53"/>
      <c r="KXQ45" s="53"/>
      <c r="KXR45" s="53"/>
      <c r="KXS45" s="53"/>
      <c r="KXT45" s="53"/>
      <c r="KXU45" s="53"/>
      <c r="KXV45" s="53"/>
      <c r="KXW45" s="53"/>
      <c r="KXX45" s="53"/>
      <c r="KXY45" s="53"/>
      <c r="KXZ45" s="53"/>
      <c r="KYA45" s="53"/>
      <c r="KYB45" s="53"/>
      <c r="KYC45" s="53"/>
      <c r="KYD45" s="53"/>
      <c r="KYE45" s="53"/>
      <c r="KYF45" s="53"/>
      <c r="KYG45" s="53"/>
      <c r="KYH45" s="53"/>
      <c r="KYI45" s="53"/>
      <c r="KYJ45" s="53"/>
      <c r="KYK45" s="53"/>
      <c r="KYL45" s="53"/>
      <c r="KYM45" s="53"/>
      <c r="KYN45" s="53"/>
      <c r="KYO45" s="53"/>
      <c r="KYP45" s="53"/>
      <c r="KYQ45" s="53"/>
      <c r="KYR45" s="53"/>
      <c r="KYS45" s="53"/>
      <c r="KYT45" s="53"/>
      <c r="KYU45" s="53"/>
      <c r="KYV45" s="53"/>
      <c r="KYW45" s="53"/>
      <c r="KYX45" s="53"/>
      <c r="KYY45" s="53"/>
      <c r="KYZ45" s="53"/>
      <c r="KZA45" s="53"/>
      <c r="KZB45" s="53"/>
      <c r="KZC45" s="53"/>
      <c r="KZD45" s="53"/>
      <c r="KZE45" s="53"/>
      <c r="KZF45" s="53"/>
      <c r="KZG45" s="53"/>
      <c r="KZH45" s="53"/>
      <c r="KZI45" s="53"/>
      <c r="KZJ45" s="53"/>
      <c r="KZK45" s="53"/>
      <c r="KZL45" s="53"/>
      <c r="KZM45" s="53"/>
      <c r="KZN45" s="53"/>
      <c r="KZO45" s="53"/>
      <c r="KZP45" s="53"/>
      <c r="KZQ45" s="53"/>
      <c r="KZR45" s="53"/>
      <c r="KZS45" s="53"/>
      <c r="KZT45" s="53"/>
      <c r="KZU45" s="53"/>
      <c r="KZV45" s="53"/>
      <c r="KZW45" s="53"/>
      <c r="KZX45" s="53"/>
      <c r="KZY45" s="53"/>
      <c r="KZZ45" s="53"/>
      <c r="LAA45" s="53"/>
      <c r="LAB45" s="53"/>
      <c r="LAC45" s="53"/>
      <c r="LAD45" s="53"/>
      <c r="LAE45" s="53"/>
      <c r="LAF45" s="53"/>
      <c r="LAG45" s="53"/>
      <c r="LAH45" s="53"/>
      <c r="LAI45" s="53"/>
      <c r="LAJ45" s="53"/>
      <c r="LAK45" s="53"/>
      <c r="LAL45" s="53"/>
      <c r="LAM45" s="53"/>
      <c r="LAN45" s="53"/>
      <c r="LAO45" s="53"/>
      <c r="LAP45" s="53"/>
      <c r="LAQ45" s="53"/>
      <c r="LAR45" s="53"/>
      <c r="LAS45" s="53"/>
      <c r="LAT45" s="53"/>
      <c r="LAU45" s="53"/>
      <c r="LAV45" s="53"/>
      <c r="LAW45" s="53"/>
      <c r="LAX45" s="53"/>
      <c r="LAY45" s="53"/>
      <c r="LAZ45" s="53"/>
      <c r="LBA45" s="53"/>
      <c r="LBB45" s="53"/>
      <c r="LBC45" s="53"/>
      <c r="LBD45" s="53"/>
      <c r="LBE45" s="53"/>
      <c r="LBF45" s="53"/>
      <c r="LBG45" s="53"/>
      <c r="LBH45" s="53"/>
      <c r="LBI45" s="53"/>
      <c r="LBJ45" s="53"/>
      <c r="LBK45" s="53"/>
      <c r="LBL45" s="53"/>
      <c r="LBM45" s="53"/>
      <c r="LBN45" s="53"/>
      <c r="LBO45" s="53"/>
      <c r="LBP45" s="53"/>
      <c r="LBQ45" s="53"/>
      <c r="LBR45" s="53"/>
      <c r="LBS45" s="53"/>
      <c r="LBT45" s="53"/>
      <c r="LBU45" s="53"/>
      <c r="LBV45" s="53"/>
      <c r="LBW45" s="53"/>
      <c r="LBX45" s="53"/>
      <c r="LBY45" s="53"/>
      <c r="LBZ45" s="53"/>
      <c r="LCA45" s="53"/>
      <c r="LCB45" s="53"/>
      <c r="LCC45" s="53"/>
      <c r="LCD45" s="53"/>
      <c r="LCE45" s="53"/>
      <c r="LCF45" s="53"/>
      <c r="LCG45" s="53"/>
      <c r="LCH45" s="53"/>
      <c r="LCI45" s="53"/>
      <c r="LCJ45" s="53"/>
      <c r="LCK45" s="53"/>
      <c r="LCL45" s="53"/>
      <c r="LCM45" s="53"/>
      <c r="LCN45" s="53"/>
      <c r="LCO45" s="53"/>
      <c r="LCP45" s="53"/>
      <c r="LCQ45" s="53"/>
      <c r="LCR45" s="53"/>
      <c r="LCS45" s="53"/>
      <c r="LCT45" s="53"/>
      <c r="LCU45" s="53"/>
      <c r="LCV45" s="53"/>
      <c r="LCW45" s="53"/>
      <c r="LCX45" s="53"/>
      <c r="LCY45" s="53"/>
      <c r="LCZ45" s="53"/>
      <c r="LDA45" s="53"/>
      <c r="LDB45" s="53"/>
      <c r="LDC45" s="53"/>
      <c r="LDD45" s="53"/>
      <c r="LDE45" s="53"/>
      <c r="LDF45" s="53"/>
      <c r="LDG45" s="53"/>
      <c r="LDH45" s="53"/>
      <c r="LDI45" s="53"/>
      <c r="LDJ45" s="53"/>
      <c r="LDK45" s="53"/>
      <c r="LDL45" s="53"/>
      <c r="LDM45" s="53"/>
      <c r="LDN45" s="53"/>
      <c r="LDO45" s="53"/>
      <c r="LDP45" s="53"/>
      <c r="LDQ45" s="53"/>
      <c r="LDR45" s="53"/>
      <c r="LDS45" s="53"/>
      <c r="LDT45" s="53"/>
      <c r="LDU45" s="53"/>
      <c r="LDV45" s="53"/>
      <c r="LDW45" s="53"/>
      <c r="LDX45" s="53"/>
      <c r="LDY45" s="53"/>
      <c r="LDZ45" s="53"/>
      <c r="LEA45" s="53"/>
      <c r="LEB45" s="53"/>
      <c r="LEC45" s="53"/>
      <c r="LED45" s="53"/>
      <c r="LEE45" s="53"/>
      <c r="LEF45" s="53"/>
      <c r="LEG45" s="53"/>
      <c r="LEH45" s="53"/>
      <c r="LEI45" s="53"/>
      <c r="LEJ45" s="53"/>
      <c r="LEK45" s="53"/>
      <c r="LEL45" s="53"/>
      <c r="LEM45" s="53"/>
      <c r="LEN45" s="53"/>
      <c r="LEO45" s="53"/>
      <c r="LEP45" s="53"/>
      <c r="LEQ45" s="53"/>
      <c r="LER45" s="53"/>
      <c r="LES45" s="53"/>
      <c r="LET45" s="53"/>
      <c r="LEU45" s="53"/>
      <c r="LEV45" s="53"/>
      <c r="LEW45" s="53"/>
      <c r="LEX45" s="53"/>
      <c r="LEY45" s="53"/>
      <c r="LEZ45" s="53"/>
      <c r="LFA45" s="53"/>
      <c r="LFB45" s="53"/>
      <c r="LFC45" s="53"/>
      <c r="LFD45" s="53"/>
      <c r="LFE45" s="53"/>
      <c r="LFF45" s="53"/>
      <c r="LFG45" s="53"/>
      <c r="LFH45" s="53"/>
      <c r="LFI45" s="53"/>
      <c r="LFJ45" s="53"/>
      <c r="LFK45" s="53"/>
      <c r="LFL45" s="53"/>
      <c r="LFM45" s="53"/>
      <c r="LFN45" s="53"/>
      <c r="LFO45" s="53"/>
      <c r="LFP45" s="53"/>
      <c r="LFQ45" s="53"/>
      <c r="LFR45" s="53"/>
      <c r="LFS45" s="53"/>
      <c r="LFT45" s="53"/>
      <c r="LFU45" s="53"/>
      <c r="LFV45" s="53"/>
      <c r="LFW45" s="53"/>
      <c r="LFX45" s="53"/>
      <c r="LFY45" s="53"/>
      <c r="LFZ45" s="53"/>
      <c r="LGA45" s="53"/>
      <c r="LGB45" s="53"/>
      <c r="LGC45" s="53"/>
      <c r="LGD45" s="53"/>
      <c r="LGE45" s="53"/>
      <c r="LGF45" s="53"/>
      <c r="LGG45" s="53"/>
      <c r="LGH45" s="53"/>
      <c r="LGI45" s="53"/>
      <c r="LGJ45" s="53"/>
      <c r="LGK45" s="53"/>
      <c r="LGL45" s="53"/>
      <c r="LGM45" s="53"/>
      <c r="LGN45" s="53"/>
      <c r="LGO45" s="53"/>
      <c r="LGP45" s="53"/>
      <c r="LGQ45" s="53"/>
      <c r="LGR45" s="53"/>
      <c r="LGS45" s="53"/>
      <c r="LGT45" s="53"/>
      <c r="LGU45" s="53"/>
      <c r="LGV45" s="53"/>
      <c r="LGW45" s="53"/>
      <c r="LGX45" s="53"/>
      <c r="LGY45" s="53"/>
      <c r="LGZ45" s="53"/>
      <c r="LHA45" s="53"/>
      <c r="LHB45" s="53"/>
      <c r="LHC45" s="53"/>
      <c r="LHD45" s="53"/>
      <c r="LHE45" s="53"/>
      <c r="LHF45" s="53"/>
      <c r="LHG45" s="53"/>
      <c r="LHH45" s="53"/>
      <c r="LHI45" s="53"/>
      <c r="LHJ45" s="53"/>
      <c r="LHK45" s="53"/>
      <c r="LHL45" s="53"/>
      <c r="LHM45" s="53"/>
      <c r="LHN45" s="53"/>
      <c r="LHO45" s="53"/>
      <c r="LHP45" s="53"/>
      <c r="LHQ45" s="53"/>
      <c r="LHR45" s="53"/>
      <c r="LHS45" s="53"/>
      <c r="LHT45" s="53"/>
      <c r="LHU45" s="53"/>
      <c r="LHV45" s="53"/>
      <c r="LHW45" s="53"/>
      <c r="LHX45" s="53"/>
      <c r="LHY45" s="53"/>
      <c r="LHZ45" s="53"/>
      <c r="LIA45" s="53"/>
      <c r="LIB45" s="53"/>
      <c r="LIC45" s="53"/>
      <c r="LID45" s="53"/>
      <c r="LIE45" s="53"/>
      <c r="LIF45" s="53"/>
      <c r="LIG45" s="53"/>
      <c r="LIH45" s="53"/>
      <c r="LII45" s="53"/>
      <c r="LIJ45" s="53"/>
      <c r="LIK45" s="53"/>
      <c r="LIL45" s="53"/>
      <c r="LIM45" s="53"/>
      <c r="LIN45" s="53"/>
      <c r="LIO45" s="53"/>
      <c r="LIP45" s="53"/>
      <c r="LIQ45" s="53"/>
      <c r="LIR45" s="53"/>
      <c r="LIS45" s="53"/>
      <c r="LIT45" s="53"/>
      <c r="LIU45" s="53"/>
      <c r="LIV45" s="53"/>
      <c r="LIW45" s="53"/>
      <c r="LIX45" s="53"/>
      <c r="LIY45" s="53"/>
      <c r="LIZ45" s="53"/>
      <c r="LJA45" s="53"/>
      <c r="LJB45" s="53"/>
      <c r="LJC45" s="53"/>
      <c r="LJD45" s="53"/>
      <c r="LJE45" s="53"/>
      <c r="LJF45" s="53"/>
      <c r="LJG45" s="53"/>
      <c r="LJH45" s="53"/>
      <c r="LJI45" s="53"/>
      <c r="LJJ45" s="53"/>
      <c r="LJK45" s="53"/>
      <c r="LJL45" s="53"/>
      <c r="LJM45" s="53"/>
      <c r="LJN45" s="53"/>
      <c r="LJO45" s="53"/>
      <c r="LJP45" s="53"/>
      <c r="LJQ45" s="53"/>
      <c r="LJR45" s="53"/>
      <c r="LJS45" s="53"/>
      <c r="LJT45" s="53"/>
      <c r="LJU45" s="53"/>
      <c r="LJV45" s="53"/>
      <c r="LJW45" s="53"/>
      <c r="LJX45" s="53"/>
      <c r="LJY45" s="53"/>
      <c r="LJZ45" s="53"/>
      <c r="LKA45" s="53"/>
      <c r="LKB45" s="53"/>
      <c r="LKC45" s="53"/>
      <c r="LKD45" s="53"/>
      <c r="LKE45" s="53"/>
      <c r="LKF45" s="53"/>
      <c r="LKG45" s="53"/>
      <c r="LKH45" s="53"/>
      <c r="LKI45" s="53"/>
      <c r="LKJ45" s="53"/>
      <c r="LKK45" s="53"/>
      <c r="LKL45" s="53"/>
      <c r="LKM45" s="53"/>
      <c r="LKN45" s="53"/>
      <c r="LKO45" s="53"/>
      <c r="LKP45" s="53"/>
      <c r="LKQ45" s="53"/>
      <c r="LKR45" s="53"/>
      <c r="LKS45" s="53"/>
      <c r="LKT45" s="53"/>
      <c r="LKU45" s="53"/>
      <c r="LKV45" s="53"/>
      <c r="LKW45" s="53"/>
      <c r="LKX45" s="53"/>
      <c r="LKY45" s="53"/>
      <c r="LKZ45" s="53"/>
      <c r="LLA45" s="53"/>
      <c r="LLB45" s="53"/>
      <c r="LLC45" s="53"/>
      <c r="LLD45" s="53"/>
      <c r="LLE45" s="53"/>
      <c r="LLF45" s="53"/>
      <c r="LLG45" s="53"/>
      <c r="LLH45" s="53"/>
      <c r="LLI45" s="53"/>
      <c r="LLJ45" s="53"/>
      <c r="LLK45" s="53"/>
      <c r="LLL45" s="53"/>
      <c r="LLM45" s="53"/>
      <c r="LLN45" s="53"/>
      <c r="LLO45" s="53"/>
      <c r="LLP45" s="53"/>
      <c r="LLQ45" s="53"/>
      <c r="LLR45" s="53"/>
      <c r="LLS45" s="53"/>
      <c r="LLT45" s="53"/>
      <c r="LLU45" s="53"/>
      <c r="LLV45" s="53"/>
      <c r="LLW45" s="53"/>
      <c r="LLX45" s="53"/>
      <c r="LLY45" s="53"/>
      <c r="LLZ45" s="53"/>
      <c r="LMA45" s="53"/>
      <c r="LMB45" s="53"/>
      <c r="LMC45" s="53"/>
      <c r="LMD45" s="53"/>
      <c r="LME45" s="53"/>
      <c r="LMF45" s="53"/>
      <c r="LMG45" s="53"/>
      <c r="LMH45" s="53"/>
      <c r="LMI45" s="53"/>
      <c r="LMJ45" s="53"/>
      <c r="LMK45" s="53"/>
      <c r="LML45" s="53"/>
      <c r="LMM45" s="53"/>
      <c r="LMN45" s="53"/>
      <c r="LMO45" s="53"/>
      <c r="LMP45" s="53"/>
      <c r="LMQ45" s="53"/>
      <c r="LMR45" s="53"/>
      <c r="LMS45" s="53"/>
      <c r="LMT45" s="53"/>
      <c r="LMU45" s="53"/>
      <c r="LMV45" s="53"/>
      <c r="LMW45" s="53"/>
      <c r="LMX45" s="53"/>
      <c r="LMY45" s="53"/>
      <c r="LMZ45" s="53"/>
      <c r="LNA45" s="53"/>
      <c r="LNB45" s="53"/>
      <c r="LNC45" s="53"/>
      <c r="LND45" s="53"/>
      <c r="LNE45" s="53"/>
      <c r="LNF45" s="53"/>
      <c r="LNG45" s="53"/>
      <c r="LNH45" s="53"/>
      <c r="LNI45" s="53"/>
      <c r="LNJ45" s="53"/>
      <c r="LNK45" s="53"/>
      <c r="LNL45" s="53"/>
      <c r="LNM45" s="53"/>
      <c r="LNN45" s="53"/>
      <c r="LNO45" s="53"/>
      <c r="LNP45" s="53"/>
      <c r="LNQ45" s="53"/>
      <c r="LNR45" s="53"/>
      <c r="LNS45" s="53"/>
      <c r="LNT45" s="53"/>
      <c r="LNU45" s="53"/>
      <c r="LNV45" s="53"/>
      <c r="LNW45" s="53"/>
      <c r="LNX45" s="53"/>
      <c r="LNY45" s="53"/>
      <c r="LNZ45" s="53"/>
      <c r="LOA45" s="53"/>
      <c r="LOB45" s="53"/>
      <c r="LOC45" s="53"/>
      <c r="LOD45" s="53"/>
      <c r="LOE45" s="53"/>
      <c r="LOF45" s="53"/>
      <c r="LOG45" s="53"/>
      <c r="LOH45" s="53"/>
      <c r="LOI45" s="53"/>
      <c r="LOJ45" s="53"/>
      <c r="LOK45" s="53"/>
      <c r="LOL45" s="53"/>
      <c r="LOM45" s="53"/>
      <c r="LON45" s="53"/>
      <c r="LOO45" s="53"/>
      <c r="LOP45" s="53"/>
      <c r="LOQ45" s="53"/>
      <c r="LOR45" s="53"/>
      <c r="LOS45" s="53"/>
      <c r="LOT45" s="53"/>
      <c r="LOU45" s="53"/>
      <c r="LOV45" s="53"/>
      <c r="LOW45" s="53"/>
      <c r="LOX45" s="53"/>
      <c r="LOY45" s="53"/>
      <c r="LOZ45" s="53"/>
      <c r="LPA45" s="53"/>
      <c r="LPB45" s="53"/>
      <c r="LPC45" s="53"/>
      <c r="LPD45" s="53"/>
      <c r="LPE45" s="53"/>
      <c r="LPF45" s="53"/>
      <c r="LPG45" s="53"/>
      <c r="LPH45" s="53"/>
      <c r="LPI45" s="53"/>
      <c r="LPJ45" s="53"/>
      <c r="LPK45" s="53"/>
      <c r="LPL45" s="53"/>
      <c r="LPM45" s="53"/>
      <c r="LPN45" s="53"/>
      <c r="LPO45" s="53"/>
      <c r="LPP45" s="53"/>
      <c r="LPQ45" s="53"/>
      <c r="LPR45" s="53"/>
      <c r="LPS45" s="53"/>
      <c r="LPT45" s="53"/>
      <c r="LPU45" s="53"/>
      <c r="LPV45" s="53"/>
      <c r="LPW45" s="53"/>
      <c r="LPX45" s="53"/>
      <c r="LPY45" s="53"/>
      <c r="LPZ45" s="53"/>
      <c r="LQA45" s="53"/>
      <c r="LQB45" s="53"/>
      <c r="LQC45" s="53"/>
      <c r="LQD45" s="53"/>
      <c r="LQE45" s="53"/>
      <c r="LQF45" s="53"/>
      <c r="LQG45" s="53"/>
      <c r="LQH45" s="53"/>
      <c r="LQI45" s="53"/>
      <c r="LQJ45" s="53"/>
      <c r="LQK45" s="53"/>
      <c r="LQL45" s="53"/>
      <c r="LQM45" s="53"/>
      <c r="LQN45" s="53"/>
      <c r="LQO45" s="53"/>
      <c r="LQP45" s="53"/>
      <c r="LQQ45" s="53"/>
      <c r="LQR45" s="53"/>
      <c r="LQS45" s="53"/>
      <c r="LQT45" s="53"/>
      <c r="LQU45" s="53"/>
      <c r="LQV45" s="53"/>
      <c r="LQW45" s="53"/>
      <c r="LQX45" s="53"/>
      <c r="LQY45" s="53"/>
      <c r="LQZ45" s="53"/>
      <c r="LRA45" s="53"/>
      <c r="LRB45" s="53"/>
      <c r="LRC45" s="53"/>
      <c r="LRD45" s="53"/>
      <c r="LRE45" s="53"/>
      <c r="LRF45" s="53"/>
      <c r="LRG45" s="53"/>
      <c r="LRH45" s="53"/>
      <c r="LRI45" s="53"/>
      <c r="LRJ45" s="53"/>
      <c r="LRK45" s="53"/>
      <c r="LRL45" s="53"/>
      <c r="LRM45" s="53"/>
      <c r="LRN45" s="53"/>
      <c r="LRO45" s="53"/>
      <c r="LRP45" s="53"/>
      <c r="LRQ45" s="53"/>
      <c r="LRR45" s="53"/>
      <c r="LRS45" s="53"/>
      <c r="LRT45" s="53"/>
      <c r="LRU45" s="53"/>
      <c r="LRV45" s="53"/>
      <c r="LRW45" s="53"/>
      <c r="LRX45" s="53"/>
      <c r="LRY45" s="53"/>
      <c r="LRZ45" s="53"/>
      <c r="LSA45" s="53"/>
      <c r="LSB45" s="53"/>
      <c r="LSC45" s="53"/>
      <c r="LSD45" s="53"/>
      <c r="LSE45" s="53"/>
      <c r="LSF45" s="53"/>
      <c r="LSG45" s="53"/>
      <c r="LSH45" s="53"/>
      <c r="LSI45" s="53"/>
      <c r="LSJ45" s="53"/>
      <c r="LSK45" s="53"/>
      <c r="LSL45" s="53"/>
      <c r="LSM45" s="53"/>
      <c r="LSN45" s="53"/>
      <c r="LSO45" s="53"/>
      <c r="LSP45" s="53"/>
      <c r="LSQ45" s="53"/>
      <c r="LSR45" s="53"/>
      <c r="LSS45" s="53"/>
      <c r="LST45" s="53"/>
      <c r="LSU45" s="53"/>
      <c r="LSV45" s="53"/>
      <c r="LSW45" s="53"/>
      <c r="LSX45" s="53"/>
      <c r="LSY45" s="53"/>
      <c r="LSZ45" s="53"/>
      <c r="LTA45" s="53"/>
      <c r="LTB45" s="53"/>
      <c r="LTC45" s="53"/>
      <c r="LTD45" s="53"/>
      <c r="LTE45" s="53"/>
      <c r="LTF45" s="53"/>
      <c r="LTG45" s="53"/>
      <c r="LTH45" s="53"/>
      <c r="LTI45" s="53"/>
      <c r="LTJ45" s="53"/>
      <c r="LTK45" s="53"/>
      <c r="LTL45" s="53"/>
      <c r="LTM45" s="53"/>
      <c r="LTN45" s="53"/>
      <c r="LTO45" s="53"/>
      <c r="LTP45" s="53"/>
      <c r="LTQ45" s="53"/>
      <c r="LTR45" s="53"/>
      <c r="LTS45" s="53"/>
      <c r="LTT45" s="53"/>
      <c r="LTU45" s="53"/>
      <c r="LTV45" s="53"/>
      <c r="LTW45" s="53"/>
      <c r="LTX45" s="53"/>
      <c r="LTY45" s="53"/>
      <c r="LTZ45" s="53"/>
      <c r="LUA45" s="53"/>
      <c r="LUB45" s="53"/>
      <c r="LUC45" s="53"/>
      <c r="LUD45" s="53"/>
      <c r="LUE45" s="53"/>
      <c r="LUF45" s="53"/>
      <c r="LUG45" s="53"/>
      <c r="LUH45" s="53"/>
      <c r="LUI45" s="53"/>
      <c r="LUJ45" s="53"/>
      <c r="LUK45" s="53"/>
      <c r="LUL45" s="53"/>
      <c r="LUM45" s="53"/>
      <c r="LUN45" s="53"/>
      <c r="LUO45" s="53"/>
      <c r="LUP45" s="53"/>
      <c r="LUQ45" s="53"/>
      <c r="LUR45" s="53"/>
      <c r="LUS45" s="53"/>
      <c r="LUT45" s="53"/>
      <c r="LUU45" s="53"/>
      <c r="LUV45" s="53"/>
      <c r="LUW45" s="53"/>
      <c r="LUX45" s="53"/>
      <c r="LUY45" s="53"/>
      <c r="LUZ45" s="53"/>
      <c r="LVA45" s="53"/>
      <c r="LVB45" s="53"/>
      <c r="LVC45" s="53"/>
      <c r="LVD45" s="53"/>
      <c r="LVE45" s="53"/>
      <c r="LVF45" s="53"/>
      <c r="LVG45" s="53"/>
      <c r="LVH45" s="53"/>
      <c r="LVI45" s="53"/>
      <c r="LVJ45" s="53"/>
      <c r="LVK45" s="53"/>
      <c r="LVL45" s="53"/>
      <c r="LVM45" s="53"/>
      <c r="LVN45" s="53"/>
      <c r="LVO45" s="53"/>
      <c r="LVP45" s="53"/>
      <c r="LVQ45" s="53"/>
      <c r="LVR45" s="53"/>
      <c r="LVS45" s="53"/>
      <c r="LVT45" s="53"/>
      <c r="LVU45" s="53"/>
      <c r="LVV45" s="53"/>
      <c r="LVW45" s="53"/>
      <c r="LVX45" s="53"/>
      <c r="LVY45" s="53"/>
      <c r="LVZ45" s="53"/>
      <c r="LWA45" s="53"/>
      <c r="LWB45" s="53"/>
      <c r="LWC45" s="53"/>
      <c r="LWD45" s="53"/>
      <c r="LWE45" s="53"/>
      <c r="LWF45" s="53"/>
      <c r="LWG45" s="53"/>
      <c r="LWH45" s="53"/>
      <c r="LWI45" s="53"/>
      <c r="LWJ45" s="53"/>
      <c r="LWK45" s="53"/>
      <c r="LWL45" s="53"/>
      <c r="LWM45" s="53"/>
      <c r="LWN45" s="53"/>
      <c r="LWO45" s="53"/>
      <c r="LWP45" s="53"/>
      <c r="LWQ45" s="53"/>
      <c r="LWR45" s="53"/>
      <c r="LWS45" s="53"/>
      <c r="LWT45" s="53"/>
      <c r="LWU45" s="53"/>
      <c r="LWV45" s="53"/>
      <c r="LWW45" s="53"/>
      <c r="LWX45" s="53"/>
      <c r="LWY45" s="53"/>
      <c r="LWZ45" s="53"/>
      <c r="LXA45" s="53"/>
      <c r="LXB45" s="53"/>
      <c r="LXC45" s="53"/>
      <c r="LXD45" s="53"/>
      <c r="LXE45" s="53"/>
      <c r="LXF45" s="53"/>
      <c r="LXG45" s="53"/>
      <c r="LXH45" s="53"/>
      <c r="LXI45" s="53"/>
      <c r="LXJ45" s="53"/>
      <c r="LXK45" s="53"/>
      <c r="LXL45" s="53"/>
      <c r="LXM45" s="53"/>
      <c r="LXN45" s="53"/>
      <c r="LXO45" s="53"/>
      <c r="LXP45" s="53"/>
      <c r="LXQ45" s="53"/>
      <c r="LXR45" s="53"/>
      <c r="LXS45" s="53"/>
      <c r="LXT45" s="53"/>
      <c r="LXU45" s="53"/>
      <c r="LXV45" s="53"/>
      <c r="LXW45" s="53"/>
      <c r="LXX45" s="53"/>
      <c r="LXY45" s="53"/>
      <c r="LXZ45" s="53"/>
      <c r="LYA45" s="53"/>
      <c r="LYB45" s="53"/>
      <c r="LYC45" s="53"/>
      <c r="LYD45" s="53"/>
      <c r="LYE45" s="53"/>
      <c r="LYF45" s="53"/>
      <c r="LYG45" s="53"/>
      <c r="LYH45" s="53"/>
      <c r="LYI45" s="53"/>
      <c r="LYJ45" s="53"/>
      <c r="LYK45" s="53"/>
      <c r="LYL45" s="53"/>
      <c r="LYM45" s="53"/>
      <c r="LYN45" s="53"/>
      <c r="LYO45" s="53"/>
      <c r="LYP45" s="53"/>
      <c r="LYQ45" s="53"/>
      <c r="LYR45" s="53"/>
      <c r="LYS45" s="53"/>
      <c r="LYT45" s="53"/>
      <c r="LYU45" s="53"/>
      <c r="LYV45" s="53"/>
      <c r="LYW45" s="53"/>
      <c r="LYX45" s="53"/>
      <c r="LYY45" s="53"/>
      <c r="LYZ45" s="53"/>
      <c r="LZA45" s="53"/>
      <c r="LZB45" s="53"/>
      <c r="LZC45" s="53"/>
      <c r="LZD45" s="53"/>
      <c r="LZE45" s="53"/>
      <c r="LZF45" s="53"/>
      <c r="LZG45" s="53"/>
      <c r="LZH45" s="53"/>
      <c r="LZI45" s="53"/>
      <c r="LZJ45" s="53"/>
      <c r="LZK45" s="53"/>
      <c r="LZL45" s="53"/>
      <c r="LZM45" s="53"/>
      <c r="LZN45" s="53"/>
      <c r="LZO45" s="53"/>
      <c r="LZP45" s="53"/>
      <c r="LZQ45" s="53"/>
      <c r="LZR45" s="53"/>
      <c r="LZS45" s="53"/>
      <c r="LZT45" s="53"/>
      <c r="LZU45" s="53"/>
      <c r="LZV45" s="53"/>
      <c r="LZW45" s="53"/>
      <c r="LZX45" s="53"/>
      <c r="LZY45" s="53"/>
      <c r="LZZ45" s="53"/>
      <c r="MAA45" s="53"/>
      <c r="MAB45" s="53"/>
      <c r="MAC45" s="53"/>
      <c r="MAD45" s="53"/>
      <c r="MAE45" s="53"/>
      <c r="MAF45" s="53"/>
      <c r="MAG45" s="53"/>
      <c r="MAH45" s="53"/>
      <c r="MAI45" s="53"/>
      <c r="MAJ45" s="53"/>
      <c r="MAK45" s="53"/>
      <c r="MAL45" s="53"/>
      <c r="MAM45" s="53"/>
      <c r="MAN45" s="53"/>
      <c r="MAO45" s="53"/>
      <c r="MAP45" s="53"/>
      <c r="MAQ45" s="53"/>
      <c r="MAR45" s="53"/>
      <c r="MAS45" s="53"/>
      <c r="MAT45" s="53"/>
      <c r="MAU45" s="53"/>
      <c r="MAV45" s="53"/>
      <c r="MAW45" s="53"/>
      <c r="MAX45" s="53"/>
      <c r="MAY45" s="53"/>
      <c r="MAZ45" s="53"/>
      <c r="MBA45" s="53"/>
      <c r="MBB45" s="53"/>
      <c r="MBC45" s="53"/>
      <c r="MBD45" s="53"/>
      <c r="MBE45" s="53"/>
      <c r="MBF45" s="53"/>
      <c r="MBG45" s="53"/>
      <c r="MBH45" s="53"/>
      <c r="MBI45" s="53"/>
      <c r="MBJ45" s="53"/>
      <c r="MBK45" s="53"/>
      <c r="MBL45" s="53"/>
      <c r="MBM45" s="53"/>
      <c r="MBN45" s="53"/>
      <c r="MBO45" s="53"/>
      <c r="MBP45" s="53"/>
      <c r="MBQ45" s="53"/>
      <c r="MBR45" s="53"/>
      <c r="MBS45" s="53"/>
      <c r="MBT45" s="53"/>
      <c r="MBU45" s="53"/>
      <c r="MBV45" s="53"/>
      <c r="MBW45" s="53"/>
      <c r="MBX45" s="53"/>
      <c r="MBY45" s="53"/>
      <c r="MBZ45" s="53"/>
      <c r="MCA45" s="53"/>
      <c r="MCB45" s="53"/>
      <c r="MCC45" s="53"/>
      <c r="MCD45" s="53"/>
      <c r="MCE45" s="53"/>
      <c r="MCF45" s="53"/>
      <c r="MCG45" s="53"/>
      <c r="MCH45" s="53"/>
      <c r="MCI45" s="53"/>
      <c r="MCJ45" s="53"/>
      <c r="MCK45" s="53"/>
      <c r="MCL45" s="53"/>
      <c r="MCM45" s="53"/>
      <c r="MCN45" s="53"/>
      <c r="MCO45" s="53"/>
      <c r="MCP45" s="53"/>
      <c r="MCQ45" s="53"/>
      <c r="MCR45" s="53"/>
      <c r="MCS45" s="53"/>
      <c r="MCT45" s="53"/>
      <c r="MCU45" s="53"/>
      <c r="MCV45" s="53"/>
      <c r="MCW45" s="53"/>
      <c r="MCX45" s="53"/>
      <c r="MCY45" s="53"/>
      <c r="MCZ45" s="53"/>
      <c r="MDA45" s="53"/>
      <c r="MDB45" s="53"/>
      <c r="MDC45" s="53"/>
      <c r="MDD45" s="53"/>
      <c r="MDE45" s="53"/>
      <c r="MDF45" s="53"/>
      <c r="MDG45" s="53"/>
      <c r="MDH45" s="53"/>
      <c r="MDI45" s="53"/>
      <c r="MDJ45" s="53"/>
      <c r="MDK45" s="53"/>
      <c r="MDL45" s="53"/>
      <c r="MDM45" s="53"/>
      <c r="MDN45" s="53"/>
      <c r="MDO45" s="53"/>
      <c r="MDP45" s="53"/>
      <c r="MDQ45" s="53"/>
      <c r="MDR45" s="53"/>
      <c r="MDS45" s="53"/>
      <c r="MDT45" s="53"/>
      <c r="MDU45" s="53"/>
      <c r="MDV45" s="53"/>
      <c r="MDW45" s="53"/>
      <c r="MDX45" s="53"/>
      <c r="MDY45" s="53"/>
      <c r="MDZ45" s="53"/>
      <c r="MEA45" s="53"/>
      <c r="MEB45" s="53"/>
      <c r="MEC45" s="53"/>
      <c r="MED45" s="53"/>
      <c r="MEE45" s="53"/>
      <c r="MEF45" s="53"/>
      <c r="MEG45" s="53"/>
      <c r="MEH45" s="53"/>
      <c r="MEI45" s="53"/>
      <c r="MEJ45" s="53"/>
      <c r="MEK45" s="53"/>
      <c r="MEL45" s="53"/>
      <c r="MEM45" s="53"/>
      <c r="MEN45" s="53"/>
      <c r="MEO45" s="53"/>
      <c r="MEP45" s="53"/>
      <c r="MEQ45" s="53"/>
      <c r="MER45" s="53"/>
      <c r="MES45" s="53"/>
      <c r="MET45" s="53"/>
      <c r="MEU45" s="53"/>
      <c r="MEV45" s="53"/>
      <c r="MEW45" s="53"/>
      <c r="MEX45" s="53"/>
      <c r="MEY45" s="53"/>
      <c r="MEZ45" s="53"/>
      <c r="MFA45" s="53"/>
      <c r="MFB45" s="53"/>
      <c r="MFC45" s="53"/>
      <c r="MFD45" s="53"/>
      <c r="MFE45" s="53"/>
      <c r="MFF45" s="53"/>
      <c r="MFG45" s="53"/>
      <c r="MFH45" s="53"/>
      <c r="MFI45" s="53"/>
      <c r="MFJ45" s="53"/>
      <c r="MFK45" s="53"/>
      <c r="MFL45" s="53"/>
      <c r="MFM45" s="53"/>
      <c r="MFN45" s="53"/>
      <c r="MFO45" s="53"/>
      <c r="MFP45" s="53"/>
      <c r="MFQ45" s="53"/>
      <c r="MFR45" s="53"/>
      <c r="MFS45" s="53"/>
      <c r="MFT45" s="53"/>
      <c r="MFU45" s="53"/>
      <c r="MFV45" s="53"/>
      <c r="MFW45" s="53"/>
      <c r="MFX45" s="53"/>
      <c r="MFY45" s="53"/>
      <c r="MFZ45" s="53"/>
      <c r="MGA45" s="53"/>
      <c r="MGB45" s="53"/>
      <c r="MGC45" s="53"/>
      <c r="MGD45" s="53"/>
      <c r="MGE45" s="53"/>
      <c r="MGF45" s="53"/>
      <c r="MGG45" s="53"/>
      <c r="MGH45" s="53"/>
      <c r="MGI45" s="53"/>
      <c r="MGJ45" s="53"/>
      <c r="MGK45" s="53"/>
      <c r="MGL45" s="53"/>
      <c r="MGM45" s="53"/>
      <c r="MGN45" s="53"/>
      <c r="MGO45" s="53"/>
      <c r="MGP45" s="53"/>
      <c r="MGQ45" s="53"/>
      <c r="MGR45" s="53"/>
      <c r="MGS45" s="53"/>
      <c r="MGT45" s="53"/>
      <c r="MGU45" s="53"/>
      <c r="MGV45" s="53"/>
      <c r="MGW45" s="53"/>
      <c r="MGX45" s="53"/>
      <c r="MGY45" s="53"/>
      <c r="MGZ45" s="53"/>
      <c r="MHA45" s="53"/>
      <c r="MHB45" s="53"/>
      <c r="MHC45" s="53"/>
      <c r="MHD45" s="53"/>
      <c r="MHE45" s="53"/>
      <c r="MHF45" s="53"/>
      <c r="MHG45" s="53"/>
      <c r="MHH45" s="53"/>
      <c r="MHI45" s="53"/>
      <c r="MHJ45" s="53"/>
      <c r="MHK45" s="53"/>
      <c r="MHL45" s="53"/>
      <c r="MHM45" s="53"/>
      <c r="MHN45" s="53"/>
      <c r="MHO45" s="53"/>
      <c r="MHP45" s="53"/>
      <c r="MHQ45" s="53"/>
      <c r="MHR45" s="53"/>
      <c r="MHS45" s="53"/>
      <c r="MHT45" s="53"/>
      <c r="MHU45" s="53"/>
      <c r="MHV45" s="53"/>
      <c r="MHW45" s="53"/>
      <c r="MHX45" s="53"/>
      <c r="MHY45" s="53"/>
      <c r="MHZ45" s="53"/>
      <c r="MIA45" s="53"/>
      <c r="MIB45" s="53"/>
      <c r="MIC45" s="53"/>
      <c r="MID45" s="53"/>
      <c r="MIE45" s="53"/>
      <c r="MIF45" s="53"/>
      <c r="MIG45" s="53"/>
      <c r="MIH45" s="53"/>
      <c r="MII45" s="53"/>
      <c r="MIJ45" s="53"/>
      <c r="MIK45" s="53"/>
      <c r="MIL45" s="53"/>
      <c r="MIM45" s="53"/>
      <c r="MIN45" s="53"/>
      <c r="MIO45" s="53"/>
      <c r="MIP45" s="53"/>
      <c r="MIQ45" s="53"/>
      <c r="MIR45" s="53"/>
      <c r="MIS45" s="53"/>
      <c r="MIT45" s="53"/>
      <c r="MIU45" s="53"/>
      <c r="MIV45" s="53"/>
      <c r="MIW45" s="53"/>
      <c r="MIX45" s="53"/>
      <c r="MIY45" s="53"/>
      <c r="MIZ45" s="53"/>
      <c r="MJA45" s="53"/>
      <c r="MJB45" s="53"/>
      <c r="MJC45" s="53"/>
      <c r="MJD45" s="53"/>
      <c r="MJE45" s="53"/>
      <c r="MJF45" s="53"/>
      <c r="MJG45" s="53"/>
      <c r="MJH45" s="53"/>
      <c r="MJI45" s="53"/>
      <c r="MJJ45" s="53"/>
      <c r="MJK45" s="53"/>
      <c r="MJL45" s="53"/>
      <c r="MJM45" s="53"/>
      <c r="MJN45" s="53"/>
      <c r="MJO45" s="53"/>
      <c r="MJP45" s="53"/>
      <c r="MJQ45" s="53"/>
      <c r="MJR45" s="53"/>
      <c r="MJS45" s="53"/>
      <c r="MJT45" s="53"/>
      <c r="MJU45" s="53"/>
      <c r="MJV45" s="53"/>
      <c r="MJW45" s="53"/>
      <c r="MJX45" s="53"/>
      <c r="MJY45" s="53"/>
      <c r="MJZ45" s="53"/>
      <c r="MKA45" s="53"/>
      <c r="MKB45" s="53"/>
      <c r="MKC45" s="53"/>
      <c r="MKD45" s="53"/>
      <c r="MKE45" s="53"/>
      <c r="MKF45" s="53"/>
      <c r="MKG45" s="53"/>
      <c r="MKH45" s="53"/>
      <c r="MKI45" s="53"/>
      <c r="MKJ45" s="53"/>
      <c r="MKK45" s="53"/>
      <c r="MKL45" s="53"/>
      <c r="MKM45" s="53"/>
      <c r="MKN45" s="53"/>
      <c r="MKO45" s="53"/>
      <c r="MKP45" s="53"/>
      <c r="MKQ45" s="53"/>
      <c r="MKR45" s="53"/>
      <c r="MKS45" s="53"/>
      <c r="MKT45" s="53"/>
      <c r="MKU45" s="53"/>
      <c r="MKV45" s="53"/>
      <c r="MKW45" s="53"/>
      <c r="MKX45" s="53"/>
      <c r="MKY45" s="53"/>
      <c r="MKZ45" s="53"/>
      <c r="MLA45" s="53"/>
      <c r="MLB45" s="53"/>
      <c r="MLC45" s="53"/>
      <c r="MLD45" s="53"/>
      <c r="MLE45" s="53"/>
      <c r="MLF45" s="53"/>
      <c r="MLG45" s="53"/>
      <c r="MLH45" s="53"/>
      <c r="MLI45" s="53"/>
      <c r="MLJ45" s="53"/>
      <c r="MLK45" s="53"/>
      <c r="MLL45" s="53"/>
      <c r="MLM45" s="53"/>
      <c r="MLN45" s="53"/>
      <c r="MLO45" s="53"/>
      <c r="MLP45" s="53"/>
      <c r="MLQ45" s="53"/>
      <c r="MLR45" s="53"/>
      <c r="MLS45" s="53"/>
      <c r="MLT45" s="53"/>
      <c r="MLU45" s="53"/>
      <c r="MLV45" s="53"/>
      <c r="MLW45" s="53"/>
      <c r="MLX45" s="53"/>
      <c r="MLY45" s="53"/>
      <c r="MLZ45" s="53"/>
      <c r="MMA45" s="53"/>
      <c r="MMB45" s="53"/>
      <c r="MMC45" s="53"/>
      <c r="MMD45" s="53"/>
      <c r="MME45" s="53"/>
      <c r="MMF45" s="53"/>
      <c r="MMG45" s="53"/>
      <c r="MMH45" s="53"/>
      <c r="MMI45" s="53"/>
      <c r="MMJ45" s="53"/>
      <c r="MMK45" s="53"/>
      <c r="MML45" s="53"/>
      <c r="MMM45" s="53"/>
      <c r="MMN45" s="53"/>
      <c r="MMO45" s="53"/>
      <c r="MMP45" s="53"/>
      <c r="MMQ45" s="53"/>
      <c r="MMR45" s="53"/>
      <c r="MMS45" s="53"/>
      <c r="MMT45" s="53"/>
      <c r="MMU45" s="53"/>
      <c r="MMV45" s="53"/>
      <c r="MMW45" s="53"/>
      <c r="MMX45" s="53"/>
      <c r="MMY45" s="53"/>
      <c r="MMZ45" s="53"/>
      <c r="MNA45" s="53"/>
      <c r="MNB45" s="53"/>
      <c r="MNC45" s="53"/>
      <c r="MND45" s="53"/>
      <c r="MNE45" s="53"/>
      <c r="MNF45" s="53"/>
      <c r="MNG45" s="53"/>
      <c r="MNH45" s="53"/>
      <c r="MNI45" s="53"/>
      <c r="MNJ45" s="53"/>
      <c r="MNK45" s="53"/>
      <c r="MNL45" s="53"/>
      <c r="MNM45" s="53"/>
      <c r="MNN45" s="53"/>
      <c r="MNO45" s="53"/>
      <c r="MNP45" s="53"/>
      <c r="MNQ45" s="53"/>
      <c r="MNR45" s="53"/>
      <c r="MNS45" s="53"/>
      <c r="MNT45" s="53"/>
      <c r="MNU45" s="53"/>
      <c r="MNV45" s="53"/>
      <c r="MNW45" s="53"/>
      <c r="MNX45" s="53"/>
      <c r="MNY45" s="53"/>
      <c r="MNZ45" s="53"/>
      <c r="MOA45" s="53"/>
      <c r="MOB45" s="53"/>
      <c r="MOC45" s="53"/>
      <c r="MOD45" s="53"/>
      <c r="MOE45" s="53"/>
      <c r="MOF45" s="53"/>
      <c r="MOG45" s="53"/>
      <c r="MOH45" s="53"/>
      <c r="MOI45" s="53"/>
      <c r="MOJ45" s="53"/>
      <c r="MOK45" s="53"/>
      <c r="MOL45" s="53"/>
      <c r="MOM45" s="53"/>
      <c r="MON45" s="53"/>
      <c r="MOO45" s="53"/>
      <c r="MOP45" s="53"/>
      <c r="MOQ45" s="53"/>
      <c r="MOR45" s="53"/>
      <c r="MOS45" s="53"/>
      <c r="MOT45" s="53"/>
      <c r="MOU45" s="53"/>
      <c r="MOV45" s="53"/>
      <c r="MOW45" s="53"/>
      <c r="MOX45" s="53"/>
      <c r="MOY45" s="53"/>
      <c r="MOZ45" s="53"/>
      <c r="MPA45" s="53"/>
      <c r="MPB45" s="53"/>
      <c r="MPC45" s="53"/>
      <c r="MPD45" s="53"/>
      <c r="MPE45" s="53"/>
      <c r="MPF45" s="53"/>
      <c r="MPG45" s="53"/>
      <c r="MPH45" s="53"/>
      <c r="MPI45" s="53"/>
      <c r="MPJ45" s="53"/>
      <c r="MPK45" s="53"/>
      <c r="MPL45" s="53"/>
      <c r="MPM45" s="53"/>
      <c r="MPN45" s="53"/>
      <c r="MPO45" s="53"/>
      <c r="MPP45" s="53"/>
      <c r="MPQ45" s="53"/>
      <c r="MPR45" s="53"/>
      <c r="MPS45" s="53"/>
      <c r="MPT45" s="53"/>
      <c r="MPU45" s="53"/>
      <c r="MPV45" s="53"/>
      <c r="MPW45" s="53"/>
      <c r="MPX45" s="53"/>
      <c r="MPY45" s="53"/>
      <c r="MPZ45" s="53"/>
      <c r="MQA45" s="53"/>
      <c r="MQB45" s="53"/>
      <c r="MQC45" s="53"/>
      <c r="MQD45" s="53"/>
      <c r="MQE45" s="53"/>
      <c r="MQF45" s="53"/>
      <c r="MQG45" s="53"/>
      <c r="MQH45" s="53"/>
      <c r="MQI45" s="53"/>
      <c r="MQJ45" s="53"/>
      <c r="MQK45" s="53"/>
      <c r="MQL45" s="53"/>
      <c r="MQM45" s="53"/>
      <c r="MQN45" s="53"/>
      <c r="MQO45" s="53"/>
      <c r="MQP45" s="53"/>
      <c r="MQQ45" s="53"/>
      <c r="MQR45" s="53"/>
      <c r="MQS45" s="53"/>
      <c r="MQT45" s="53"/>
      <c r="MQU45" s="53"/>
      <c r="MQV45" s="53"/>
      <c r="MQW45" s="53"/>
      <c r="MQX45" s="53"/>
      <c r="MQY45" s="53"/>
      <c r="MQZ45" s="53"/>
      <c r="MRA45" s="53"/>
      <c r="MRB45" s="53"/>
      <c r="MRC45" s="53"/>
      <c r="MRD45" s="53"/>
      <c r="MRE45" s="53"/>
      <c r="MRF45" s="53"/>
      <c r="MRG45" s="53"/>
      <c r="MRH45" s="53"/>
      <c r="MRI45" s="53"/>
      <c r="MRJ45" s="53"/>
      <c r="MRK45" s="53"/>
      <c r="MRL45" s="53"/>
      <c r="MRM45" s="53"/>
      <c r="MRN45" s="53"/>
      <c r="MRO45" s="53"/>
      <c r="MRP45" s="53"/>
      <c r="MRQ45" s="53"/>
      <c r="MRR45" s="53"/>
      <c r="MRS45" s="53"/>
      <c r="MRT45" s="53"/>
      <c r="MRU45" s="53"/>
      <c r="MRV45" s="53"/>
      <c r="MRW45" s="53"/>
      <c r="MRX45" s="53"/>
      <c r="MRY45" s="53"/>
      <c r="MRZ45" s="53"/>
      <c r="MSA45" s="53"/>
      <c r="MSB45" s="53"/>
      <c r="MSC45" s="53"/>
      <c r="MSD45" s="53"/>
      <c r="MSE45" s="53"/>
      <c r="MSF45" s="53"/>
      <c r="MSG45" s="53"/>
      <c r="MSH45" s="53"/>
      <c r="MSI45" s="53"/>
      <c r="MSJ45" s="53"/>
      <c r="MSK45" s="53"/>
      <c r="MSL45" s="53"/>
      <c r="MSM45" s="53"/>
      <c r="MSN45" s="53"/>
      <c r="MSO45" s="53"/>
      <c r="MSP45" s="53"/>
      <c r="MSQ45" s="53"/>
      <c r="MSR45" s="53"/>
      <c r="MSS45" s="53"/>
      <c r="MST45" s="53"/>
      <c r="MSU45" s="53"/>
      <c r="MSV45" s="53"/>
      <c r="MSW45" s="53"/>
      <c r="MSX45" s="53"/>
      <c r="MSY45" s="53"/>
      <c r="MSZ45" s="53"/>
      <c r="MTA45" s="53"/>
      <c r="MTB45" s="53"/>
      <c r="MTC45" s="53"/>
      <c r="MTD45" s="53"/>
      <c r="MTE45" s="53"/>
      <c r="MTF45" s="53"/>
      <c r="MTG45" s="53"/>
      <c r="MTH45" s="53"/>
      <c r="MTI45" s="53"/>
      <c r="MTJ45" s="53"/>
      <c r="MTK45" s="53"/>
      <c r="MTL45" s="53"/>
      <c r="MTM45" s="53"/>
      <c r="MTN45" s="53"/>
      <c r="MTO45" s="53"/>
      <c r="MTP45" s="53"/>
      <c r="MTQ45" s="53"/>
      <c r="MTR45" s="53"/>
      <c r="MTS45" s="53"/>
      <c r="MTT45" s="53"/>
      <c r="MTU45" s="53"/>
      <c r="MTV45" s="53"/>
      <c r="MTW45" s="53"/>
      <c r="MTX45" s="53"/>
      <c r="MTY45" s="53"/>
      <c r="MTZ45" s="53"/>
      <c r="MUA45" s="53"/>
      <c r="MUB45" s="53"/>
      <c r="MUC45" s="53"/>
      <c r="MUD45" s="53"/>
      <c r="MUE45" s="53"/>
      <c r="MUF45" s="53"/>
      <c r="MUG45" s="53"/>
      <c r="MUH45" s="53"/>
      <c r="MUI45" s="53"/>
      <c r="MUJ45" s="53"/>
      <c r="MUK45" s="53"/>
      <c r="MUL45" s="53"/>
      <c r="MUM45" s="53"/>
      <c r="MUN45" s="53"/>
      <c r="MUO45" s="53"/>
      <c r="MUP45" s="53"/>
      <c r="MUQ45" s="53"/>
      <c r="MUR45" s="53"/>
      <c r="MUS45" s="53"/>
      <c r="MUT45" s="53"/>
      <c r="MUU45" s="53"/>
      <c r="MUV45" s="53"/>
      <c r="MUW45" s="53"/>
      <c r="MUX45" s="53"/>
      <c r="MUY45" s="53"/>
      <c r="MUZ45" s="53"/>
      <c r="MVA45" s="53"/>
      <c r="MVB45" s="53"/>
      <c r="MVC45" s="53"/>
      <c r="MVD45" s="53"/>
      <c r="MVE45" s="53"/>
      <c r="MVF45" s="53"/>
      <c r="MVG45" s="53"/>
      <c r="MVH45" s="53"/>
      <c r="MVI45" s="53"/>
      <c r="MVJ45" s="53"/>
      <c r="MVK45" s="53"/>
      <c r="MVL45" s="53"/>
      <c r="MVM45" s="53"/>
      <c r="MVN45" s="53"/>
      <c r="MVO45" s="53"/>
      <c r="MVP45" s="53"/>
      <c r="MVQ45" s="53"/>
      <c r="MVR45" s="53"/>
      <c r="MVS45" s="53"/>
      <c r="MVT45" s="53"/>
      <c r="MVU45" s="53"/>
      <c r="MVV45" s="53"/>
      <c r="MVW45" s="53"/>
      <c r="MVX45" s="53"/>
      <c r="MVY45" s="53"/>
      <c r="MVZ45" s="53"/>
      <c r="MWA45" s="53"/>
      <c r="MWB45" s="53"/>
      <c r="MWC45" s="53"/>
      <c r="MWD45" s="53"/>
      <c r="MWE45" s="53"/>
      <c r="MWF45" s="53"/>
      <c r="MWG45" s="53"/>
      <c r="MWH45" s="53"/>
      <c r="MWI45" s="53"/>
      <c r="MWJ45" s="53"/>
      <c r="MWK45" s="53"/>
      <c r="MWL45" s="53"/>
      <c r="MWM45" s="53"/>
      <c r="MWN45" s="53"/>
      <c r="MWO45" s="53"/>
      <c r="MWP45" s="53"/>
      <c r="MWQ45" s="53"/>
      <c r="MWR45" s="53"/>
      <c r="MWS45" s="53"/>
      <c r="MWT45" s="53"/>
      <c r="MWU45" s="53"/>
      <c r="MWV45" s="53"/>
      <c r="MWW45" s="53"/>
      <c r="MWX45" s="53"/>
      <c r="MWY45" s="53"/>
      <c r="MWZ45" s="53"/>
      <c r="MXA45" s="53"/>
      <c r="MXB45" s="53"/>
      <c r="MXC45" s="53"/>
      <c r="MXD45" s="53"/>
      <c r="MXE45" s="53"/>
      <c r="MXF45" s="53"/>
      <c r="MXG45" s="53"/>
      <c r="MXH45" s="53"/>
      <c r="MXI45" s="53"/>
      <c r="MXJ45" s="53"/>
      <c r="MXK45" s="53"/>
      <c r="MXL45" s="53"/>
      <c r="MXM45" s="53"/>
      <c r="MXN45" s="53"/>
      <c r="MXO45" s="53"/>
      <c r="MXP45" s="53"/>
      <c r="MXQ45" s="53"/>
      <c r="MXR45" s="53"/>
      <c r="MXS45" s="53"/>
      <c r="MXT45" s="53"/>
      <c r="MXU45" s="53"/>
      <c r="MXV45" s="53"/>
      <c r="MXW45" s="53"/>
      <c r="MXX45" s="53"/>
      <c r="MXY45" s="53"/>
      <c r="MXZ45" s="53"/>
      <c r="MYA45" s="53"/>
      <c r="MYB45" s="53"/>
      <c r="MYC45" s="53"/>
      <c r="MYD45" s="53"/>
      <c r="MYE45" s="53"/>
      <c r="MYF45" s="53"/>
      <c r="MYG45" s="53"/>
      <c r="MYH45" s="53"/>
      <c r="MYI45" s="53"/>
      <c r="MYJ45" s="53"/>
      <c r="MYK45" s="53"/>
      <c r="MYL45" s="53"/>
      <c r="MYM45" s="53"/>
      <c r="MYN45" s="53"/>
      <c r="MYO45" s="53"/>
      <c r="MYP45" s="53"/>
      <c r="MYQ45" s="53"/>
      <c r="MYR45" s="53"/>
      <c r="MYS45" s="53"/>
      <c r="MYT45" s="53"/>
      <c r="MYU45" s="53"/>
      <c r="MYV45" s="53"/>
      <c r="MYW45" s="53"/>
      <c r="MYX45" s="53"/>
      <c r="MYY45" s="53"/>
      <c r="MYZ45" s="53"/>
      <c r="MZA45" s="53"/>
      <c r="MZB45" s="53"/>
      <c r="MZC45" s="53"/>
      <c r="MZD45" s="53"/>
      <c r="MZE45" s="53"/>
      <c r="MZF45" s="53"/>
      <c r="MZG45" s="53"/>
      <c r="MZH45" s="53"/>
      <c r="MZI45" s="53"/>
      <c r="MZJ45" s="53"/>
      <c r="MZK45" s="53"/>
      <c r="MZL45" s="53"/>
      <c r="MZM45" s="53"/>
      <c r="MZN45" s="53"/>
      <c r="MZO45" s="53"/>
      <c r="MZP45" s="53"/>
      <c r="MZQ45" s="53"/>
      <c r="MZR45" s="53"/>
      <c r="MZS45" s="53"/>
      <c r="MZT45" s="53"/>
      <c r="MZU45" s="53"/>
      <c r="MZV45" s="53"/>
      <c r="MZW45" s="53"/>
      <c r="MZX45" s="53"/>
      <c r="MZY45" s="53"/>
      <c r="MZZ45" s="53"/>
      <c r="NAA45" s="53"/>
      <c r="NAB45" s="53"/>
      <c r="NAC45" s="53"/>
      <c r="NAD45" s="53"/>
      <c r="NAE45" s="53"/>
      <c r="NAF45" s="53"/>
      <c r="NAG45" s="53"/>
      <c r="NAH45" s="53"/>
      <c r="NAI45" s="53"/>
      <c r="NAJ45" s="53"/>
      <c r="NAK45" s="53"/>
      <c r="NAL45" s="53"/>
      <c r="NAM45" s="53"/>
      <c r="NAN45" s="53"/>
      <c r="NAO45" s="53"/>
      <c r="NAP45" s="53"/>
      <c r="NAQ45" s="53"/>
      <c r="NAR45" s="53"/>
      <c r="NAS45" s="53"/>
      <c r="NAT45" s="53"/>
      <c r="NAU45" s="53"/>
      <c r="NAV45" s="53"/>
      <c r="NAW45" s="53"/>
      <c r="NAX45" s="53"/>
      <c r="NAY45" s="53"/>
      <c r="NAZ45" s="53"/>
      <c r="NBA45" s="53"/>
      <c r="NBB45" s="53"/>
      <c r="NBC45" s="53"/>
      <c r="NBD45" s="53"/>
      <c r="NBE45" s="53"/>
      <c r="NBF45" s="53"/>
      <c r="NBG45" s="53"/>
      <c r="NBH45" s="53"/>
      <c r="NBI45" s="53"/>
      <c r="NBJ45" s="53"/>
      <c r="NBK45" s="53"/>
      <c r="NBL45" s="53"/>
      <c r="NBM45" s="53"/>
      <c r="NBN45" s="53"/>
      <c r="NBO45" s="53"/>
      <c r="NBP45" s="53"/>
      <c r="NBQ45" s="53"/>
      <c r="NBR45" s="53"/>
      <c r="NBS45" s="53"/>
      <c r="NBT45" s="53"/>
      <c r="NBU45" s="53"/>
      <c r="NBV45" s="53"/>
      <c r="NBW45" s="53"/>
      <c r="NBX45" s="53"/>
      <c r="NBY45" s="53"/>
      <c r="NBZ45" s="53"/>
      <c r="NCA45" s="53"/>
      <c r="NCB45" s="53"/>
      <c r="NCC45" s="53"/>
      <c r="NCD45" s="53"/>
      <c r="NCE45" s="53"/>
      <c r="NCF45" s="53"/>
      <c r="NCG45" s="53"/>
      <c r="NCH45" s="53"/>
      <c r="NCI45" s="53"/>
      <c r="NCJ45" s="53"/>
      <c r="NCK45" s="53"/>
      <c r="NCL45" s="53"/>
      <c r="NCM45" s="53"/>
      <c r="NCN45" s="53"/>
      <c r="NCO45" s="53"/>
      <c r="NCP45" s="53"/>
      <c r="NCQ45" s="53"/>
      <c r="NCR45" s="53"/>
      <c r="NCS45" s="53"/>
      <c r="NCT45" s="53"/>
      <c r="NCU45" s="53"/>
      <c r="NCV45" s="53"/>
      <c r="NCW45" s="53"/>
      <c r="NCX45" s="53"/>
      <c r="NCY45" s="53"/>
      <c r="NCZ45" s="53"/>
      <c r="NDA45" s="53"/>
      <c r="NDB45" s="53"/>
      <c r="NDC45" s="53"/>
      <c r="NDD45" s="53"/>
      <c r="NDE45" s="53"/>
      <c r="NDF45" s="53"/>
      <c r="NDG45" s="53"/>
      <c r="NDH45" s="53"/>
      <c r="NDI45" s="53"/>
      <c r="NDJ45" s="53"/>
      <c r="NDK45" s="53"/>
      <c r="NDL45" s="53"/>
      <c r="NDM45" s="53"/>
      <c r="NDN45" s="53"/>
      <c r="NDO45" s="53"/>
      <c r="NDP45" s="53"/>
      <c r="NDQ45" s="53"/>
      <c r="NDR45" s="53"/>
      <c r="NDS45" s="53"/>
      <c r="NDT45" s="53"/>
      <c r="NDU45" s="53"/>
      <c r="NDV45" s="53"/>
      <c r="NDW45" s="53"/>
      <c r="NDX45" s="53"/>
      <c r="NDY45" s="53"/>
      <c r="NDZ45" s="53"/>
      <c r="NEA45" s="53"/>
      <c r="NEB45" s="53"/>
      <c r="NEC45" s="53"/>
      <c r="NED45" s="53"/>
      <c r="NEE45" s="53"/>
      <c r="NEF45" s="53"/>
      <c r="NEG45" s="53"/>
      <c r="NEH45" s="53"/>
      <c r="NEI45" s="53"/>
      <c r="NEJ45" s="53"/>
      <c r="NEK45" s="53"/>
      <c r="NEL45" s="53"/>
      <c r="NEM45" s="53"/>
      <c r="NEN45" s="53"/>
      <c r="NEO45" s="53"/>
      <c r="NEP45" s="53"/>
      <c r="NEQ45" s="53"/>
      <c r="NER45" s="53"/>
      <c r="NES45" s="53"/>
      <c r="NET45" s="53"/>
      <c r="NEU45" s="53"/>
      <c r="NEV45" s="53"/>
      <c r="NEW45" s="53"/>
      <c r="NEX45" s="53"/>
      <c r="NEY45" s="53"/>
      <c r="NEZ45" s="53"/>
      <c r="NFA45" s="53"/>
      <c r="NFB45" s="53"/>
      <c r="NFC45" s="53"/>
      <c r="NFD45" s="53"/>
      <c r="NFE45" s="53"/>
      <c r="NFF45" s="53"/>
      <c r="NFG45" s="53"/>
      <c r="NFH45" s="53"/>
      <c r="NFI45" s="53"/>
      <c r="NFJ45" s="53"/>
      <c r="NFK45" s="53"/>
      <c r="NFL45" s="53"/>
      <c r="NFM45" s="53"/>
      <c r="NFN45" s="53"/>
      <c r="NFO45" s="53"/>
      <c r="NFP45" s="53"/>
      <c r="NFQ45" s="53"/>
      <c r="NFR45" s="53"/>
      <c r="NFS45" s="53"/>
      <c r="NFT45" s="53"/>
      <c r="NFU45" s="53"/>
      <c r="NFV45" s="53"/>
      <c r="NFW45" s="53"/>
      <c r="NFX45" s="53"/>
      <c r="NFY45" s="53"/>
      <c r="NFZ45" s="53"/>
      <c r="NGA45" s="53"/>
      <c r="NGB45" s="53"/>
      <c r="NGC45" s="53"/>
      <c r="NGD45" s="53"/>
      <c r="NGE45" s="53"/>
      <c r="NGF45" s="53"/>
      <c r="NGG45" s="53"/>
      <c r="NGH45" s="53"/>
      <c r="NGI45" s="53"/>
      <c r="NGJ45" s="53"/>
      <c r="NGK45" s="53"/>
      <c r="NGL45" s="53"/>
      <c r="NGM45" s="53"/>
      <c r="NGN45" s="53"/>
      <c r="NGO45" s="53"/>
      <c r="NGP45" s="53"/>
      <c r="NGQ45" s="53"/>
      <c r="NGR45" s="53"/>
      <c r="NGS45" s="53"/>
      <c r="NGT45" s="53"/>
      <c r="NGU45" s="53"/>
      <c r="NGV45" s="53"/>
      <c r="NGW45" s="53"/>
      <c r="NGX45" s="53"/>
      <c r="NGY45" s="53"/>
      <c r="NGZ45" s="53"/>
      <c r="NHA45" s="53"/>
      <c r="NHB45" s="53"/>
      <c r="NHC45" s="53"/>
      <c r="NHD45" s="53"/>
      <c r="NHE45" s="53"/>
      <c r="NHF45" s="53"/>
      <c r="NHG45" s="53"/>
      <c r="NHH45" s="53"/>
      <c r="NHI45" s="53"/>
      <c r="NHJ45" s="53"/>
      <c r="NHK45" s="53"/>
      <c r="NHL45" s="53"/>
      <c r="NHM45" s="53"/>
      <c r="NHN45" s="53"/>
      <c r="NHO45" s="53"/>
      <c r="NHP45" s="53"/>
      <c r="NHQ45" s="53"/>
      <c r="NHR45" s="53"/>
      <c r="NHS45" s="53"/>
      <c r="NHT45" s="53"/>
      <c r="NHU45" s="53"/>
      <c r="NHV45" s="53"/>
      <c r="NHW45" s="53"/>
      <c r="NHX45" s="53"/>
      <c r="NHY45" s="53"/>
      <c r="NHZ45" s="53"/>
      <c r="NIA45" s="53"/>
      <c r="NIB45" s="53"/>
      <c r="NIC45" s="53"/>
      <c r="NID45" s="53"/>
      <c r="NIE45" s="53"/>
      <c r="NIF45" s="53"/>
      <c r="NIG45" s="53"/>
      <c r="NIH45" s="53"/>
      <c r="NII45" s="53"/>
      <c r="NIJ45" s="53"/>
      <c r="NIK45" s="53"/>
      <c r="NIL45" s="53"/>
      <c r="NIM45" s="53"/>
      <c r="NIN45" s="53"/>
      <c r="NIO45" s="53"/>
      <c r="NIP45" s="53"/>
      <c r="NIQ45" s="53"/>
      <c r="NIR45" s="53"/>
      <c r="NIS45" s="53"/>
      <c r="NIT45" s="53"/>
      <c r="NIU45" s="53"/>
      <c r="NIV45" s="53"/>
      <c r="NIW45" s="53"/>
      <c r="NIX45" s="53"/>
      <c r="NIY45" s="53"/>
      <c r="NIZ45" s="53"/>
      <c r="NJA45" s="53"/>
      <c r="NJB45" s="53"/>
      <c r="NJC45" s="53"/>
      <c r="NJD45" s="53"/>
      <c r="NJE45" s="53"/>
      <c r="NJF45" s="53"/>
      <c r="NJG45" s="53"/>
      <c r="NJH45" s="53"/>
      <c r="NJI45" s="53"/>
      <c r="NJJ45" s="53"/>
      <c r="NJK45" s="53"/>
      <c r="NJL45" s="53"/>
      <c r="NJM45" s="53"/>
      <c r="NJN45" s="53"/>
      <c r="NJO45" s="53"/>
      <c r="NJP45" s="53"/>
      <c r="NJQ45" s="53"/>
      <c r="NJR45" s="53"/>
      <c r="NJS45" s="53"/>
      <c r="NJT45" s="53"/>
      <c r="NJU45" s="53"/>
      <c r="NJV45" s="53"/>
      <c r="NJW45" s="53"/>
      <c r="NJX45" s="53"/>
      <c r="NJY45" s="53"/>
      <c r="NJZ45" s="53"/>
      <c r="NKA45" s="53"/>
      <c r="NKB45" s="53"/>
      <c r="NKC45" s="53"/>
      <c r="NKD45" s="53"/>
      <c r="NKE45" s="53"/>
      <c r="NKF45" s="53"/>
      <c r="NKG45" s="53"/>
      <c r="NKH45" s="53"/>
      <c r="NKI45" s="53"/>
      <c r="NKJ45" s="53"/>
      <c r="NKK45" s="53"/>
      <c r="NKL45" s="53"/>
      <c r="NKM45" s="53"/>
      <c r="NKN45" s="53"/>
      <c r="NKO45" s="53"/>
      <c r="NKP45" s="53"/>
      <c r="NKQ45" s="53"/>
      <c r="NKR45" s="53"/>
      <c r="NKS45" s="53"/>
      <c r="NKT45" s="53"/>
      <c r="NKU45" s="53"/>
      <c r="NKV45" s="53"/>
      <c r="NKW45" s="53"/>
      <c r="NKX45" s="53"/>
      <c r="NKY45" s="53"/>
      <c r="NKZ45" s="53"/>
      <c r="NLA45" s="53"/>
      <c r="NLB45" s="53"/>
      <c r="NLC45" s="53"/>
      <c r="NLD45" s="53"/>
      <c r="NLE45" s="53"/>
      <c r="NLF45" s="53"/>
      <c r="NLG45" s="53"/>
      <c r="NLH45" s="53"/>
      <c r="NLI45" s="53"/>
      <c r="NLJ45" s="53"/>
      <c r="NLK45" s="53"/>
      <c r="NLL45" s="53"/>
      <c r="NLM45" s="53"/>
      <c r="NLN45" s="53"/>
      <c r="NLO45" s="53"/>
      <c r="NLP45" s="53"/>
      <c r="NLQ45" s="53"/>
      <c r="NLR45" s="53"/>
      <c r="NLS45" s="53"/>
      <c r="NLT45" s="53"/>
      <c r="NLU45" s="53"/>
      <c r="NLV45" s="53"/>
      <c r="NLW45" s="53"/>
      <c r="NLX45" s="53"/>
      <c r="NLY45" s="53"/>
      <c r="NLZ45" s="53"/>
      <c r="NMA45" s="53"/>
      <c r="NMB45" s="53"/>
      <c r="NMC45" s="53"/>
      <c r="NMD45" s="53"/>
      <c r="NME45" s="53"/>
      <c r="NMF45" s="53"/>
      <c r="NMG45" s="53"/>
      <c r="NMH45" s="53"/>
      <c r="NMI45" s="53"/>
      <c r="NMJ45" s="53"/>
      <c r="NMK45" s="53"/>
      <c r="NML45" s="53"/>
      <c r="NMM45" s="53"/>
      <c r="NMN45" s="53"/>
      <c r="NMO45" s="53"/>
      <c r="NMP45" s="53"/>
      <c r="NMQ45" s="53"/>
      <c r="NMR45" s="53"/>
      <c r="NMS45" s="53"/>
      <c r="NMT45" s="53"/>
      <c r="NMU45" s="53"/>
      <c r="NMV45" s="53"/>
      <c r="NMW45" s="53"/>
      <c r="NMX45" s="53"/>
      <c r="NMY45" s="53"/>
      <c r="NMZ45" s="53"/>
      <c r="NNA45" s="53"/>
      <c r="NNB45" s="53"/>
      <c r="NNC45" s="53"/>
      <c r="NND45" s="53"/>
      <c r="NNE45" s="53"/>
      <c r="NNF45" s="53"/>
      <c r="NNG45" s="53"/>
      <c r="NNH45" s="53"/>
      <c r="NNI45" s="53"/>
      <c r="NNJ45" s="53"/>
      <c r="NNK45" s="53"/>
      <c r="NNL45" s="53"/>
      <c r="NNM45" s="53"/>
      <c r="NNN45" s="53"/>
      <c r="NNO45" s="53"/>
      <c r="NNP45" s="53"/>
      <c r="NNQ45" s="53"/>
      <c r="NNR45" s="53"/>
      <c r="NNS45" s="53"/>
      <c r="NNT45" s="53"/>
      <c r="NNU45" s="53"/>
      <c r="NNV45" s="53"/>
      <c r="NNW45" s="53"/>
      <c r="NNX45" s="53"/>
      <c r="NNY45" s="53"/>
      <c r="NNZ45" s="53"/>
      <c r="NOA45" s="53"/>
      <c r="NOB45" s="53"/>
      <c r="NOC45" s="53"/>
      <c r="NOD45" s="53"/>
      <c r="NOE45" s="53"/>
      <c r="NOF45" s="53"/>
      <c r="NOG45" s="53"/>
      <c r="NOH45" s="53"/>
      <c r="NOI45" s="53"/>
      <c r="NOJ45" s="53"/>
      <c r="NOK45" s="53"/>
      <c r="NOL45" s="53"/>
      <c r="NOM45" s="53"/>
      <c r="NON45" s="53"/>
      <c r="NOO45" s="53"/>
      <c r="NOP45" s="53"/>
      <c r="NOQ45" s="53"/>
      <c r="NOR45" s="53"/>
      <c r="NOS45" s="53"/>
      <c r="NOT45" s="53"/>
      <c r="NOU45" s="53"/>
      <c r="NOV45" s="53"/>
      <c r="NOW45" s="53"/>
      <c r="NOX45" s="53"/>
      <c r="NOY45" s="53"/>
      <c r="NOZ45" s="53"/>
      <c r="NPA45" s="53"/>
      <c r="NPB45" s="53"/>
      <c r="NPC45" s="53"/>
      <c r="NPD45" s="53"/>
      <c r="NPE45" s="53"/>
      <c r="NPF45" s="53"/>
      <c r="NPG45" s="53"/>
      <c r="NPH45" s="53"/>
      <c r="NPI45" s="53"/>
      <c r="NPJ45" s="53"/>
      <c r="NPK45" s="53"/>
      <c r="NPL45" s="53"/>
      <c r="NPM45" s="53"/>
      <c r="NPN45" s="53"/>
      <c r="NPO45" s="53"/>
      <c r="NPP45" s="53"/>
      <c r="NPQ45" s="53"/>
      <c r="NPR45" s="53"/>
      <c r="NPS45" s="53"/>
      <c r="NPT45" s="53"/>
      <c r="NPU45" s="53"/>
      <c r="NPV45" s="53"/>
      <c r="NPW45" s="53"/>
      <c r="NPX45" s="53"/>
      <c r="NPY45" s="53"/>
      <c r="NPZ45" s="53"/>
      <c r="NQA45" s="53"/>
      <c r="NQB45" s="53"/>
      <c r="NQC45" s="53"/>
      <c r="NQD45" s="53"/>
      <c r="NQE45" s="53"/>
      <c r="NQF45" s="53"/>
      <c r="NQG45" s="53"/>
      <c r="NQH45" s="53"/>
      <c r="NQI45" s="53"/>
      <c r="NQJ45" s="53"/>
      <c r="NQK45" s="53"/>
      <c r="NQL45" s="53"/>
      <c r="NQM45" s="53"/>
      <c r="NQN45" s="53"/>
      <c r="NQO45" s="53"/>
      <c r="NQP45" s="53"/>
      <c r="NQQ45" s="53"/>
      <c r="NQR45" s="53"/>
      <c r="NQS45" s="53"/>
      <c r="NQT45" s="53"/>
      <c r="NQU45" s="53"/>
      <c r="NQV45" s="53"/>
      <c r="NQW45" s="53"/>
      <c r="NQX45" s="53"/>
      <c r="NQY45" s="53"/>
      <c r="NQZ45" s="53"/>
      <c r="NRA45" s="53"/>
      <c r="NRB45" s="53"/>
      <c r="NRC45" s="53"/>
      <c r="NRD45" s="53"/>
      <c r="NRE45" s="53"/>
      <c r="NRF45" s="53"/>
      <c r="NRG45" s="53"/>
      <c r="NRH45" s="53"/>
      <c r="NRI45" s="53"/>
      <c r="NRJ45" s="53"/>
      <c r="NRK45" s="53"/>
      <c r="NRL45" s="53"/>
      <c r="NRM45" s="53"/>
      <c r="NRN45" s="53"/>
      <c r="NRO45" s="53"/>
      <c r="NRP45" s="53"/>
      <c r="NRQ45" s="53"/>
      <c r="NRR45" s="53"/>
      <c r="NRS45" s="53"/>
      <c r="NRT45" s="53"/>
      <c r="NRU45" s="53"/>
      <c r="NRV45" s="53"/>
      <c r="NRW45" s="53"/>
      <c r="NRX45" s="53"/>
      <c r="NRY45" s="53"/>
      <c r="NRZ45" s="53"/>
      <c r="NSA45" s="53"/>
      <c r="NSB45" s="53"/>
      <c r="NSC45" s="53"/>
      <c r="NSD45" s="53"/>
      <c r="NSE45" s="53"/>
      <c r="NSF45" s="53"/>
      <c r="NSG45" s="53"/>
      <c r="NSH45" s="53"/>
      <c r="NSI45" s="53"/>
      <c r="NSJ45" s="53"/>
      <c r="NSK45" s="53"/>
      <c r="NSL45" s="53"/>
      <c r="NSM45" s="53"/>
      <c r="NSN45" s="53"/>
      <c r="NSO45" s="53"/>
      <c r="NSP45" s="53"/>
      <c r="NSQ45" s="53"/>
      <c r="NSR45" s="53"/>
      <c r="NSS45" s="53"/>
      <c r="NST45" s="53"/>
      <c r="NSU45" s="53"/>
      <c r="NSV45" s="53"/>
      <c r="NSW45" s="53"/>
      <c r="NSX45" s="53"/>
      <c r="NSY45" s="53"/>
      <c r="NSZ45" s="53"/>
      <c r="NTA45" s="53"/>
      <c r="NTB45" s="53"/>
      <c r="NTC45" s="53"/>
      <c r="NTD45" s="53"/>
      <c r="NTE45" s="53"/>
      <c r="NTF45" s="53"/>
      <c r="NTG45" s="53"/>
      <c r="NTH45" s="53"/>
      <c r="NTI45" s="53"/>
      <c r="NTJ45" s="53"/>
      <c r="NTK45" s="53"/>
      <c r="NTL45" s="53"/>
      <c r="NTM45" s="53"/>
      <c r="NTN45" s="53"/>
      <c r="NTO45" s="53"/>
      <c r="NTP45" s="53"/>
      <c r="NTQ45" s="53"/>
      <c r="NTR45" s="53"/>
      <c r="NTS45" s="53"/>
      <c r="NTT45" s="53"/>
      <c r="NTU45" s="53"/>
      <c r="NTV45" s="53"/>
      <c r="NTW45" s="53"/>
      <c r="NTX45" s="53"/>
      <c r="NTY45" s="53"/>
      <c r="NTZ45" s="53"/>
      <c r="NUA45" s="53"/>
      <c r="NUB45" s="53"/>
      <c r="NUC45" s="53"/>
      <c r="NUD45" s="53"/>
      <c r="NUE45" s="53"/>
      <c r="NUF45" s="53"/>
      <c r="NUG45" s="53"/>
      <c r="NUH45" s="53"/>
      <c r="NUI45" s="53"/>
      <c r="NUJ45" s="53"/>
      <c r="NUK45" s="53"/>
      <c r="NUL45" s="53"/>
      <c r="NUM45" s="53"/>
      <c r="NUN45" s="53"/>
      <c r="NUO45" s="53"/>
      <c r="NUP45" s="53"/>
      <c r="NUQ45" s="53"/>
      <c r="NUR45" s="53"/>
      <c r="NUS45" s="53"/>
      <c r="NUT45" s="53"/>
      <c r="NUU45" s="53"/>
      <c r="NUV45" s="53"/>
      <c r="NUW45" s="53"/>
      <c r="NUX45" s="53"/>
      <c r="NUY45" s="53"/>
      <c r="NUZ45" s="53"/>
      <c r="NVA45" s="53"/>
      <c r="NVB45" s="53"/>
      <c r="NVC45" s="53"/>
      <c r="NVD45" s="53"/>
      <c r="NVE45" s="53"/>
      <c r="NVF45" s="53"/>
      <c r="NVG45" s="53"/>
      <c r="NVH45" s="53"/>
      <c r="NVI45" s="53"/>
      <c r="NVJ45" s="53"/>
      <c r="NVK45" s="53"/>
      <c r="NVL45" s="53"/>
      <c r="NVM45" s="53"/>
      <c r="NVN45" s="53"/>
      <c r="NVO45" s="53"/>
      <c r="NVP45" s="53"/>
      <c r="NVQ45" s="53"/>
      <c r="NVR45" s="53"/>
      <c r="NVS45" s="53"/>
      <c r="NVT45" s="53"/>
      <c r="NVU45" s="53"/>
      <c r="NVV45" s="53"/>
      <c r="NVW45" s="53"/>
      <c r="NVX45" s="53"/>
      <c r="NVY45" s="53"/>
      <c r="NVZ45" s="53"/>
      <c r="NWA45" s="53"/>
      <c r="NWB45" s="53"/>
      <c r="NWC45" s="53"/>
      <c r="NWD45" s="53"/>
      <c r="NWE45" s="53"/>
      <c r="NWF45" s="53"/>
      <c r="NWG45" s="53"/>
      <c r="NWH45" s="53"/>
      <c r="NWI45" s="53"/>
      <c r="NWJ45" s="53"/>
      <c r="NWK45" s="53"/>
      <c r="NWL45" s="53"/>
      <c r="NWM45" s="53"/>
      <c r="NWN45" s="53"/>
      <c r="NWO45" s="53"/>
      <c r="NWP45" s="53"/>
      <c r="NWQ45" s="53"/>
      <c r="NWR45" s="53"/>
      <c r="NWS45" s="53"/>
      <c r="NWT45" s="53"/>
      <c r="NWU45" s="53"/>
      <c r="NWV45" s="53"/>
      <c r="NWW45" s="53"/>
      <c r="NWX45" s="53"/>
      <c r="NWY45" s="53"/>
      <c r="NWZ45" s="53"/>
      <c r="NXA45" s="53"/>
      <c r="NXB45" s="53"/>
      <c r="NXC45" s="53"/>
      <c r="NXD45" s="53"/>
      <c r="NXE45" s="53"/>
      <c r="NXF45" s="53"/>
      <c r="NXG45" s="53"/>
      <c r="NXH45" s="53"/>
      <c r="NXI45" s="53"/>
      <c r="NXJ45" s="53"/>
      <c r="NXK45" s="53"/>
      <c r="NXL45" s="53"/>
      <c r="NXM45" s="53"/>
      <c r="NXN45" s="53"/>
      <c r="NXO45" s="53"/>
      <c r="NXP45" s="53"/>
      <c r="NXQ45" s="53"/>
      <c r="NXR45" s="53"/>
      <c r="NXS45" s="53"/>
      <c r="NXT45" s="53"/>
      <c r="NXU45" s="53"/>
      <c r="NXV45" s="53"/>
      <c r="NXW45" s="53"/>
      <c r="NXX45" s="53"/>
      <c r="NXY45" s="53"/>
      <c r="NXZ45" s="53"/>
      <c r="NYA45" s="53"/>
      <c r="NYB45" s="53"/>
      <c r="NYC45" s="53"/>
      <c r="NYD45" s="53"/>
      <c r="NYE45" s="53"/>
      <c r="NYF45" s="53"/>
      <c r="NYG45" s="53"/>
      <c r="NYH45" s="53"/>
      <c r="NYI45" s="53"/>
      <c r="NYJ45" s="53"/>
      <c r="NYK45" s="53"/>
      <c r="NYL45" s="53"/>
      <c r="NYM45" s="53"/>
      <c r="NYN45" s="53"/>
      <c r="NYO45" s="53"/>
      <c r="NYP45" s="53"/>
      <c r="NYQ45" s="53"/>
      <c r="NYR45" s="53"/>
      <c r="NYS45" s="53"/>
      <c r="NYT45" s="53"/>
      <c r="NYU45" s="53"/>
      <c r="NYV45" s="53"/>
      <c r="NYW45" s="53"/>
      <c r="NYX45" s="53"/>
      <c r="NYY45" s="53"/>
      <c r="NYZ45" s="53"/>
      <c r="NZA45" s="53"/>
      <c r="NZB45" s="53"/>
      <c r="NZC45" s="53"/>
      <c r="NZD45" s="53"/>
      <c r="NZE45" s="53"/>
      <c r="NZF45" s="53"/>
      <c r="NZG45" s="53"/>
      <c r="NZH45" s="53"/>
      <c r="NZI45" s="53"/>
      <c r="NZJ45" s="53"/>
      <c r="NZK45" s="53"/>
      <c r="NZL45" s="53"/>
      <c r="NZM45" s="53"/>
      <c r="NZN45" s="53"/>
      <c r="NZO45" s="53"/>
      <c r="NZP45" s="53"/>
      <c r="NZQ45" s="53"/>
      <c r="NZR45" s="53"/>
      <c r="NZS45" s="53"/>
      <c r="NZT45" s="53"/>
      <c r="NZU45" s="53"/>
      <c r="NZV45" s="53"/>
      <c r="NZW45" s="53"/>
      <c r="NZX45" s="53"/>
      <c r="NZY45" s="53"/>
      <c r="NZZ45" s="53"/>
      <c r="OAA45" s="53"/>
      <c r="OAB45" s="53"/>
      <c r="OAC45" s="53"/>
      <c r="OAD45" s="53"/>
      <c r="OAE45" s="53"/>
      <c r="OAF45" s="53"/>
      <c r="OAG45" s="53"/>
      <c r="OAH45" s="53"/>
      <c r="OAI45" s="53"/>
      <c r="OAJ45" s="53"/>
      <c r="OAK45" s="53"/>
      <c r="OAL45" s="53"/>
      <c r="OAM45" s="53"/>
      <c r="OAN45" s="53"/>
      <c r="OAO45" s="53"/>
      <c r="OAP45" s="53"/>
      <c r="OAQ45" s="53"/>
      <c r="OAR45" s="53"/>
      <c r="OAS45" s="53"/>
      <c r="OAT45" s="53"/>
      <c r="OAU45" s="53"/>
      <c r="OAV45" s="53"/>
      <c r="OAW45" s="53"/>
      <c r="OAX45" s="53"/>
      <c r="OAY45" s="53"/>
      <c r="OAZ45" s="53"/>
      <c r="OBA45" s="53"/>
      <c r="OBB45" s="53"/>
      <c r="OBC45" s="53"/>
      <c r="OBD45" s="53"/>
      <c r="OBE45" s="53"/>
      <c r="OBF45" s="53"/>
      <c r="OBG45" s="53"/>
      <c r="OBH45" s="53"/>
      <c r="OBI45" s="53"/>
      <c r="OBJ45" s="53"/>
      <c r="OBK45" s="53"/>
      <c r="OBL45" s="53"/>
      <c r="OBM45" s="53"/>
      <c r="OBN45" s="53"/>
      <c r="OBO45" s="53"/>
      <c r="OBP45" s="53"/>
      <c r="OBQ45" s="53"/>
      <c r="OBR45" s="53"/>
      <c r="OBS45" s="53"/>
      <c r="OBT45" s="53"/>
      <c r="OBU45" s="53"/>
      <c r="OBV45" s="53"/>
      <c r="OBW45" s="53"/>
      <c r="OBX45" s="53"/>
      <c r="OBY45" s="53"/>
      <c r="OBZ45" s="53"/>
      <c r="OCA45" s="53"/>
      <c r="OCB45" s="53"/>
      <c r="OCC45" s="53"/>
      <c r="OCD45" s="53"/>
      <c r="OCE45" s="53"/>
      <c r="OCF45" s="53"/>
      <c r="OCG45" s="53"/>
      <c r="OCH45" s="53"/>
      <c r="OCI45" s="53"/>
      <c r="OCJ45" s="53"/>
      <c r="OCK45" s="53"/>
      <c r="OCL45" s="53"/>
      <c r="OCM45" s="53"/>
      <c r="OCN45" s="53"/>
      <c r="OCO45" s="53"/>
      <c r="OCP45" s="53"/>
      <c r="OCQ45" s="53"/>
      <c r="OCR45" s="53"/>
      <c r="OCS45" s="53"/>
      <c r="OCT45" s="53"/>
      <c r="OCU45" s="53"/>
      <c r="OCV45" s="53"/>
      <c r="OCW45" s="53"/>
      <c r="OCX45" s="53"/>
      <c r="OCY45" s="53"/>
      <c r="OCZ45" s="53"/>
      <c r="ODA45" s="53"/>
      <c r="ODB45" s="53"/>
      <c r="ODC45" s="53"/>
      <c r="ODD45" s="53"/>
      <c r="ODE45" s="53"/>
      <c r="ODF45" s="53"/>
      <c r="ODG45" s="53"/>
      <c r="ODH45" s="53"/>
      <c r="ODI45" s="53"/>
      <c r="ODJ45" s="53"/>
      <c r="ODK45" s="53"/>
      <c r="ODL45" s="53"/>
      <c r="ODM45" s="53"/>
      <c r="ODN45" s="53"/>
      <c r="ODO45" s="53"/>
      <c r="ODP45" s="53"/>
      <c r="ODQ45" s="53"/>
      <c r="ODR45" s="53"/>
      <c r="ODS45" s="53"/>
      <c r="ODT45" s="53"/>
      <c r="ODU45" s="53"/>
      <c r="ODV45" s="53"/>
      <c r="ODW45" s="53"/>
      <c r="ODX45" s="53"/>
      <c r="ODY45" s="53"/>
      <c r="ODZ45" s="53"/>
      <c r="OEA45" s="53"/>
      <c r="OEB45" s="53"/>
      <c r="OEC45" s="53"/>
      <c r="OED45" s="53"/>
      <c r="OEE45" s="53"/>
      <c r="OEF45" s="53"/>
      <c r="OEG45" s="53"/>
      <c r="OEH45" s="53"/>
      <c r="OEI45" s="53"/>
      <c r="OEJ45" s="53"/>
      <c r="OEK45" s="53"/>
      <c r="OEL45" s="53"/>
      <c r="OEM45" s="53"/>
      <c r="OEN45" s="53"/>
      <c r="OEO45" s="53"/>
      <c r="OEP45" s="53"/>
      <c r="OEQ45" s="53"/>
      <c r="OER45" s="53"/>
      <c r="OES45" s="53"/>
      <c r="OET45" s="53"/>
      <c r="OEU45" s="53"/>
      <c r="OEV45" s="53"/>
      <c r="OEW45" s="53"/>
      <c r="OEX45" s="53"/>
      <c r="OEY45" s="53"/>
      <c r="OEZ45" s="53"/>
      <c r="OFA45" s="53"/>
      <c r="OFB45" s="53"/>
      <c r="OFC45" s="53"/>
      <c r="OFD45" s="53"/>
      <c r="OFE45" s="53"/>
      <c r="OFF45" s="53"/>
      <c r="OFG45" s="53"/>
      <c r="OFH45" s="53"/>
      <c r="OFI45" s="53"/>
      <c r="OFJ45" s="53"/>
      <c r="OFK45" s="53"/>
      <c r="OFL45" s="53"/>
      <c r="OFM45" s="53"/>
      <c r="OFN45" s="53"/>
      <c r="OFO45" s="53"/>
      <c r="OFP45" s="53"/>
      <c r="OFQ45" s="53"/>
      <c r="OFR45" s="53"/>
      <c r="OFS45" s="53"/>
      <c r="OFT45" s="53"/>
      <c r="OFU45" s="53"/>
      <c r="OFV45" s="53"/>
      <c r="OFW45" s="53"/>
      <c r="OFX45" s="53"/>
      <c r="OFY45" s="53"/>
      <c r="OFZ45" s="53"/>
      <c r="OGA45" s="53"/>
      <c r="OGB45" s="53"/>
      <c r="OGC45" s="53"/>
      <c r="OGD45" s="53"/>
      <c r="OGE45" s="53"/>
      <c r="OGF45" s="53"/>
      <c r="OGG45" s="53"/>
      <c r="OGH45" s="53"/>
      <c r="OGI45" s="53"/>
      <c r="OGJ45" s="53"/>
      <c r="OGK45" s="53"/>
      <c r="OGL45" s="53"/>
      <c r="OGM45" s="53"/>
      <c r="OGN45" s="53"/>
      <c r="OGO45" s="53"/>
      <c r="OGP45" s="53"/>
      <c r="OGQ45" s="53"/>
      <c r="OGR45" s="53"/>
      <c r="OGS45" s="53"/>
      <c r="OGT45" s="53"/>
      <c r="OGU45" s="53"/>
      <c r="OGV45" s="53"/>
      <c r="OGW45" s="53"/>
      <c r="OGX45" s="53"/>
      <c r="OGY45" s="53"/>
      <c r="OGZ45" s="53"/>
      <c r="OHA45" s="53"/>
      <c r="OHB45" s="53"/>
      <c r="OHC45" s="53"/>
      <c r="OHD45" s="53"/>
      <c r="OHE45" s="53"/>
      <c r="OHF45" s="53"/>
      <c r="OHG45" s="53"/>
      <c r="OHH45" s="53"/>
      <c r="OHI45" s="53"/>
      <c r="OHJ45" s="53"/>
      <c r="OHK45" s="53"/>
      <c r="OHL45" s="53"/>
      <c r="OHM45" s="53"/>
      <c r="OHN45" s="53"/>
      <c r="OHO45" s="53"/>
      <c r="OHP45" s="53"/>
      <c r="OHQ45" s="53"/>
      <c r="OHR45" s="53"/>
      <c r="OHS45" s="53"/>
      <c r="OHT45" s="53"/>
      <c r="OHU45" s="53"/>
      <c r="OHV45" s="53"/>
      <c r="OHW45" s="53"/>
      <c r="OHX45" s="53"/>
      <c r="OHY45" s="53"/>
      <c r="OHZ45" s="53"/>
      <c r="OIA45" s="53"/>
      <c r="OIB45" s="53"/>
      <c r="OIC45" s="53"/>
      <c r="OID45" s="53"/>
      <c r="OIE45" s="53"/>
      <c r="OIF45" s="53"/>
      <c r="OIG45" s="53"/>
      <c r="OIH45" s="53"/>
      <c r="OII45" s="53"/>
      <c r="OIJ45" s="53"/>
      <c r="OIK45" s="53"/>
      <c r="OIL45" s="53"/>
      <c r="OIM45" s="53"/>
      <c r="OIN45" s="53"/>
      <c r="OIO45" s="53"/>
      <c r="OIP45" s="53"/>
      <c r="OIQ45" s="53"/>
      <c r="OIR45" s="53"/>
      <c r="OIS45" s="53"/>
      <c r="OIT45" s="53"/>
      <c r="OIU45" s="53"/>
      <c r="OIV45" s="53"/>
      <c r="OIW45" s="53"/>
      <c r="OIX45" s="53"/>
      <c r="OIY45" s="53"/>
      <c r="OIZ45" s="53"/>
      <c r="OJA45" s="53"/>
      <c r="OJB45" s="53"/>
      <c r="OJC45" s="53"/>
      <c r="OJD45" s="53"/>
      <c r="OJE45" s="53"/>
      <c r="OJF45" s="53"/>
      <c r="OJG45" s="53"/>
      <c r="OJH45" s="53"/>
      <c r="OJI45" s="53"/>
      <c r="OJJ45" s="53"/>
      <c r="OJK45" s="53"/>
      <c r="OJL45" s="53"/>
      <c r="OJM45" s="53"/>
      <c r="OJN45" s="53"/>
      <c r="OJO45" s="53"/>
      <c r="OJP45" s="53"/>
      <c r="OJQ45" s="53"/>
      <c r="OJR45" s="53"/>
      <c r="OJS45" s="53"/>
      <c r="OJT45" s="53"/>
      <c r="OJU45" s="53"/>
      <c r="OJV45" s="53"/>
      <c r="OJW45" s="53"/>
      <c r="OJX45" s="53"/>
      <c r="OJY45" s="53"/>
      <c r="OJZ45" s="53"/>
      <c r="OKA45" s="53"/>
      <c r="OKB45" s="53"/>
      <c r="OKC45" s="53"/>
      <c r="OKD45" s="53"/>
      <c r="OKE45" s="53"/>
      <c r="OKF45" s="53"/>
      <c r="OKG45" s="53"/>
      <c r="OKH45" s="53"/>
      <c r="OKI45" s="53"/>
      <c r="OKJ45" s="53"/>
      <c r="OKK45" s="53"/>
      <c r="OKL45" s="53"/>
      <c r="OKM45" s="53"/>
      <c r="OKN45" s="53"/>
      <c r="OKO45" s="53"/>
      <c r="OKP45" s="53"/>
      <c r="OKQ45" s="53"/>
      <c r="OKR45" s="53"/>
      <c r="OKS45" s="53"/>
      <c r="OKT45" s="53"/>
      <c r="OKU45" s="53"/>
      <c r="OKV45" s="53"/>
      <c r="OKW45" s="53"/>
      <c r="OKX45" s="53"/>
      <c r="OKY45" s="53"/>
      <c r="OKZ45" s="53"/>
      <c r="OLA45" s="53"/>
      <c r="OLB45" s="53"/>
      <c r="OLC45" s="53"/>
      <c r="OLD45" s="53"/>
      <c r="OLE45" s="53"/>
      <c r="OLF45" s="53"/>
      <c r="OLG45" s="53"/>
      <c r="OLH45" s="53"/>
      <c r="OLI45" s="53"/>
      <c r="OLJ45" s="53"/>
      <c r="OLK45" s="53"/>
      <c r="OLL45" s="53"/>
      <c r="OLM45" s="53"/>
      <c r="OLN45" s="53"/>
      <c r="OLO45" s="53"/>
      <c r="OLP45" s="53"/>
      <c r="OLQ45" s="53"/>
      <c r="OLR45" s="53"/>
      <c r="OLS45" s="53"/>
      <c r="OLT45" s="53"/>
      <c r="OLU45" s="53"/>
      <c r="OLV45" s="53"/>
      <c r="OLW45" s="53"/>
      <c r="OLX45" s="53"/>
      <c r="OLY45" s="53"/>
      <c r="OLZ45" s="53"/>
      <c r="OMA45" s="53"/>
      <c r="OMB45" s="53"/>
      <c r="OMC45" s="53"/>
      <c r="OMD45" s="53"/>
      <c r="OME45" s="53"/>
      <c r="OMF45" s="53"/>
      <c r="OMG45" s="53"/>
      <c r="OMH45" s="53"/>
      <c r="OMI45" s="53"/>
      <c r="OMJ45" s="53"/>
      <c r="OMK45" s="53"/>
      <c r="OML45" s="53"/>
      <c r="OMM45" s="53"/>
      <c r="OMN45" s="53"/>
      <c r="OMO45" s="53"/>
      <c r="OMP45" s="53"/>
      <c r="OMQ45" s="53"/>
      <c r="OMR45" s="53"/>
      <c r="OMS45" s="53"/>
      <c r="OMT45" s="53"/>
      <c r="OMU45" s="53"/>
      <c r="OMV45" s="53"/>
      <c r="OMW45" s="53"/>
      <c r="OMX45" s="53"/>
      <c r="OMY45" s="53"/>
      <c r="OMZ45" s="53"/>
      <c r="ONA45" s="53"/>
      <c r="ONB45" s="53"/>
      <c r="ONC45" s="53"/>
      <c r="OND45" s="53"/>
      <c r="ONE45" s="53"/>
      <c r="ONF45" s="53"/>
      <c r="ONG45" s="53"/>
      <c r="ONH45" s="53"/>
      <c r="ONI45" s="53"/>
      <c r="ONJ45" s="53"/>
      <c r="ONK45" s="53"/>
      <c r="ONL45" s="53"/>
      <c r="ONM45" s="53"/>
      <c r="ONN45" s="53"/>
      <c r="ONO45" s="53"/>
      <c r="ONP45" s="53"/>
      <c r="ONQ45" s="53"/>
      <c r="ONR45" s="53"/>
      <c r="ONS45" s="53"/>
      <c r="ONT45" s="53"/>
      <c r="ONU45" s="53"/>
      <c r="ONV45" s="53"/>
      <c r="ONW45" s="53"/>
      <c r="ONX45" s="53"/>
      <c r="ONY45" s="53"/>
      <c r="ONZ45" s="53"/>
      <c r="OOA45" s="53"/>
      <c r="OOB45" s="53"/>
      <c r="OOC45" s="53"/>
      <c r="OOD45" s="53"/>
      <c r="OOE45" s="53"/>
      <c r="OOF45" s="53"/>
      <c r="OOG45" s="53"/>
      <c r="OOH45" s="53"/>
      <c r="OOI45" s="53"/>
      <c r="OOJ45" s="53"/>
      <c r="OOK45" s="53"/>
      <c r="OOL45" s="53"/>
      <c r="OOM45" s="53"/>
      <c r="OON45" s="53"/>
      <c r="OOO45" s="53"/>
      <c r="OOP45" s="53"/>
      <c r="OOQ45" s="53"/>
      <c r="OOR45" s="53"/>
      <c r="OOS45" s="53"/>
      <c r="OOT45" s="53"/>
      <c r="OOU45" s="53"/>
      <c r="OOV45" s="53"/>
      <c r="OOW45" s="53"/>
      <c r="OOX45" s="53"/>
      <c r="OOY45" s="53"/>
      <c r="OOZ45" s="53"/>
      <c r="OPA45" s="53"/>
      <c r="OPB45" s="53"/>
      <c r="OPC45" s="53"/>
      <c r="OPD45" s="53"/>
      <c r="OPE45" s="53"/>
      <c r="OPF45" s="53"/>
      <c r="OPG45" s="53"/>
      <c r="OPH45" s="53"/>
      <c r="OPI45" s="53"/>
      <c r="OPJ45" s="53"/>
      <c r="OPK45" s="53"/>
      <c r="OPL45" s="53"/>
      <c r="OPM45" s="53"/>
      <c r="OPN45" s="53"/>
      <c r="OPO45" s="53"/>
      <c r="OPP45" s="53"/>
      <c r="OPQ45" s="53"/>
      <c r="OPR45" s="53"/>
      <c r="OPS45" s="53"/>
      <c r="OPT45" s="53"/>
      <c r="OPU45" s="53"/>
      <c r="OPV45" s="53"/>
      <c r="OPW45" s="53"/>
      <c r="OPX45" s="53"/>
      <c r="OPY45" s="53"/>
      <c r="OPZ45" s="53"/>
      <c r="OQA45" s="53"/>
      <c r="OQB45" s="53"/>
      <c r="OQC45" s="53"/>
      <c r="OQD45" s="53"/>
      <c r="OQE45" s="53"/>
      <c r="OQF45" s="53"/>
      <c r="OQG45" s="53"/>
      <c r="OQH45" s="53"/>
      <c r="OQI45" s="53"/>
      <c r="OQJ45" s="53"/>
      <c r="OQK45" s="53"/>
      <c r="OQL45" s="53"/>
      <c r="OQM45" s="53"/>
      <c r="OQN45" s="53"/>
      <c r="OQO45" s="53"/>
      <c r="OQP45" s="53"/>
      <c r="OQQ45" s="53"/>
      <c r="OQR45" s="53"/>
      <c r="OQS45" s="53"/>
      <c r="OQT45" s="53"/>
      <c r="OQU45" s="53"/>
      <c r="OQV45" s="53"/>
      <c r="OQW45" s="53"/>
      <c r="OQX45" s="53"/>
      <c r="OQY45" s="53"/>
      <c r="OQZ45" s="53"/>
      <c r="ORA45" s="53"/>
      <c r="ORB45" s="53"/>
      <c r="ORC45" s="53"/>
      <c r="ORD45" s="53"/>
      <c r="ORE45" s="53"/>
      <c r="ORF45" s="53"/>
      <c r="ORG45" s="53"/>
      <c r="ORH45" s="53"/>
      <c r="ORI45" s="53"/>
      <c r="ORJ45" s="53"/>
      <c r="ORK45" s="53"/>
      <c r="ORL45" s="53"/>
      <c r="ORM45" s="53"/>
      <c r="ORN45" s="53"/>
      <c r="ORO45" s="53"/>
      <c r="ORP45" s="53"/>
      <c r="ORQ45" s="53"/>
      <c r="ORR45" s="53"/>
      <c r="ORS45" s="53"/>
      <c r="ORT45" s="53"/>
      <c r="ORU45" s="53"/>
      <c r="ORV45" s="53"/>
      <c r="ORW45" s="53"/>
      <c r="ORX45" s="53"/>
      <c r="ORY45" s="53"/>
      <c r="ORZ45" s="53"/>
      <c r="OSA45" s="53"/>
      <c r="OSB45" s="53"/>
      <c r="OSC45" s="53"/>
      <c r="OSD45" s="53"/>
      <c r="OSE45" s="53"/>
      <c r="OSF45" s="53"/>
      <c r="OSG45" s="53"/>
      <c r="OSH45" s="53"/>
      <c r="OSI45" s="53"/>
      <c r="OSJ45" s="53"/>
      <c r="OSK45" s="53"/>
      <c r="OSL45" s="53"/>
      <c r="OSM45" s="53"/>
      <c r="OSN45" s="53"/>
      <c r="OSO45" s="53"/>
      <c r="OSP45" s="53"/>
      <c r="OSQ45" s="53"/>
      <c r="OSR45" s="53"/>
      <c r="OSS45" s="53"/>
      <c r="OST45" s="53"/>
      <c r="OSU45" s="53"/>
      <c r="OSV45" s="53"/>
      <c r="OSW45" s="53"/>
      <c r="OSX45" s="53"/>
      <c r="OSY45" s="53"/>
      <c r="OSZ45" s="53"/>
      <c r="OTA45" s="53"/>
      <c r="OTB45" s="53"/>
      <c r="OTC45" s="53"/>
      <c r="OTD45" s="53"/>
      <c r="OTE45" s="53"/>
      <c r="OTF45" s="53"/>
      <c r="OTG45" s="53"/>
      <c r="OTH45" s="53"/>
      <c r="OTI45" s="53"/>
      <c r="OTJ45" s="53"/>
      <c r="OTK45" s="53"/>
      <c r="OTL45" s="53"/>
      <c r="OTM45" s="53"/>
      <c r="OTN45" s="53"/>
      <c r="OTO45" s="53"/>
      <c r="OTP45" s="53"/>
      <c r="OTQ45" s="53"/>
      <c r="OTR45" s="53"/>
      <c r="OTS45" s="53"/>
      <c r="OTT45" s="53"/>
      <c r="OTU45" s="53"/>
      <c r="OTV45" s="53"/>
      <c r="OTW45" s="53"/>
      <c r="OTX45" s="53"/>
      <c r="OTY45" s="53"/>
      <c r="OTZ45" s="53"/>
      <c r="OUA45" s="53"/>
      <c r="OUB45" s="53"/>
      <c r="OUC45" s="53"/>
      <c r="OUD45" s="53"/>
      <c r="OUE45" s="53"/>
      <c r="OUF45" s="53"/>
      <c r="OUG45" s="53"/>
      <c r="OUH45" s="53"/>
      <c r="OUI45" s="53"/>
      <c r="OUJ45" s="53"/>
      <c r="OUK45" s="53"/>
      <c r="OUL45" s="53"/>
      <c r="OUM45" s="53"/>
      <c r="OUN45" s="53"/>
      <c r="OUO45" s="53"/>
      <c r="OUP45" s="53"/>
      <c r="OUQ45" s="53"/>
      <c r="OUR45" s="53"/>
      <c r="OUS45" s="53"/>
      <c r="OUT45" s="53"/>
      <c r="OUU45" s="53"/>
      <c r="OUV45" s="53"/>
      <c r="OUW45" s="53"/>
      <c r="OUX45" s="53"/>
      <c r="OUY45" s="53"/>
      <c r="OUZ45" s="53"/>
      <c r="OVA45" s="53"/>
      <c r="OVB45" s="53"/>
      <c r="OVC45" s="53"/>
      <c r="OVD45" s="53"/>
      <c r="OVE45" s="53"/>
      <c r="OVF45" s="53"/>
      <c r="OVG45" s="53"/>
      <c r="OVH45" s="53"/>
      <c r="OVI45" s="53"/>
      <c r="OVJ45" s="53"/>
      <c r="OVK45" s="53"/>
      <c r="OVL45" s="53"/>
      <c r="OVM45" s="53"/>
      <c r="OVN45" s="53"/>
      <c r="OVO45" s="53"/>
      <c r="OVP45" s="53"/>
      <c r="OVQ45" s="53"/>
      <c r="OVR45" s="53"/>
      <c r="OVS45" s="53"/>
      <c r="OVT45" s="53"/>
      <c r="OVU45" s="53"/>
      <c r="OVV45" s="53"/>
      <c r="OVW45" s="53"/>
      <c r="OVX45" s="53"/>
      <c r="OVY45" s="53"/>
      <c r="OVZ45" s="53"/>
      <c r="OWA45" s="53"/>
      <c r="OWB45" s="53"/>
      <c r="OWC45" s="53"/>
      <c r="OWD45" s="53"/>
      <c r="OWE45" s="53"/>
      <c r="OWF45" s="53"/>
      <c r="OWG45" s="53"/>
      <c r="OWH45" s="53"/>
      <c r="OWI45" s="53"/>
      <c r="OWJ45" s="53"/>
      <c r="OWK45" s="53"/>
      <c r="OWL45" s="53"/>
      <c r="OWM45" s="53"/>
      <c r="OWN45" s="53"/>
      <c r="OWO45" s="53"/>
      <c r="OWP45" s="53"/>
      <c r="OWQ45" s="53"/>
      <c r="OWR45" s="53"/>
      <c r="OWS45" s="53"/>
      <c r="OWT45" s="53"/>
      <c r="OWU45" s="53"/>
      <c r="OWV45" s="53"/>
      <c r="OWW45" s="53"/>
      <c r="OWX45" s="53"/>
      <c r="OWY45" s="53"/>
      <c r="OWZ45" s="53"/>
      <c r="OXA45" s="53"/>
      <c r="OXB45" s="53"/>
      <c r="OXC45" s="53"/>
      <c r="OXD45" s="53"/>
      <c r="OXE45" s="53"/>
      <c r="OXF45" s="53"/>
      <c r="OXG45" s="53"/>
      <c r="OXH45" s="53"/>
      <c r="OXI45" s="53"/>
      <c r="OXJ45" s="53"/>
      <c r="OXK45" s="53"/>
      <c r="OXL45" s="53"/>
      <c r="OXM45" s="53"/>
      <c r="OXN45" s="53"/>
      <c r="OXO45" s="53"/>
      <c r="OXP45" s="53"/>
      <c r="OXQ45" s="53"/>
      <c r="OXR45" s="53"/>
      <c r="OXS45" s="53"/>
      <c r="OXT45" s="53"/>
      <c r="OXU45" s="53"/>
      <c r="OXV45" s="53"/>
      <c r="OXW45" s="53"/>
      <c r="OXX45" s="53"/>
      <c r="OXY45" s="53"/>
      <c r="OXZ45" s="53"/>
      <c r="OYA45" s="53"/>
      <c r="OYB45" s="53"/>
      <c r="OYC45" s="53"/>
      <c r="OYD45" s="53"/>
      <c r="OYE45" s="53"/>
      <c r="OYF45" s="53"/>
      <c r="OYG45" s="53"/>
      <c r="OYH45" s="53"/>
      <c r="OYI45" s="53"/>
      <c r="OYJ45" s="53"/>
      <c r="OYK45" s="53"/>
      <c r="OYL45" s="53"/>
      <c r="OYM45" s="53"/>
      <c r="OYN45" s="53"/>
      <c r="OYO45" s="53"/>
      <c r="OYP45" s="53"/>
      <c r="OYQ45" s="53"/>
      <c r="OYR45" s="53"/>
      <c r="OYS45" s="53"/>
      <c r="OYT45" s="53"/>
      <c r="OYU45" s="53"/>
      <c r="OYV45" s="53"/>
      <c r="OYW45" s="53"/>
      <c r="OYX45" s="53"/>
      <c r="OYY45" s="53"/>
      <c r="OYZ45" s="53"/>
      <c r="OZA45" s="53"/>
      <c r="OZB45" s="53"/>
      <c r="OZC45" s="53"/>
      <c r="OZD45" s="53"/>
      <c r="OZE45" s="53"/>
      <c r="OZF45" s="53"/>
      <c r="OZG45" s="53"/>
      <c r="OZH45" s="53"/>
      <c r="OZI45" s="53"/>
      <c r="OZJ45" s="53"/>
      <c r="OZK45" s="53"/>
      <c r="OZL45" s="53"/>
      <c r="OZM45" s="53"/>
      <c r="OZN45" s="53"/>
      <c r="OZO45" s="53"/>
      <c r="OZP45" s="53"/>
      <c r="OZQ45" s="53"/>
      <c r="OZR45" s="53"/>
      <c r="OZS45" s="53"/>
      <c r="OZT45" s="53"/>
      <c r="OZU45" s="53"/>
      <c r="OZV45" s="53"/>
      <c r="OZW45" s="53"/>
      <c r="OZX45" s="53"/>
      <c r="OZY45" s="53"/>
      <c r="OZZ45" s="53"/>
      <c r="PAA45" s="53"/>
      <c r="PAB45" s="53"/>
      <c r="PAC45" s="53"/>
      <c r="PAD45" s="53"/>
      <c r="PAE45" s="53"/>
      <c r="PAF45" s="53"/>
      <c r="PAG45" s="53"/>
      <c r="PAH45" s="53"/>
      <c r="PAI45" s="53"/>
      <c r="PAJ45" s="53"/>
      <c r="PAK45" s="53"/>
      <c r="PAL45" s="53"/>
      <c r="PAM45" s="53"/>
      <c r="PAN45" s="53"/>
      <c r="PAO45" s="53"/>
      <c r="PAP45" s="53"/>
      <c r="PAQ45" s="53"/>
      <c r="PAR45" s="53"/>
      <c r="PAS45" s="53"/>
      <c r="PAT45" s="53"/>
      <c r="PAU45" s="53"/>
      <c r="PAV45" s="53"/>
      <c r="PAW45" s="53"/>
      <c r="PAX45" s="53"/>
      <c r="PAY45" s="53"/>
      <c r="PAZ45" s="53"/>
      <c r="PBA45" s="53"/>
      <c r="PBB45" s="53"/>
      <c r="PBC45" s="53"/>
      <c r="PBD45" s="53"/>
      <c r="PBE45" s="53"/>
      <c r="PBF45" s="53"/>
      <c r="PBG45" s="53"/>
      <c r="PBH45" s="53"/>
      <c r="PBI45" s="53"/>
      <c r="PBJ45" s="53"/>
      <c r="PBK45" s="53"/>
      <c r="PBL45" s="53"/>
      <c r="PBM45" s="53"/>
      <c r="PBN45" s="53"/>
      <c r="PBO45" s="53"/>
      <c r="PBP45" s="53"/>
      <c r="PBQ45" s="53"/>
      <c r="PBR45" s="53"/>
      <c r="PBS45" s="53"/>
      <c r="PBT45" s="53"/>
      <c r="PBU45" s="53"/>
      <c r="PBV45" s="53"/>
      <c r="PBW45" s="53"/>
      <c r="PBX45" s="53"/>
      <c r="PBY45" s="53"/>
      <c r="PBZ45" s="53"/>
      <c r="PCA45" s="53"/>
      <c r="PCB45" s="53"/>
      <c r="PCC45" s="53"/>
      <c r="PCD45" s="53"/>
      <c r="PCE45" s="53"/>
      <c r="PCF45" s="53"/>
      <c r="PCG45" s="53"/>
      <c r="PCH45" s="53"/>
      <c r="PCI45" s="53"/>
      <c r="PCJ45" s="53"/>
      <c r="PCK45" s="53"/>
      <c r="PCL45" s="53"/>
      <c r="PCM45" s="53"/>
      <c r="PCN45" s="53"/>
      <c r="PCO45" s="53"/>
      <c r="PCP45" s="53"/>
      <c r="PCQ45" s="53"/>
      <c r="PCR45" s="53"/>
      <c r="PCS45" s="53"/>
      <c r="PCT45" s="53"/>
      <c r="PCU45" s="53"/>
      <c r="PCV45" s="53"/>
      <c r="PCW45" s="53"/>
      <c r="PCX45" s="53"/>
      <c r="PCY45" s="53"/>
      <c r="PCZ45" s="53"/>
      <c r="PDA45" s="53"/>
      <c r="PDB45" s="53"/>
      <c r="PDC45" s="53"/>
      <c r="PDD45" s="53"/>
      <c r="PDE45" s="53"/>
      <c r="PDF45" s="53"/>
      <c r="PDG45" s="53"/>
      <c r="PDH45" s="53"/>
      <c r="PDI45" s="53"/>
      <c r="PDJ45" s="53"/>
      <c r="PDK45" s="53"/>
      <c r="PDL45" s="53"/>
      <c r="PDM45" s="53"/>
      <c r="PDN45" s="53"/>
      <c r="PDO45" s="53"/>
      <c r="PDP45" s="53"/>
      <c r="PDQ45" s="53"/>
      <c r="PDR45" s="53"/>
      <c r="PDS45" s="53"/>
      <c r="PDT45" s="53"/>
      <c r="PDU45" s="53"/>
      <c r="PDV45" s="53"/>
      <c r="PDW45" s="53"/>
      <c r="PDX45" s="53"/>
      <c r="PDY45" s="53"/>
      <c r="PDZ45" s="53"/>
      <c r="PEA45" s="53"/>
      <c r="PEB45" s="53"/>
      <c r="PEC45" s="53"/>
      <c r="PED45" s="53"/>
      <c r="PEE45" s="53"/>
      <c r="PEF45" s="53"/>
      <c r="PEG45" s="53"/>
      <c r="PEH45" s="53"/>
      <c r="PEI45" s="53"/>
      <c r="PEJ45" s="53"/>
      <c r="PEK45" s="53"/>
      <c r="PEL45" s="53"/>
      <c r="PEM45" s="53"/>
      <c r="PEN45" s="53"/>
      <c r="PEO45" s="53"/>
      <c r="PEP45" s="53"/>
      <c r="PEQ45" s="53"/>
      <c r="PER45" s="53"/>
      <c r="PES45" s="53"/>
      <c r="PET45" s="53"/>
      <c r="PEU45" s="53"/>
      <c r="PEV45" s="53"/>
      <c r="PEW45" s="53"/>
      <c r="PEX45" s="53"/>
      <c r="PEY45" s="53"/>
      <c r="PEZ45" s="53"/>
      <c r="PFA45" s="53"/>
      <c r="PFB45" s="53"/>
      <c r="PFC45" s="53"/>
      <c r="PFD45" s="53"/>
      <c r="PFE45" s="53"/>
      <c r="PFF45" s="53"/>
      <c r="PFG45" s="53"/>
      <c r="PFH45" s="53"/>
      <c r="PFI45" s="53"/>
      <c r="PFJ45" s="53"/>
      <c r="PFK45" s="53"/>
      <c r="PFL45" s="53"/>
      <c r="PFM45" s="53"/>
      <c r="PFN45" s="53"/>
      <c r="PFO45" s="53"/>
      <c r="PFP45" s="53"/>
      <c r="PFQ45" s="53"/>
      <c r="PFR45" s="53"/>
      <c r="PFS45" s="53"/>
      <c r="PFT45" s="53"/>
      <c r="PFU45" s="53"/>
      <c r="PFV45" s="53"/>
      <c r="PFW45" s="53"/>
      <c r="PFX45" s="53"/>
      <c r="PFY45" s="53"/>
      <c r="PFZ45" s="53"/>
      <c r="PGA45" s="53"/>
      <c r="PGB45" s="53"/>
      <c r="PGC45" s="53"/>
      <c r="PGD45" s="53"/>
      <c r="PGE45" s="53"/>
      <c r="PGF45" s="53"/>
      <c r="PGG45" s="53"/>
      <c r="PGH45" s="53"/>
      <c r="PGI45" s="53"/>
      <c r="PGJ45" s="53"/>
      <c r="PGK45" s="53"/>
      <c r="PGL45" s="53"/>
      <c r="PGM45" s="53"/>
      <c r="PGN45" s="53"/>
      <c r="PGO45" s="53"/>
      <c r="PGP45" s="53"/>
      <c r="PGQ45" s="53"/>
      <c r="PGR45" s="53"/>
      <c r="PGS45" s="53"/>
      <c r="PGT45" s="53"/>
      <c r="PGU45" s="53"/>
      <c r="PGV45" s="53"/>
      <c r="PGW45" s="53"/>
      <c r="PGX45" s="53"/>
      <c r="PGY45" s="53"/>
      <c r="PGZ45" s="53"/>
      <c r="PHA45" s="53"/>
      <c r="PHB45" s="53"/>
      <c r="PHC45" s="53"/>
      <c r="PHD45" s="53"/>
      <c r="PHE45" s="53"/>
      <c r="PHF45" s="53"/>
      <c r="PHG45" s="53"/>
      <c r="PHH45" s="53"/>
      <c r="PHI45" s="53"/>
      <c r="PHJ45" s="53"/>
      <c r="PHK45" s="53"/>
      <c r="PHL45" s="53"/>
      <c r="PHM45" s="53"/>
      <c r="PHN45" s="53"/>
      <c r="PHO45" s="53"/>
      <c r="PHP45" s="53"/>
      <c r="PHQ45" s="53"/>
      <c r="PHR45" s="53"/>
      <c r="PHS45" s="53"/>
      <c r="PHT45" s="53"/>
      <c r="PHU45" s="53"/>
      <c r="PHV45" s="53"/>
      <c r="PHW45" s="53"/>
      <c r="PHX45" s="53"/>
      <c r="PHY45" s="53"/>
      <c r="PHZ45" s="53"/>
      <c r="PIA45" s="53"/>
      <c r="PIB45" s="53"/>
      <c r="PIC45" s="53"/>
      <c r="PID45" s="53"/>
      <c r="PIE45" s="53"/>
      <c r="PIF45" s="53"/>
      <c r="PIG45" s="53"/>
      <c r="PIH45" s="53"/>
      <c r="PII45" s="53"/>
      <c r="PIJ45" s="53"/>
      <c r="PIK45" s="53"/>
      <c r="PIL45" s="53"/>
      <c r="PIM45" s="53"/>
      <c r="PIN45" s="53"/>
      <c r="PIO45" s="53"/>
      <c r="PIP45" s="53"/>
      <c r="PIQ45" s="53"/>
      <c r="PIR45" s="53"/>
      <c r="PIS45" s="53"/>
      <c r="PIT45" s="53"/>
      <c r="PIU45" s="53"/>
      <c r="PIV45" s="53"/>
      <c r="PIW45" s="53"/>
      <c r="PIX45" s="53"/>
      <c r="PIY45" s="53"/>
      <c r="PIZ45" s="53"/>
      <c r="PJA45" s="53"/>
      <c r="PJB45" s="53"/>
      <c r="PJC45" s="53"/>
      <c r="PJD45" s="53"/>
      <c r="PJE45" s="53"/>
      <c r="PJF45" s="53"/>
      <c r="PJG45" s="53"/>
      <c r="PJH45" s="53"/>
      <c r="PJI45" s="53"/>
      <c r="PJJ45" s="53"/>
      <c r="PJK45" s="53"/>
      <c r="PJL45" s="53"/>
      <c r="PJM45" s="53"/>
      <c r="PJN45" s="53"/>
      <c r="PJO45" s="53"/>
      <c r="PJP45" s="53"/>
      <c r="PJQ45" s="53"/>
      <c r="PJR45" s="53"/>
      <c r="PJS45" s="53"/>
      <c r="PJT45" s="53"/>
      <c r="PJU45" s="53"/>
      <c r="PJV45" s="53"/>
      <c r="PJW45" s="53"/>
      <c r="PJX45" s="53"/>
      <c r="PJY45" s="53"/>
      <c r="PJZ45" s="53"/>
      <c r="PKA45" s="53"/>
      <c r="PKB45" s="53"/>
      <c r="PKC45" s="53"/>
      <c r="PKD45" s="53"/>
      <c r="PKE45" s="53"/>
      <c r="PKF45" s="53"/>
      <c r="PKG45" s="53"/>
      <c r="PKH45" s="53"/>
      <c r="PKI45" s="53"/>
      <c r="PKJ45" s="53"/>
      <c r="PKK45" s="53"/>
      <c r="PKL45" s="53"/>
      <c r="PKM45" s="53"/>
      <c r="PKN45" s="53"/>
      <c r="PKO45" s="53"/>
      <c r="PKP45" s="53"/>
      <c r="PKQ45" s="53"/>
      <c r="PKR45" s="53"/>
      <c r="PKS45" s="53"/>
      <c r="PKT45" s="53"/>
      <c r="PKU45" s="53"/>
      <c r="PKV45" s="53"/>
      <c r="PKW45" s="53"/>
      <c r="PKX45" s="53"/>
      <c r="PKY45" s="53"/>
      <c r="PKZ45" s="53"/>
      <c r="PLA45" s="53"/>
      <c r="PLB45" s="53"/>
      <c r="PLC45" s="53"/>
      <c r="PLD45" s="53"/>
      <c r="PLE45" s="53"/>
      <c r="PLF45" s="53"/>
      <c r="PLG45" s="53"/>
      <c r="PLH45" s="53"/>
      <c r="PLI45" s="53"/>
      <c r="PLJ45" s="53"/>
      <c r="PLK45" s="53"/>
      <c r="PLL45" s="53"/>
      <c r="PLM45" s="53"/>
      <c r="PLN45" s="53"/>
      <c r="PLO45" s="53"/>
      <c r="PLP45" s="53"/>
      <c r="PLQ45" s="53"/>
      <c r="PLR45" s="53"/>
      <c r="PLS45" s="53"/>
      <c r="PLT45" s="53"/>
      <c r="PLU45" s="53"/>
      <c r="PLV45" s="53"/>
      <c r="PLW45" s="53"/>
      <c r="PLX45" s="53"/>
      <c r="PLY45" s="53"/>
      <c r="PLZ45" s="53"/>
      <c r="PMA45" s="53"/>
      <c r="PMB45" s="53"/>
      <c r="PMC45" s="53"/>
      <c r="PMD45" s="53"/>
      <c r="PME45" s="53"/>
      <c r="PMF45" s="53"/>
      <c r="PMG45" s="53"/>
      <c r="PMH45" s="53"/>
      <c r="PMI45" s="53"/>
      <c r="PMJ45" s="53"/>
      <c r="PMK45" s="53"/>
      <c r="PML45" s="53"/>
      <c r="PMM45" s="53"/>
      <c r="PMN45" s="53"/>
      <c r="PMO45" s="53"/>
      <c r="PMP45" s="53"/>
      <c r="PMQ45" s="53"/>
      <c r="PMR45" s="53"/>
      <c r="PMS45" s="53"/>
      <c r="PMT45" s="53"/>
      <c r="PMU45" s="53"/>
      <c r="PMV45" s="53"/>
      <c r="PMW45" s="53"/>
      <c r="PMX45" s="53"/>
      <c r="PMY45" s="53"/>
      <c r="PMZ45" s="53"/>
      <c r="PNA45" s="53"/>
      <c r="PNB45" s="53"/>
      <c r="PNC45" s="53"/>
      <c r="PND45" s="53"/>
      <c r="PNE45" s="53"/>
      <c r="PNF45" s="53"/>
      <c r="PNG45" s="53"/>
      <c r="PNH45" s="53"/>
      <c r="PNI45" s="53"/>
      <c r="PNJ45" s="53"/>
      <c r="PNK45" s="53"/>
      <c r="PNL45" s="53"/>
      <c r="PNM45" s="53"/>
      <c r="PNN45" s="53"/>
      <c r="PNO45" s="53"/>
      <c r="PNP45" s="53"/>
      <c r="PNQ45" s="53"/>
      <c r="PNR45" s="53"/>
      <c r="PNS45" s="53"/>
      <c r="PNT45" s="53"/>
      <c r="PNU45" s="53"/>
      <c r="PNV45" s="53"/>
      <c r="PNW45" s="53"/>
      <c r="PNX45" s="53"/>
      <c r="PNY45" s="53"/>
      <c r="PNZ45" s="53"/>
      <c r="POA45" s="53"/>
      <c r="POB45" s="53"/>
      <c r="POC45" s="53"/>
      <c r="POD45" s="53"/>
      <c r="POE45" s="53"/>
      <c r="POF45" s="53"/>
      <c r="POG45" s="53"/>
      <c r="POH45" s="53"/>
      <c r="POI45" s="53"/>
      <c r="POJ45" s="53"/>
      <c r="POK45" s="53"/>
      <c r="POL45" s="53"/>
      <c r="POM45" s="53"/>
      <c r="PON45" s="53"/>
      <c r="POO45" s="53"/>
      <c r="POP45" s="53"/>
      <c r="POQ45" s="53"/>
      <c r="POR45" s="53"/>
      <c r="POS45" s="53"/>
      <c r="POT45" s="53"/>
      <c r="POU45" s="53"/>
      <c r="POV45" s="53"/>
      <c r="POW45" s="53"/>
      <c r="POX45" s="53"/>
      <c r="POY45" s="53"/>
      <c r="POZ45" s="53"/>
      <c r="PPA45" s="53"/>
      <c r="PPB45" s="53"/>
      <c r="PPC45" s="53"/>
      <c r="PPD45" s="53"/>
      <c r="PPE45" s="53"/>
      <c r="PPF45" s="53"/>
      <c r="PPG45" s="53"/>
      <c r="PPH45" s="53"/>
      <c r="PPI45" s="53"/>
      <c r="PPJ45" s="53"/>
      <c r="PPK45" s="53"/>
      <c r="PPL45" s="53"/>
      <c r="PPM45" s="53"/>
      <c r="PPN45" s="53"/>
      <c r="PPO45" s="53"/>
      <c r="PPP45" s="53"/>
      <c r="PPQ45" s="53"/>
      <c r="PPR45" s="53"/>
      <c r="PPS45" s="53"/>
      <c r="PPT45" s="53"/>
      <c r="PPU45" s="53"/>
      <c r="PPV45" s="53"/>
      <c r="PPW45" s="53"/>
      <c r="PPX45" s="53"/>
      <c r="PPY45" s="53"/>
      <c r="PPZ45" s="53"/>
      <c r="PQA45" s="53"/>
      <c r="PQB45" s="53"/>
      <c r="PQC45" s="53"/>
      <c r="PQD45" s="53"/>
      <c r="PQE45" s="53"/>
      <c r="PQF45" s="53"/>
      <c r="PQG45" s="53"/>
      <c r="PQH45" s="53"/>
      <c r="PQI45" s="53"/>
      <c r="PQJ45" s="53"/>
      <c r="PQK45" s="53"/>
      <c r="PQL45" s="53"/>
      <c r="PQM45" s="53"/>
      <c r="PQN45" s="53"/>
      <c r="PQO45" s="53"/>
      <c r="PQP45" s="53"/>
      <c r="PQQ45" s="53"/>
      <c r="PQR45" s="53"/>
      <c r="PQS45" s="53"/>
      <c r="PQT45" s="53"/>
      <c r="PQU45" s="53"/>
      <c r="PQV45" s="53"/>
      <c r="PQW45" s="53"/>
      <c r="PQX45" s="53"/>
      <c r="PQY45" s="53"/>
      <c r="PQZ45" s="53"/>
      <c r="PRA45" s="53"/>
      <c r="PRB45" s="53"/>
      <c r="PRC45" s="53"/>
      <c r="PRD45" s="53"/>
      <c r="PRE45" s="53"/>
      <c r="PRF45" s="53"/>
      <c r="PRG45" s="53"/>
      <c r="PRH45" s="53"/>
      <c r="PRI45" s="53"/>
      <c r="PRJ45" s="53"/>
      <c r="PRK45" s="53"/>
      <c r="PRL45" s="53"/>
      <c r="PRM45" s="53"/>
      <c r="PRN45" s="53"/>
      <c r="PRO45" s="53"/>
      <c r="PRP45" s="53"/>
      <c r="PRQ45" s="53"/>
      <c r="PRR45" s="53"/>
      <c r="PRS45" s="53"/>
      <c r="PRT45" s="53"/>
      <c r="PRU45" s="53"/>
      <c r="PRV45" s="53"/>
      <c r="PRW45" s="53"/>
      <c r="PRX45" s="53"/>
      <c r="PRY45" s="53"/>
      <c r="PRZ45" s="53"/>
      <c r="PSA45" s="53"/>
      <c r="PSB45" s="53"/>
      <c r="PSC45" s="53"/>
      <c r="PSD45" s="53"/>
      <c r="PSE45" s="53"/>
      <c r="PSF45" s="53"/>
      <c r="PSG45" s="53"/>
      <c r="PSH45" s="53"/>
      <c r="PSI45" s="53"/>
      <c r="PSJ45" s="53"/>
      <c r="PSK45" s="53"/>
      <c r="PSL45" s="53"/>
      <c r="PSM45" s="53"/>
      <c r="PSN45" s="53"/>
      <c r="PSO45" s="53"/>
      <c r="PSP45" s="53"/>
      <c r="PSQ45" s="53"/>
      <c r="PSR45" s="53"/>
      <c r="PSS45" s="53"/>
      <c r="PST45" s="53"/>
      <c r="PSU45" s="53"/>
      <c r="PSV45" s="53"/>
      <c r="PSW45" s="53"/>
      <c r="PSX45" s="53"/>
      <c r="PSY45" s="53"/>
      <c r="PSZ45" s="53"/>
      <c r="PTA45" s="53"/>
      <c r="PTB45" s="53"/>
      <c r="PTC45" s="53"/>
      <c r="PTD45" s="53"/>
      <c r="PTE45" s="53"/>
      <c r="PTF45" s="53"/>
      <c r="PTG45" s="53"/>
      <c r="PTH45" s="53"/>
      <c r="PTI45" s="53"/>
      <c r="PTJ45" s="53"/>
      <c r="PTK45" s="53"/>
      <c r="PTL45" s="53"/>
      <c r="PTM45" s="53"/>
      <c r="PTN45" s="53"/>
      <c r="PTO45" s="53"/>
      <c r="PTP45" s="53"/>
      <c r="PTQ45" s="53"/>
      <c r="PTR45" s="53"/>
      <c r="PTS45" s="53"/>
      <c r="PTT45" s="53"/>
      <c r="PTU45" s="53"/>
      <c r="PTV45" s="53"/>
      <c r="PTW45" s="53"/>
      <c r="PTX45" s="53"/>
      <c r="PTY45" s="53"/>
      <c r="PTZ45" s="53"/>
      <c r="PUA45" s="53"/>
      <c r="PUB45" s="53"/>
      <c r="PUC45" s="53"/>
      <c r="PUD45" s="53"/>
      <c r="PUE45" s="53"/>
      <c r="PUF45" s="53"/>
      <c r="PUG45" s="53"/>
      <c r="PUH45" s="53"/>
      <c r="PUI45" s="53"/>
      <c r="PUJ45" s="53"/>
      <c r="PUK45" s="53"/>
      <c r="PUL45" s="53"/>
      <c r="PUM45" s="53"/>
      <c r="PUN45" s="53"/>
      <c r="PUO45" s="53"/>
      <c r="PUP45" s="53"/>
      <c r="PUQ45" s="53"/>
      <c r="PUR45" s="53"/>
      <c r="PUS45" s="53"/>
      <c r="PUT45" s="53"/>
      <c r="PUU45" s="53"/>
      <c r="PUV45" s="53"/>
      <c r="PUW45" s="53"/>
      <c r="PUX45" s="53"/>
      <c r="PUY45" s="53"/>
      <c r="PUZ45" s="53"/>
      <c r="PVA45" s="53"/>
      <c r="PVB45" s="53"/>
      <c r="PVC45" s="53"/>
      <c r="PVD45" s="53"/>
      <c r="PVE45" s="53"/>
      <c r="PVF45" s="53"/>
      <c r="PVG45" s="53"/>
      <c r="PVH45" s="53"/>
      <c r="PVI45" s="53"/>
      <c r="PVJ45" s="53"/>
      <c r="PVK45" s="53"/>
      <c r="PVL45" s="53"/>
      <c r="PVM45" s="53"/>
      <c r="PVN45" s="53"/>
      <c r="PVO45" s="53"/>
      <c r="PVP45" s="53"/>
      <c r="PVQ45" s="53"/>
      <c r="PVR45" s="53"/>
      <c r="PVS45" s="53"/>
      <c r="PVT45" s="53"/>
      <c r="PVU45" s="53"/>
      <c r="PVV45" s="53"/>
      <c r="PVW45" s="53"/>
      <c r="PVX45" s="53"/>
      <c r="PVY45" s="53"/>
      <c r="PVZ45" s="53"/>
      <c r="PWA45" s="53"/>
      <c r="PWB45" s="53"/>
      <c r="PWC45" s="53"/>
      <c r="PWD45" s="53"/>
      <c r="PWE45" s="53"/>
      <c r="PWF45" s="53"/>
      <c r="PWG45" s="53"/>
      <c r="PWH45" s="53"/>
      <c r="PWI45" s="53"/>
      <c r="PWJ45" s="53"/>
      <c r="PWK45" s="53"/>
      <c r="PWL45" s="53"/>
      <c r="PWM45" s="53"/>
      <c r="PWN45" s="53"/>
      <c r="PWO45" s="53"/>
      <c r="PWP45" s="53"/>
      <c r="PWQ45" s="53"/>
      <c r="PWR45" s="53"/>
      <c r="PWS45" s="53"/>
      <c r="PWT45" s="53"/>
      <c r="PWU45" s="53"/>
      <c r="PWV45" s="53"/>
      <c r="PWW45" s="53"/>
      <c r="PWX45" s="53"/>
      <c r="PWY45" s="53"/>
      <c r="PWZ45" s="53"/>
      <c r="PXA45" s="53"/>
      <c r="PXB45" s="53"/>
      <c r="PXC45" s="53"/>
      <c r="PXD45" s="53"/>
      <c r="PXE45" s="53"/>
      <c r="PXF45" s="53"/>
      <c r="PXG45" s="53"/>
      <c r="PXH45" s="53"/>
      <c r="PXI45" s="53"/>
      <c r="PXJ45" s="53"/>
      <c r="PXK45" s="53"/>
      <c r="PXL45" s="53"/>
      <c r="PXM45" s="53"/>
      <c r="PXN45" s="53"/>
      <c r="PXO45" s="53"/>
      <c r="PXP45" s="53"/>
      <c r="PXQ45" s="53"/>
      <c r="PXR45" s="53"/>
      <c r="PXS45" s="53"/>
      <c r="PXT45" s="53"/>
      <c r="PXU45" s="53"/>
      <c r="PXV45" s="53"/>
      <c r="PXW45" s="53"/>
      <c r="PXX45" s="53"/>
      <c r="PXY45" s="53"/>
      <c r="PXZ45" s="53"/>
      <c r="PYA45" s="53"/>
      <c r="PYB45" s="53"/>
      <c r="PYC45" s="53"/>
      <c r="PYD45" s="53"/>
      <c r="PYE45" s="53"/>
      <c r="PYF45" s="53"/>
      <c r="PYG45" s="53"/>
      <c r="PYH45" s="53"/>
      <c r="PYI45" s="53"/>
      <c r="PYJ45" s="53"/>
      <c r="PYK45" s="53"/>
      <c r="PYL45" s="53"/>
      <c r="PYM45" s="53"/>
      <c r="PYN45" s="53"/>
      <c r="PYO45" s="53"/>
      <c r="PYP45" s="53"/>
      <c r="PYQ45" s="53"/>
      <c r="PYR45" s="53"/>
      <c r="PYS45" s="53"/>
      <c r="PYT45" s="53"/>
      <c r="PYU45" s="53"/>
      <c r="PYV45" s="53"/>
      <c r="PYW45" s="53"/>
      <c r="PYX45" s="53"/>
      <c r="PYY45" s="53"/>
      <c r="PYZ45" s="53"/>
      <c r="PZA45" s="53"/>
      <c r="PZB45" s="53"/>
      <c r="PZC45" s="53"/>
      <c r="PZD45" s="53"/>
      <c r="PZE45" s="53"/>
      <c r="PZF45" s="53"/>
      <c r="PZG45" s="53"/>
      <c r="PZH45" s="53"/>
      <c r="PZI45" s="53"/>
      <c r="PZJ45" s="53"/>
      <c r="PZK45" s="53"/>
      <c r="PZL45" s="53"/>
      <c r="PZM45" s="53"/>
      <c r="PZN45" s="53"/>
      <c r="PZO45" s="53"/>
      <c r="PZP45" s="53"/>
      <c r="PZQ45" s="53"/>
      <c r="PZR45" s="53"/>
      <c r="PZS45" s="53"/>
      <c r="PZT45" s="53"/>
      <c r="PZU45" s="53"/>
      <c r="PZV45" s="53"/>
      <c r="PZW45" s="53"/>
      <c r="PZX45" s="53"/>
      <c r="PZY45" s="53"/>
      <c r="PZZ45" s="53"/>
      <c r="QAA45" s="53"/>
      <c r="QAB45" s="53"/>
      <c r="QAC45" s="53"/>
      <c r="QAD45" s="53"/>
      <c r="QAE45" s="53"/>
      <c r="QAF45" s="53"/>
      <c r="QAG45" s="53"/>
      <c r="QAH45" s="53"/>
      <c r="QAI45" s="53"/>
      <c r="QAJ45" s="53"/>
      <c r="QAK45" s="53"/>
      <c r="QAL45" s="53"/>
      <c r="QAM45" s="53"/>
      <c r="QAN45" s="53"/>
      <c r="QAO45" s="53"/>
      <c r="QAP45" s="53"/>
      <c r="QAQ45" s="53"/>
      <c r="QAR45" s="53"/>
      <c r="QAS45" s="53"/>
      <c r="QAT45" s="53"/>
      <c r="QAU45" s="53"/>
      <c r="QAV45" s="53"/>
      <c r="QAW45" s="53"/>
      <c r="QAX45" s="53"/>
      <c r="QAY45" s="53"/>
      <c r="QAZ45" s="53"/>
      <c r="QBA45" s="53"/>
      <c r="QBB45" s="53"/>
      <c r="QBC45" s="53"/>
      <c r="QBD45" s="53"/>
      <c r="QBE45" s="53"/>
      <c r="QBF45" s="53"/>
      <c r="QBG45" s="53"/>
      <c r="QBH45" s="53"/>
      <c r="QBI45" s="53"/>
      <c r="QBJ45" s="53"/>
      <c r="QBK45" s="53"/>
      <c r="QBL45" s="53"/>
      <c r="QBM45" s="53"/>
      <c r="QBN45" s="53"/>
      <c r="QBO45" s="53"/>
      <c r="QBP45" s="53"/>
      <c r="QBQ45" s="53"/>
      <c r="QBR45" s="53"/>
      <c r="QBS45" s="53"/>
      <c r="QBT45" s="53"/>
      <c r="QBU45" s="53"/>
      <c r="QBV45" s="53"/>
      <c r="QBW45" s="53"/>
      <c r="QBX45" s="53"/>
      <c r="QBY45" s="53"/>
      <c r="QBZ45" s="53"/>
      <c r="QCA45" s="53"/>
      <c r="QCB45" s="53"/>
      <c r="QCC45" s="53"/>
      <c r="QCD45" s="53"/>
      <c r="QCE45" s="53"/>
      <c r="QCF45" s="53"/>
      <c r="QCG45" s="53"/>
      <c r="QCH45" s="53"/>
      <c r="QCI45" s="53"/>
      <c r="QCJ45" s="53"/>
      <c r="QCK45" s="53"/>
      <c r="QCL45" s="53"/>
      <c r="QCM45" s="53"/>
      <c r="QCN45" s="53"/>
      <c r="QCO45" s="53"/>
      <c r="QCP45" s="53"/>
      <c r="QCQ45" s="53"/>
      <c r="QCR45" s="53"/>
      <c r="QCS45" s="53"/>
      <c r="QCT45" s="53"/>
      <c r="QCU45" s="53"/>
      <c r="QCV45" s="53"/>
      <c r="QCW45" s="53"/>
      <c r="QCX45" s="53"/>
      <c r="QCY45" s="53"/>
      <c r="QCZ45" s="53"/>
      <c r="QDA45" s="53"/>
      <c r="QDB45" s="53"/>
      <c r="QDC45" s="53"/>
      <c r="QDD45" s="53"/>
      <c r="QDE45" s="53"/>
      <c r="QDF45" s="53"/>
      <c r="QDG45" s="53"/>
      <c r="QDH45" s="53"/>
      <c r="QDI45" s="53"/>
      <c r="QDJ45" s="53"/>
      <c r="QDK45" s="53"/>
      <c r="QDL45" s="53"/>
      <c r="QDM45" s="53"/>
      <c r="QDN45" s="53"/>
      <c r="QDO45" s="53"/>
      <c r="QDP45" s="53"/>
      <c r="QDQ45" s="53"/>
      <c r="QDR45" s="53"/>
      <c r="QDS45" s="53"/>
      <c r="QDT45" s="53"/>
      <c r="QDU45" s="53"/>
      <c r="QDV45" s="53"/>
      <c r="QDW45" s="53"/>
      <c r="QDX45" s="53"/>
      <c r="QDY45" s="53"/>
      <c r="QDZ45" s="53"/>
      <c r="QEA45" s="53"/>
      <c r="QEB45" s="53"/>
      <c r="QEC45" s="53"/>
      <c r="QED45" s="53"/>
      <c r="QEE45" s="53"/>
      <c r="QEF45" s="53"/>
      <c r="QEG45" s="53"/>
      <c r="QEH45" s="53"/>
      <c r="QEI45" s="53"/>
      <c r="QEJ45" s="53"/>
      <c r="QEK45" s="53"/>
      <c r="QEL45" s="53"/>
      <c r="QEM45" s="53"/>
      <c r="QEN45" s="53"/>
      <c r="QEO45" s="53"/>
      <c r="QEP45" s="53"/>
      <c r="QEQ45" s="53"/>
      <c r="QER45" s="53"/>
      <c r="QES45" s="53"/>
      <c r="QET45" s="53"/>
      <c r="QEU45" s="53"/>
      <c r="QEV45" s="53"/>
      <c r="QEW45" s="53"/>
      <c r="QEX45" s="53"/>
      <c r="QEY45" s="53"/>
      <c r="QEZ45" s="53"/>
      <c r="QFA45" s="53"/>
      <c r="QFB45" s="53"/>
      <c r="QFC45" s="53"/>
      <c r="QFD45" s="53"/>
      <c r="QFE45" s="53"/>
      <c r="QFF45" s="53"/>
      <c r="QFG45" s="53"/>
      <c r="QFH45" s="53"/>
      <c r="QFI45" s="53"/>
      <c r="QFJ45" s="53"/>
      <c r="QFK45" s="53"/>
      <c r="QFL45" s="53"/>
      <c r="QFM45" s="53"/>
      <c r="QFN45" s="53"/>
      <c r="QFO45" s="53"/>
      <c r="QFP45" s="53"/>
      <c r="QFQ45" s="53"/>
      <c r="QFR45" s="53"/>
      <c r="QFS45" s="53"/>
      <c r="QFT45" s="53"/>
      <c r="QFU45" s="53"/>
      <c r="QFV45" s="53"/>
      <c r="QFW45" s="53"/>
      <c r="QFX45" s="53"/>
      <c r="QFY45" s="53"/>
      <c r="QFZ45" s="53"/>
      <c r="QGA45" s="53"/>
      <c r="QGB45" s="53"/>
      <c r="QGC45" s="53"/>
      <c r="QGD45" s="53"/>
      <c r="QGE45" s="53"/>
      <c r="QGF45" s="53"/>
      <c r="QGG45" s="53"/>
      <c r="QGH45" s="53"/>
      <c r="QGI45" s="53"/>
      <c r="QGJ45" s="53"/>
      <c r="QGK45" s="53"/>
      <c r="QGL45" s="53"/>
      <c r="QGM45" s="53"/>
      <c r="QGN45" s="53"/>
      <c r="QGO45" s="53"/>
      <c r="QGP45" s="53"/>
      <c r="QGQ45" s="53"/>
      <c r="QGR45" s="53"/>
      <c r="QGS45" s="53"/>
      <c r="QGT45" s="53"/>
      <c r="QGU45" s="53"/>
      <c r="QGV45" s="53"/>
      <c r="QGW45" s="53"/>
      <c r="QGX45" s="53"/>
      <c r="QGY45" s="53"/>
      <c r="QGZ45" s="53"/>
      <c r="QHA45" s="53"/>
      <c r="QHB45" s="53"/>
      <c r="QHC45" s="53"/>
      <c r="QHD45" s="53"/>
      <c r="QHE45" s="53"/>
      <c r="QHF45" s="53"/>
      <c r="QHG45" s="53"/>
      <c r="QHH45" s="53"/>
      <c r="QHI45" s="53"/>
      <c r="QHJ45" s="53"/>
      <c r="QHK45" s="53"/>
      <c r="QHL45" s="53"/>
      <c r="QHM45" s="53"/>
      <c r="QHN45" s="53"/>
      <c r="QHO45" s="53"/>
      <c r="QHP45" s="53"/>
      <c r="QHQ45" s="53"/>
      <c r="QHR45" s="53"/>
      <c r="QHS45" s="53"/>
      <c r="QHT45" s="53"/>
      <c r="QHU45" s="53"/>
      <c r="QHV45" s="53"/>
      <c r="QHW45" s="53"/>
      <c r="QHX45" s="53"/>
      <c r="QHY45" s="53"/>
      <c r="QHZ45" s="53"/>
      <c r="QIA45" s="53"/>
      <c r="QIB45" s="53"/>
      <c r="QIC45" s="53"/>
      <c r="QID45" s="53"/>
      <c r="QIE45" s="53"/>
      <c r="QIF45" s="53"/>
      <c r="QIG45" s="53"/>
      <c r="QIH45" s="53"/>
      <c r="QII45" s="53"/>
      <c r="QIJ45" s="53"/>
      <c r="QIK45" s="53"/>
      <c r="QIL45" s="53"/>
      <c r="QIM45" s="53"/>
      <c r="QIN45" s="53"/>
      <c r="QIO45" s="53"/>
      <c r="QIP45" s="53"/>
      <c r="QIQ45" s="53"/>
      <c r="QIR45" s="53"/>
      <c r="QIS45" s="53"/>
      <c r="QIT45" s="53"/>
      <c r="QIU45" s="53"/>
      <c r="QIV45" s="53"/>
      <c r="QIW45" s="53"/>
      <c r="QIX45" s="53"/>
      <c r="QIY45" s="53"/>
      <c r="QIZ45" s="53"/>
      <c r="QJA45" s="53"/>
      <c r="QJB45" s="53"/>
      <c r="QJC45" s="53"/>
      <c r="QJD45" s="53"/>
      <c r="QJE45" s="53"/>
      <c r="QJF45" s="53"/>
      <c r="QJG45" s="53"/>
      <c r="QJH45" s="53"/>
      <c r="QJI45" s="53"/>
      <c r="QJJ45" s="53"/>
      <c r="QJK45" s="53"/>
      <c r="QJL45" s="53"/>
      <c r="QJM45" s="53"/>
      <c r="QJN45" s="53"/>
      <c r="QJO45" s="53"/>
      <c r="QJP45" s="53"/>
      <c r="QJQ45" s="53"/>
      <c r="QJR45" s="53"/>
      <c r="QJS45" s="53"/>
      <c r="QJT45" s="53"/>
      <c r="QJU45" s="53"/>
      <c r="QJV45" s="53"/>
      <c r="QJW45" s="53"/>
      <c r="QJX45" s="53"/>
      <c r="QJY45" s="53"/>
      <c r="QJZ45" s="53"/>
      <c r="QKA45" s="53"/>
      <c r="QKB45" s="53"/>
      <c r="QKC45" s="53"/>
      <c r="QKD45" s="53"/>
      <c r="QKE45" s="53"/>
      <c r="QKF45" s="53"/>
      <c r="QKG45" s="53"/>
      <c r="QKH45" s="53"/>
      <c r="QKI45" s="53"/>
      <c r="QKJ45" s="53"/>
      <c r="QKK45" s="53"/>
      <c r="QKL45" s="53"/>
      <c r="QKM45" s="53"/>
      <c r="QKN45" s="53"/>
      <c r="QKO45" s="53"/>
      <c r="QKP45" s="53"/>
      <c r="QKQ45" s="53"/>
      <c r="QKR45" s="53"/>
      <c r="QKS45" s="53"/>
      <c r="QKT45" s="53"/>
      <c r="QKU45" s="53"/>
      <c r="QKV45" s="53"/>
      <c r="QKW45" s="53"/>
      <c r="QKX45" s="53"/>
      <c r="QKY45" s="53"/>
      <c r="QKZ45" s="53"/>
      <c r="QLA45" s="53"/>
      <c r="QLB45" s="53"/>
      <c r="QLC45" s="53"/>
      <c r="QLD45" s="53"/>
      <c r="QLE45" s="53"/>
      <c r="QLF45" s="53"/>
      <c r="QLG45" s="53"/>
      <c r="QLH45" s="53"/>
      <c r="QLI45" s="53"/>
      <c r="QLJ45" s="53"/>
      <c r="QLK45" s="53"/>
      <c r="QLL45" s="53"/>
      <c r="QLM45" s="53"/>
      <c r="QLN45" s="53"/>
      <c r="QLO45" s="53"/>
      <c r="QLP45" s="53"/>
      <c r="QLQ45" s="53"/>
      <c r="QLR45" s="53"/>
      <c r="QLS45" s="53"/>
      <c r="QLT45" s="53"/>
      <c r="QLU45" s="53"/>
      <c r="QLV45" s="53"/>
      <c r="QLW45" s="53"/>
      <c r="QLX45" s="53"/>
      <c r="QLY45" s="53"/>
      <c r="QLZ45" s="53"/>
      <c r="QMA45" s="53"/>
      <c r="QMB45" s="53"/>
      <c r="QMC45" s="53"/>
      <c r="QMD45" s="53"/>
      <c r="QME45" s="53"/>
      <c r="QMF45" s="53"/>
      <c r="QMG45" s="53"/>
      <c r="QMH45" s="53"/>
      <c r="QMI45" s="53"/>
      <c r="QMJ45" s="53"/>
      <c r="QMK45" s="53"/>
      <c r="QML45" s="53"/>
      <c r="QMM45" s="53"/>
      <c r="QMN45" s="53"/>
      <c r="QMO45" s="53"/>
      <c r="QMP45" s="53"/>
      <c r="QMQ45" s="53"/>
      <c r="QMR45" s="53"/>
      <c r="QMS45" s="53"/>
      <c r="QMT45" s="53"/>
      <c r="QMU45" s="53"/>
      <c r="QMV45" s="53"/>
      <c r="QMW45" s="53"/>
      <c r="QMX45" s="53"/>
      <c r="QMY45" s="53"/>
      <c r="QMZ45" s="53"/>
      <c r="QNA45" s="53"/>
      <c r="QNB45" s="53"/>
      <c r="QNC45" s="53"/>
      <c r="QND45" s="53"/>
      <c r="QNE45" s="53"/>
      <c r="QNF45" s="53"/>
      <c r="QNG45" s="53"/>
      <c r="QNH45" s="53"/>
      <c r="QNI45" s="53"/>
      <c r="QNJ45" s="53"/>
      <c r="QNK45" s="53"/>
      <c r="QNL45" s="53"/>
      <c r="QNM45" s="53"/>
      <c r="QNN45" s="53"/>
      <c r="QNO45" s="53"/>
      <c r="QNP45" s="53"/>
      <c r="QNQ45" s="53"/>
      <c r="QNR45" s="53"/>
      <c r="QNS45" s="53"/>
      <c r="QNT45" s="53"/>
      <c r="QNU45" s="53"/>
      <c r="QNV45" s="53"/>
      <c r="QNW45" s="53"/>
      <c r="QNX45" s="53"/>
      <c r="QNY45" s="53"/>
      <c r="QNZ45" s="53"/>
      <c r="QOA45" s="53"/>
      <c r="QOB45" s="53"/>
      <c r="QOC45" s="53"/>
      <c r="QOD45" s="53"/>
      <c r="QOE45" s="53"/>
      <c r="QOF45" s="53"/>
      <c r="QOG45" s="53"/>
      <c r="QOH45" s="53"/>
      <c r="QOI45" s="53"/>
      <c r="QOJ45" s="53"/>
      <c r="QOK45" s="53"/>
      <c r="QOL45" s="53"/>
      <c r="QOM45" s="53"/>
      <c r="QON45" s="53"/>
      <c r="QOO45" s="53"/>
      <c r="QOP45" s="53"/>
      <c r="QOQ45" s="53"/>
      <c r="QOR45" s="53"/>
      <c r="QOS45" s="53"/>
      <c r="QOT45" s="53"/>
      <c r="QOU45" s="53"/>
      <c r="QOV45" s="53"/>
      <c r="QOW45" s="53"/>
      <c r="QOX45" s="53"/>
      <c r="QOY45" s="53"/>
      <c r="QOZ45" s="53"/>
      <c r="QPA45" s="53"/>
      <c r="QPB45" s="53"/>
      <c r="QPC45" s="53"/>
      <c r="QPD45" s="53"/>
      <c r="QPE45" s="53"/>
      <c r="QPF45" s="53"/>
      <c r="QPG45" s="53"/>
      <c r="QPH45" s="53"/>
      <c r="QPI45" s="53"/>
      <c r="QPJ45" s="53"/>
      <c r="QPK45" s="53"/>
      <c r="QPL45" s="53"/>
      <c r="QPM45" s="53"/>
      <c r="QPN45" s="53"/>
      <c r="QPO45" s="53"/>
      <c r="QPP45" s="53"/>
      <c r="QPQ45" s="53"/>
      <c r="QPR45" s="53"/>
      <c r="QPS45" s="53"/>
      <c r="QPT45" s="53"/>
      <c r="QPU45" s="53"/>
      <c r="QPV45" s="53"/>
      <c r="QPW45" s="53"/>
      <c r="QPX45" s="53"/>
      <c r="QPY45" s="53"/>
      <c r="QPZ45" s="53"/>
      <c r="QQA45" s="53"/>
      <c r="QQB45" s="53"/>
      <c r="QQC45" s="53"/>
      <c r="QQD45" s="53"/>
      <c r="QQE45" s="53"/>
      <c r="QQF45" s="53"/>
      <c r="QQG45" s="53"/>
      <c r="QQH45" s="53"/>
      <c r="QQI45" s="53"/>
      <c r="QQJ45" s="53"/>
      <c r="QQK45" s="53"/>
      <c r="QQL45" s="53"/>
      <c r="QQM45" s="53"/>
      <c r="QQN45" s="53"/>
      <c r="QQO45" s="53"/>
      <c r="QQP45" s="53"/>
      <c r="QQQ45" s="53"/>
      <c r="QQR45" s="53"/>
      <c r="QQS45" s="53"/>
      <c r="QQT45" s="53"/>
      <c r="QQU45" s="53"/>
      <c r="QQV45" s="53"/>
      <c r="QQW45" s="53"/>
      <c r="QQX45" s="53"/>
      <c r="QQY45" s="53"/>
      <c r="QQZ45" s="53"/>
      <c r="QRA45" s="53"/>
      <c r="QRB45" s="53"/>
      <c r="QRC45" s="53"/>
      <c r="QRD45" s="53"/>
      <c r="QRE45" s="53"/>
      <c r="QRF45" s="53"/>
      <c r="QRG45" s="53"/>
      <c r="QRH45" s="53"/>
      <c r="QRI45" s="53"/>
      <c r="QRJ45" s="53"/>
      <c r="QRK45" s="53"/>
      <c r="QRL45" s="53"/>
      <c r="QRM45" s="53"/>
      <c r="QRN45" s="53"/>
      <c r="QRO45" s="53"/>
      <c r="QRP45" s="53"/>
      <c r="QRQ45" s="53"/>
      <c r="QRR45" s="53"/>
      <c r="QRS45" s="53"/>
      <c r="QRT45" s="53"/>
      <c r="QRU45" s="53"/>
      <c r="QRV45" s="53"/>
      <c r="QRW45" s="53"/>
      <c r="QRX45" s="53"/>
      <c r="QRY45" s="53"/>
      <c r="QRZ45" s="53"/>
      <c r="QSA45" s="53"/>
      <c r="QSB45" s="53"/>
      <c r="QSC45" s="53"/>
      <c r="QSD45" s="53"/>
      <c r="QSE45" s="53"/>
      <c r="QSF45" s="53"/>
      <c r="QSG45" s="53"/>
      <c r="QSH45" s="53"/>
      <c r="QSI45" s="53"/>
      <c r="QSJ45" s="53"/>
      <c r="QSK45" s="53"/>
      <c r="QSL45" s="53"/>
      <c r="QSM45" s="53"/>
      <c r="QSN45" s="53"/>
      <c r="QSO45" s="53"/>
      <c r="QSP45" s="53"/>
      <c r="QSQ45" s="53"/>
      <c r="QSR45" s="53"/>
      <c r="QSS45" s="53"/>
      <c r="QST45" s="53"/>
      <c r="QSU45" s="53"/>
      <c r="QSV45" s="53"/>
      <c r="QSW45" s="53"/>
      <c r="QSX45" s="53"/>
      <c r="QSY45" s="53"/>
      <c r="QSZ45" s="53"/>
      <c r="QTA45" s="53"/>
      <c r="QTB45" s="53"/>
      <c r="QTC45" s="53"/>
      <c r="QTD45" s="53"/>
      <c r="QTE45" s="53"/>
      <c r="QTF45" s="53"/>
      <c r="QTG45" s="53"/>
      <c r="QTH45" s="53"/>
      <c r="QTI45" s="53"/>
      <c r="QTJ45" s="53"/>
      <c r="QTK45" s="53"/>
      <c r="QTL45" s="53"/>
      <c r="QTM45" s="53"/>
      <c r="QTN45" s="53"/>
      <c r="QTO45" s="53"/>
      <c r="QTP45" s="53"/>
      <c r="QTQ45" s="53"/>
      <c r="QTR45" s="53"/>
      <c r="QTS45" s="53"/>
      <c r="QTT45" s="53"/>
      <c r="QTU45" s="53"/>
      <c r="QTV45" s="53"/>
      <c r="QTW45" s="53"/>
      <c r="QTX45" s="53"/>
      <c r="QTY45" s="53"/>
      <c r="QTZ45" s="53"/>
      <c r="QUA45" s="53"/>
      <c r="QUB45" s="53"/>
      <c r="QUC45" s="53"/>
      <c r="QUD45" s="53"/>
      <c r="QUE45" s="53"/>
      <c r="QUF45" s="53"/>
      <c r="QUG45" s="53"/>
      <c r="QUH45" s="53"/>
      <c r="QUI45" s="53"/>
      <c r="QUJ45" s="53"/>
      <c r="QUK45" s="53"/>
      <c r="QUL45" s="53"/>
      <c r="QUM45" s="53"/>
      <c r="QUN45" s="53"/>
      <c r="QUO45" s="53"/>
      <c r="QUP45" s="53"/>
      <c r="QUQ45" s="53"/>
      <c r="QUR45" s="53"/>
      <c r="QUS45" s="53"/>
      <c r="QUT45" s="53"/>
      <c r="QUU45" s="53"/>
      <c r="QUV45" s="53"/>
      <c r="QUW45" s="53"/>
      <c r="QUX45" s="53"/>
      <c r="QUY45" s="53"/>
      <c r="QUZ45" s="53"/>
      <c r="QVA45" s="53"/>
      <c r="QVB45" s="53"/>
      <c r="QVC45" s="53"/>
      <c r="QVD45" s="53"/>
      <c r="QVE45" s="53"/>
      <c r="QVF45" s="53"/>
      <c r="QVG45" s="53"/>
      <c r="QVH45" s="53"/>
      <c r="QVI45" s="53"/>
      <c r="QVJ45" s="53"/>
      <c r="QVK45" s="53"/>
      <c r="QVL45" s="53"/>
      <c r="QVM45" s="53"/>
      <c r="QVN45" s="53"/>
      <c r="QVO45" s="53"/>
      <c r="QVP45" s="53"/>
      <c r="QVQ45" s="53"/>
      <c r="QVR45" s="53"/>
      <c r="QVS45" s="53"/>
      <c r="QVT45" s="53"/>
      <c r="QVU45" s="53"/>
      <c r="QVV45" s="53"/>
      <c r="QVW45" s="53"/>
      <c r="QVX45" s="53"/>
      <c r="QVY45" s="53"/>
      <c r="QVZ45" s="53"/>
      <c r="QWA45" s="53"/>
      <c r="QWB45" s="53"/>
      <c r="QWC45" s="53"/>
      <c r="QWD45" s="53"/>
      <c r="QWE45" s="53"/>
      <c r="QWF45" s="53"/>
      <c r="QWG45" s="53"/>
      <c r="QWH45" s="53"/>
      <c r="QWI45" s="53"/>
      <c r="QWJ45" s="53"/>
      <c r="QWK45" s="53"/>
      <c r="QWL45" s="53"/>
      <c r="QWM45" s="53"/>
      <c r="QWN45" s="53"/>
      <c r="QWO45" s="53"/>
      <c r="QWP45" s="53"/>
      <c r="QWQ45" s="53"/>
      <c r="QWR45" s="53"/>
      <c r="QWS45" s="53"/>
      <c r="QWT45" s="53"/>
      <c r="QWU45" s="53"/>
      <c r="QWV45" s="53"/>
      <c r="QWW45" s="53"/>
      <c r="QWX45" s="53"/>
      <c r="QWY45" s="53"/>
      <c r="QWZ45" s="53"/>
      <c r="QXA45" s="53"/>
      <c r="QXB45" s="53"/>
      <c r="QXC45" s="53"/>
      <c r="QXD45" s="53"/>
      <c r="QXE45" s="53"/>
      <c r="QXF45" s="53"/>
      <c r="QXG45" s="53"/>
      <c r="QXH45" s="53"/>
      <c r="QXI45" s="53"/>
      <c r="QXJ45" s="53"/>
      <c r="QXK45" s="53"/>
      <c r="QXL45" s="53"/>
      <c r="QXM45" s="53"/>
      <c r="QXN45" s="53"/>
      <c r="QXO45" s="53"/>
      <c r="QXP45" s="53"/>
      <c r="QXQ45" s="53"/>
      <c r="QXR45" s="53"/>
      <c r="QXS45" s="53"/>
      <c r="QXT45" s="53"/>
      <c r="QXU45" s="53"/>
      <c r="QXV45" s="53"/>
      <c r="QXW45" s="53"/>
      <c r="QXX45" s="53"/>
      <c r="QXY45" s="53"/>
      <c r="QXZ45" s="53"/>
      <c r="QYA45" s="53"/>
      <c r="QYB45" s="53"/>
      <c r="QYC45" s="53"/>
      <c r="QYD45" s="53"/>
      <c r="QYE45" s="53"/>
      <c r="QYF45" s="53"/>
      <c r="QYG45" s="53"/>
      <c r="QYH45" s="53"/>
      <c r="QYI45" s="53"/>
      <c r="QYJ45" s="53"/>
      <c r="QYK45" s="53"/>
      <c r="QYL45" s="53"/>
      <c r="QYM45" s="53"/>
      <c r="QYN45" s="53"/>
      <c r="QYO45" s="53"/>
      <c r="QYP45" s="53"/>
      <c r="QYQ45" s="53"/>
      <c r="QYR45" s="53"/>
      <c r="QYS45" s="53"/>
      <c r="QYT45" s="53"/>
      <c r="QYU45" s="53"/>
      <c r="QYV45" s="53"/>
      <c r="QYW45" s="53"/>
      <c r="QYX45" s="53"/>
      <c r="QYY45" s="53"/>
      <c r="QYZ45" s="53"/>
      <c r="QZA45" s="53"/>
      <c r="QZB45" s="53"/>
      <c r="QZC45" s="53"/>
      <c r="QZD45" s="53"/>
      <c r="QZE45" s="53"/>
      <c r="QZF45" s="53"/>
      <c r="QZG45" s="53"/>
      <c r="QZH45" s="53"/>
      <c r="QZI45" s="53"/>
      <c r="QZJ45" s="53"/>
      <c r="QZK45" s="53"/>
      <c r="QZL45" s="53"/>
      <c r="QZM45" s="53"/>
      <c r="QZN45" s="53"/>
      <c r="QZO45" s="53"/>
      <c r="QZP45" s="53"/>
      <c r="QZQ45" s="53"/>
      <c r="QZR45" s="53"/>
      <c r="QZS45" s="53"/>
      <c r="QZT45" s="53"/>
      <c r="QZU45" s="53"/>
      <c r="QZV45" s="53"/>
      <c r="QZW45" s="53"/>
      <c r="QZX45" s="53"/>
      <c r="QZY45" s="53"/>
      <c r="QZZ45" s="53"/>
      <c r="RAA45" s="53"/>
      <c r="RAB45" s="53"/>
      <c r="RAC45" s="53"/>
      <c r="RAD45" s="53"/>
      <c r="RAE45" s="53"/>
      <c r="RAF45" s="53"/>
      <c r="RAG45" s="53"/>
      <c r="RAH45" s="53"/>
      <c r="RAI45" s="53"/>
      <c r="RAJ45" s="53"/>
      <c r="RAK45" s="53"/>
      <c r="RAL45" s="53"/>
      <c r="RAM45" s="53"/>
      <c r="RAN45" s="53"/>
      <c r="RAO45" s="53"/>
      <c r="RAP45" s="53"/>
      <c r="RAQ45" s="53"/>
      <c r="RAR45" s="53"/>
      <c r="RAS45" s="53"/>
      <c r="RAT45" s="53"/>
      <c r="RAU45" s="53"/>
      <c r="RAV45" s="53"/>
      <c r="RAW45" s="53"/>
      <c r="RAX45" s="53"/>
      <c r="RAY45" s="53"/>
      <c r="RAZ45" s="53"/>
      <c r="RBA45" s="53"/>
      <c r="RBB45" s="53"/>
      <c r="RBC45" s="53"/>
      <c r="RBD45" s="53"/>
      <c r="RBE45" s="53"/>
      <c r="RBF45" s="53"/>
      <c r="RBG45" s="53"/>
      <c r="RBH45" s="53"/>
      <c r="RBI45" s="53"/>
      <c r="RBJ45" s="53"/>
      <c r="RBK45" s="53"/>
      <c r="RBL45" s="53"/>
      <c r="RBM45" s="53"/>
      <c r="RBN45" s="53"/>
      <c r="RBO45" s="53"/>
      <c r="RBP45" s="53"/>
      <c r="RBQ45" s="53"/>
      <c r="RBR45" s="53"/>
      <c r="RBS45" s="53"/>
      <c r="RBT45" s="53"/>
      <c r="RBU45" s="53"/>
      <c r="RBV45" s="53"/>
      <c r="RBW45" s="53"/>
      <c r="RBX45" s="53"/>
      <c r="RBY45" s="53"/>
      <c r="RBZ45" s="53"/>
      <c r="RCA45" s="53"/>
      <c r="RCB45" s="53"/>
      <c r="RCC45" s="53"/>
      <c r="RCD45" s="53"/>
      <c r="RCE45" s="53"/>
      <c r="RCF45" s="53"/>
      <c r="RCG45" s="53"/>
      <c r="RCH45" s="53"/>
      <c r="RCI45" s="53"/>
      <c r="RCJ45" s="53"/>
      <c r="RCK45" s="53"/>
      <c r="RCL45" s="53"/>
      <c r="RCM45" s="53"/>
      <c r="RCN45" s="53"/>
      <c r="RCO45" s="53"/>
      <c r="RCP45" s="53"/>
      <c r="RCQ45" s="53"/>
      <c r="RCR45" s="53"/>
      <c r="RCS45" s="53"/>
      <c r="RCT45" s="53"/>
      <c r="RCU45" s="53"/>
      <c r="RCV45" s="53"/>
      <c r="RCW45" s="53"/>
      <c r="RCX45" s="53"/>
      <c r="RCY45" s="53"/>
      <c r="RCZ45" s="53"/>
      <c r="RDA45" s="53"/>
      <c r="RDB45" s="53"/>
      <c r="RDC45" s="53"/>
      <c r="RDD45" s="53"/>
      <c r="RDE45" s="53"/>
      <c r="RDF45" s="53"/>
      <c r="RDG45" s="53"/>
      <c r="RDH45" s="53"/>
      <c r="RDI45" s="53"/>
      <c r="RDJ45" s="53"/>
      <c r="RDK45" s="53"/>
      <c r="RDL45" s="53"/>
      <c r="RDM45" s="53"/>
      <c r="RDN45" s="53"/>
      <c r="RDO45" s="53"/>
      <c r="RDP45" s="53"/>
      <c r="RDQ45" s="53"/>
      <c r="RDR45" s="53"/>
      <c r="RDS45" s="53"/>
      <c r="RDT45" s="53"/>
      <c r="RDU45" s="53"/>
      <c r="RDV45" s="53"/>
      <c r="RDW45" s="53"/>
      <c r="RDX45" s="53"/>
      <c r="RDY45" s="53"/>
      <c r="RDZ45" s="53"/>
      <c r="REA45" s="53"/>
      <c r="REB45" s="53"/>
      <c r="REC45" s="53"/>
      <c r="RED45" s="53"/>
      <c r="REE45" s="53"/>
      <c r="REF45" s="53"/>
      <c r="REG45" s="53"/>
      <c r="REH45" s="53"/>
      <c r="REI45" s="53"/>
      <c r="REJ45" s="53"/>
      <c r="REK45" s="53"/>
      <c r="REL45" s="53"/>
      <c r="REM45" s="53"/>
      <c r="REN45" s="53"/>
      <c r="REO45" s="53"/>
      <c r="REP45" s="53"/>
      <c r="REQ45" s="53"/>
      <c r="RER45" s="53"/>
      <c r="RES45" s="53"/>
      <c r="RET45" s="53"/>
      <c r="REU45" s="53"/>
      <c r="REV45" s="53"/>
      <c r="REW45" s="53"/>
      <c r="REX45" s="53"/>
      <c r="REY45" s="53"/>
      <c r="REZ45" s="53"/>
      <c r="RFA45" s="53"/>
      <c r="RFB45" s="53"/>
      <c r="RFC45" s="53"/>
      <c r="RFD45" s="53"/>
      <c r="RFE45" s="53"/>
      <c r="RFF45" s="53"/>
      <c r="RFG45" s="53"/>
      <c r="RFH45" s="53"/>
      <c r="RFI45" s="53"/>
      <c r="RFJ45" s="53"/>
      <c r="RFK45" s="53"/>
      <c r="RFL45" s="53"/>
      <c r="RFM45" s="53"/>
      <c r="RFN45" s="53"/>
      <c r="RFO45" s="53"/>
      <c r="RFP45" s="53"/>
      <c r="RFQ45" s="53"/>
      <c r="RFR45" s="53"/>
      <c r="RFS45" s="53"/>
      <c r="RFT45" s="53"/>
      <c r="RFU45" s="53"/>
      <c r="RFV45" s="53"/>
      <c r="RFW45" s="53"/>
      <c r="RFX45" s="53"/>
      <c r="RFY45" s="53"/>
      <c r="RFZ45" s="53"/>
      <c r="RGA45" s="53"/>
      <c r="RGB45" s="53"/>
      <c r="RGC45" s="53"/>
      <c r="RGD45" s="53"/>
      <c r="RGE45" s="53"/>
      <c r="RGF45" s="53"/>
      <c r="RGG45" s="53"/>
      <c r="RGH45" s="53"/>
      <c r="RGI45" s="53"/>
      <c r="RGJ45" s="53"/>
      <c r="RGK45" s="53"/>
      <c r="RGL45" s="53"/>
      <c r="RGM45" s="53"/>
      <c r="RGN45" s="53"/>
      <c r="RGO45" s="53"/>
      <c r="RGP45" s="53"/>
      <c r="RGQ45" s="53"/>
      <c r="RGR45" s="53"/>
      <c r="RGS45" s="53"/>
      <c r="RGT45" s="53"/>
      <c r="RGU45" s="53"/>
      <c r="RGV45" s="53"/>
      <c r="RGW45" s="53"/>
      <c r="RGX45" s="53"/>
      <c r="RGY45" s="53"/>
      <c r="RGZ45" s="53"/>
      <c r="RHA45" s="53"/>
      <c r="RHB45" s="53"/>
      <c r="RHC45" s="53"/>
      <c r="RHD45" s="53"/>
      <c r="RHE45" s="53"/>
      <c r="RHF45" s="53"/>
      <c r="RHG45" s="53"/>
      <c r="RHH45" s="53"/>
      <c r="RHI45" s="53"/>
      <c r="RHJ45" s="53"/>
      <c r="RHK45" s="53"/>
      <c r="RHL45" s="53"/>
      <c r="RHM45" s="53"/>
      <c r="RHN45" s="53"/>
      <c r="RHO45" s="53"/>
      <c r="RHP45" s="53"/>
      <c r="RHQ45" s="53"/>
      <c r="RHR45" s="53"/>
      <c r="RHS45" s="53"/>
      <c r="RHT45" s="53"/>
      <c r="RHU45" s="53"/>
      <c r="RHV45" s="53"/>
      <c r="RHW45" s="53"/>
      <c r="RHX45" s="53"/>
      <c r="RHY45" s="53"/>
      <c r="RHZ45" s="53"/>
      <c r="RIA45" s="53"/>
      <c r="RIB45" s="53"/>
      <c r="RIC45" s="53"/>
      <c r="RID45" s="53"/>
      <c r="RIE45" s="53"/>
      <c r="RIF45" s="53"/>
      <c r="RIG45" s="53"/>
      <c r="RIH45" s="53"/>
      <c r="RII45" s="53"/>
      <c r="RIJ45" s="53"/>
      <c r="RIK45" s="53"/>
      <c r="RIL45" s="53"/>
      <c r="RIM45" s="53"/>
      <c r="RIN45" s="53"/>
      <c r="RIO45" s="53"/>
      <c r="RIP45" s="53"/>
      <c r="RIQ45" s="53"/>
      <c r="RIR45" s="53"/>
      <c r="RIS45" s="53"/>
      <c r="RIT45" s="53"/>
      <c r="RIU45" s="53"/>
      <c r="RIV45" s="53"/>
      <c r="RIW45" s="53"/>
      <c r="RIX45" s="53"/>
      <c r="RIY45" s="53"/>
      <c r="RIZ45" s="53"/>
      <c r="RJA45" s="53"/>
      <c r="RJB45" s="53"/>
      <c r="RJC45" s="53"/>
      <c r="RJD45" s="53"/>
      <c r="RJE45" s="53"/>
      <c r="RJF45" s="53"/>
      <c r="RJG45" s="53"/>
      <c r="RJH45" s="53"/>
      <c r="RJI45" s="53"/>
      <c r="RJJ45" s="53"/>
      <c r="RJK45" s="53"/>
      <c r="RJL45" s="53"/>
      <c r="RJM45" s="53"/>
      <c r="RJN45" s="53"/>
      <c r="RJO45" s="53"/>
      <c r="RJP45" s="53"/>
      <c r="RJQ45" s="53"/>
      <c r="RJR45" s="53"/>
      <c r="RJS45" s="53"/>
      <c r="RJT45" s="53"/>
      <c r="RJU45" s="53"/>
      <c r="RJV45" s="53"/>
      <c r="RJW45" s="53"/>
      <c r="RJX45" s="53"/>
      <c r="RJY45" s="53"/>
      <c r="RJZ45" s="53"/>
      <c r="RKA45" s="53"/>
      <c r="RKB45" s="53"/>
      <c r="RKC45" s="53"/>
      <c r="RKD45" s="53"/>
      <c r="RKE45" s="53"/>
      <c r="RKF45" s="53"/>
      <c r="RKG45" s="53"/>
      <c r="RKH45" s="53"/>
      <c r="RKI45" s="53"/>
      <c r="RKJ45" s="53"/>
      <c r="RKK45" s="53"/>
      <c r="RKL45" s="53"/>
      <c r="RKM45" s="53"/>
      <c r="RKN45" s="53"/>
      <c r="RKO45" s="53"/>
      <c r="RKP45" s="53"/>
      <c r="RKQ45" s="53"/>
      <c r="RKR45" s="53"/>
      <c r="RKS45" s="53"/>
      <c r="RKT45" s="53"/>
      <c r="RKU45" s="53"/>
      <c r="RKV45" s="53"/>
      <c r="RKW45" s="53"/>
      <c r="RKX45" s="53"/>
      <c r="RKY45" s="53"/>
      <c r="RKZ45" s="53"/>
      <c r="RLA45" s="53"/>
      <c r="RLB45" s="53"/>
      <c r="RLC45" s="53"/>
      <c r="RLD45" s="53"/>
      <c r="RLE45" s="53"/>
      <c r="RLF45" s="53"/>
      <c r="RLG45" s="53"/>
      <c r="RLH45" s="53"/>
      <c r="RLI45" s="53"/>
      <c r="RLJ45" s="53"/>
      <c r="RLK45" s="53"/>
      <c r="RLL45" s="53"/>
      <c r="RLM45" s="53"/>
      <c r="RLN45" s="53"/>
      <c r="RLO45" s="53"/>
      <c r="RLP45" s="53"/>
      <c r="RLQ45" s="53"/>
      <c r="RLR45" s="53"/>
      <c r="RLS45" s="53"/>
      <c r="RLT45" s="53"/>
      <c r="RLU45" s="53"/>
      <c r="RLV45" s="53"/>
      <c r="RLW45" s="53"/>
      <c r="RLX45" s="53"/>
      <c r="RLY45" s="53"/>
      <c r="RLZ45" s="53"/>
      <c r="RMA45" s="53"/>
      <c r="RMB45" s="53"/>
      <c r="RMC45" s="53"/>
      <c r="RMD45" s="53"/>
      <c r="RME45" s="53"/>
      <c r="RMF45" s="53"/>
      <c r="RMG45" s="53"/>
      <c r="RMH45" s="53"/>
      <c r="RMI45" s="53"/>
      <c r="RMJ45" s="53"/>
      <c r="RMK45" s="53"/>
      <c r="RML45" s="53"/>
      <c r="RMM45" s="53"/>
      <c r="RMN45" s="53"/>
      <c r="RMO45" s="53"/>
      <c r="RMP45" s="53"/>
      <c r="RMQ45" s="53"/>
      <c r="RMR45" s="53"/>
      <c r="RMS45" s="53"/>
      <c r="RMT45" s="53"/>
      <c r="RMU45" s="53"/>
      <c r="RMV45" s="53"/>
      <c r="RMW45" s="53"/>
      <c r="RMX45" s="53"/>
      <c r="RMY45" s="53"/>
      <c r="RMZ45" s="53"/>
      <c r="RNA45" s="53"/>
      <c r="RNB45" s="53"/>
      <c r="RNC45" s="53"/>
      <c r="RND45" s="53"/>
      <c r="RNE45" s="53"/>
      <c r="RNF45" s="53"/>
      <c r="RNG45" s="53"/>
      <c r="RNH45" s="53"/>
      <c r="RNI45" s="53"/>
      <c r="RNJ45" s="53"/>
      <c r="RNK45" s="53"/>
      <c r="RNL45" s="53"/>
      <c r="RNM45" s="53"/>
      <c r="RNN45" s="53"/>
      <c r="RNO45" s="53"/>
      <c r="RNP45" s="53"/>
      <c r="RNQ45" s="53"/>
      <c r="RNR45" s="53"/>
      <c r="RNS45" s="53"/>
      <c r="RNT45" s="53"/>
      <c r="RNU45" s="53"/>
      <c r="RNV45" s="53"/>
      <c r="RNW45" s="53"/>
      <c r="RNX45" s="53"/>
      <c r="RNY45" s="53"/>
      <c r="RNZ45" s="53"/>
      <c r="ROA45" s="53"/>
      <c r="ROB45" s="53"/>
      <c r="ROC45" s="53"/>
      <c r="ROD45" s="53"/>
      <c r="ROE45" s="53"/>
      <c r="ROF45" s="53"/>
      <c r="ROG45" s="53"/>
      <c r="ROH45" s="53"/>
      <c r="ROI45" s="53"/>
      <c r="ROJ45" s="53"/>
      <c r="ROK45" s="53"/>
      <c r="ROL45" s="53"/>
      <c r="ROM45" s="53"/>
      <c r="RON45" s="53"/>
      <c r="ROO45" s="53"/>
      <c r="ROP45" s="53"/>
      <c r="ROQ45" s="53"/>
      <c r="ROR45" s="53"/>
      <c r="ROS45" s="53"/>
      <c r="ROT45" s="53"/>
      <c r="ROU45" s="53"/>
      <c r="ROV45" s="53"/>
      <c r="ROW45" s="53"/>
      <c r="ROX45" s="53"/>
      <c r="ROY45" s="53"/>
      <c r="ROZ45" s="53"/>
      <c r="RPA45" s="53"/>
      <c r="RPB45" s="53"/>
      <c r="RPC45" s="53"/>
      <c r="RPD45" s="53"/>
      <c r="RPE45" s="53"/>
      <c r="RPF45" s="53"/>
      <c r="RPG45" s="53"/>
      <c r="RPH45" s="53"/>
      <c r="RPI45" s="53"/>
      <c r="RPJ45" s="53"/>
      <c r="RPK45" s="53"/>
      <c r="RPL45" s="53"/>
      <c r="RPM45" s="53"/>
      <c r="RPN45" s="53"/>
      <c r="RPO45" s="53"/>
      <c r="RPP45" s="53"/>
      <c r="RPQ45" s="53"/>
      <c r="RPR45" s="53"/>
      <c r="RPS45" s="53"/>
      <c r="RPT45" s="53"/>
      <c r="RPU45" s="53"/>
      <c r="RPV45" s="53"/>
      <c r="RPW45" s="53"/>
      <c r="RPX45" s="53"/>
      <c r="RPY45" s="53"/>
      <c r="RPZ45" s="53"/>
      <c r="RQA45" s="53"/>
      <c r="RQB45" s="53"/>
      <c r="RQC45" s="53"/>
      <c r="RQD45" s="53"/>
      <c r="RQE45" s="53"/>
      <c r="RQF45" s="53"/>
      <c r="RQG45" s="53"/>
      <c r="RQH45" s="53"/>
      <c r="RQI45" s="53"/>
      <c r="RQJ45" s="53"/>
      <c r="RQK45" s="53"/>
      <c r="RQL45" s="53"/>
      <c r="RQM45" s="53"/>
      <c r="RQN45" s="53"/>
      <c r="RQO45" s="53"/>
      <c r="RQP45" s="53"/>
      <c r="RQQ45" s="53"/>
      <c r="RQR45" s="53"/>
      <c r="RQS45" s="53"/>
      <c r="RQT45" s="53"/>
      <c r="RQU45" s="53"/>
      <c r="RQV45" s="53"/>
      <c r="RQW45" s="53"/>
      <c r="RQX45" s="53"/>
      <c r="RQY45" s="53"/>
      <c r="RQZ45" s="53"/>
      <c r="RRA45" s="53"/>
      <c r="RRB45" s="53"/>
      <c r="RRC45" s="53"/>
      <c r="RRD45" s="53"/>
      <c r="RRE45" s="53"/>
      <c r="RRF45" s="53"/>
      <c r="RRG45" s="53"/>
      <c r="RRH45" s="53"/>
      <c r="RRI45" s="53"/>
      <c r="RRJ45" s="53"/>
      <c r="RRK45" s="53"/>
      <c r="RRL45" s="53"/>
      <c r="RRM45" s="53"/>
      <c r="RRN45" s="53"/>
      <c r="RRO45" s="53"/>
      <c r="RRP45" s="53"/>
      <c r="RRQ45" s="53"/>
      <c r="RRR45" s="53"/>
      <c r="RRS45" s="53"/>
      <c r="RRT45" s="53"/>
      <c r="RRU45" s="53"/>
      <c r="RRV45" s="53"/>
      <c r="RRW45" s="53"/>
      <c r="RRX45" s="53"/>
      <c r="RRY45" s="53"/>
      <c r="RRZ45" s="53"/>
      <c r="RSA45" s="53"/>
      <c r="RSB45" s="53"/>
      <c r="RSC45" s="53"/>
      <c r="RSD45" s="53"/>
      <c r="RSE45" s="53"/>
      <c r="RSF45" s="53"/>
      <c r="RSG45" s="53"/>
      <c r="RSH45" s="53"/>
      <c r="RSI45" s="53"/>
      <c r="RSJ45" s="53"/>
      <c r="RSK45" s="53"/>
      <c r="RSL45" s="53"/>
      <c r="RSM45" s="53"/>
      <c r="RSN45" s="53"/>
      <c r="RSO45" s="53"/>
      <c r="RSP45" s="53"/>
      <c r="RSQ45" s="53"/>
      <c r="RSR45" s="53"/>
      <c r="RSS45" s="53"/>
      <c r="RST45" s="53"/>
      <c r="RSU45" s="53"/>
      <c r="RSV45" s="53"/>
      <c r="RSW45" s="53"/>
      <c r="RSX45" s="53"/>
      <c r="RSY45" s="53"/>
      <c r="RSZ45" s="53"/>
      <c r="RTA45" s="53"/>
      <c r="RTB45" s="53"/>
      <c r="RTC45" s="53"/>
      <c r="RTD45" s="53"/>
      <c r="RTE45" s="53"/>
      <c r="RTF45" s="53"/>
      <c r="RTG45" s="53"/>
      <c r="RTH45" s="53"/>
      <c r="RTI45" s="53"/>
      <c r="RTJ45" s="53"/>
      <c r="RTK45" s="53"/>
      <c r="RTL45" s="53"/>
      <c r="RTM45" s="53"/>
      <c r="RTN45" s="53"/>
      <c r="RTO45" s="53"/>
      <c r="RTP45" s="53"/>
      <c r="RTQ45" s="53"/>
      <c r="RTR45" s="53"/>
      <c r="RTS45" s="53"/>
      <c r="RTT45" s="53"/>
      <c r="RTU45" s="53"/>
      <c r="RTV45" s="53"/>
      <c r="RTW45" s="53"/>
      <c r="RTX45" s="53"/>
      <c r="RTY45" s="53"/>
      <c r="RTZ45" s="53"/>
      <c r="RUA45" s="53"/>
      <c r="RUB45" s="53"/>
      <c r="RUC45" s="53"/>
      <c r="RUD45" s="53"/>
      <c r="RUE45" s="53"/>
      <c r="RUF45" s="53"/>
      <c r="RUG45" s="53"/>
      <c r="RUH45" s="53"/>
      <c r="RUI45" s="53"/>
      <c r="RUJ45" s="53"/>
      <c r="RUK45" s="53"/>
      <c r="RUL45" s="53"/>
      <c r="RUM45" s="53"/>
      <c r="RUN45" s="53"/>
      <c r="RUO45" s="53"/>
      <c r="RUP45" s="53"/>
      <c r="RUQ45" s="53"/>
      <c r="RUR45" s="53"/>
      <c r="RUS45" s="53"/>
      <c r="RUT45" s="53"/>
      <c r="RUU45" s="53"/>
      <c r="RUV45" s="53"/>
      <c r="RUW45" s="53"/>
      <c r="RUX45" s="53"/>
      <c r="RUY45" s="53"/>
      <c r="RUZ45" s="53"/>
      <c r="RVA45" s="53"/>
      <c r="RVB45" s="53"/>
      <c r="RVC45" s="53"/>
      <c r="RVD45" s="53"/>
      <c r="RVE45" s="53"/>
      <c r="RVF45" s="53"/>
      <c r="RVG45" s="53"/>
      <c r="RVH45" s="53"/>
      <c r="RVI45" s="53"/>
      <c r="RVJ45" s="53"/>
      <c r="RVK45" s="53"/>
      <c r="RVL45" s="53"/>
      <c r="RVM45" s="53"/>
      <c r="RVN45" s="53"/>
      <c r="RVO45" s="53"/>
      <c r="RVP45" s="53"/>
      <c r="RVQ45" s="53"/>
      <c r="RVR45" s="53"/>
      <c r="RVS45" s="53"/>
      <c r="RVT45" s="53"/>
      <c r="RVU45" s="53"/>
      <c r="RVV45" s="53"/>
      <c r="RVW45" s="53"/>
      <c r="RVX45" s="53"/>
      <c r="RVY45" s="53"/>
      <c r="RVZ45" s="53"/>
      <c r="RWA45" s="53"/>
      <c r="RWB45" s="53"/>
      <c r="RWC45" s="53"/>
      <c r="RWD45" s="53"/>
      <c r="RWE45" s="53"/>
      <c r="RWF45" s="53"/>
      <c r="RWG45" s="53"/>
      <c r="RWH45" s="53"/>
      <c r="RWI45" s="53"/>
      <c r="RWJ45" s="53"/>
      <c r="RWK45" s="53"/>
      <c r="RWL45" s="53"/>
      <c r="RWM45" s="53"/>
      <c r="RWN45" s="53"/>
      <c r="RWO45" s="53"/>
      <c r="RWP45" s="53"/>
      <c r="RWQ45" s="53"/>
      <c r="RWR45" s="53"/>
      <c r="RWS45" s="53"/>
      <c r="RWT45" s="53"/>
      <c r="RWU45" s="53"/>
      <c r="RWV45" s="53"/>
      <c r="RWW45" s="53"/>
      <c r="RWX45" s="53"/>
      <c r="RWY45" s="53"/>
      <c r="RWZ45" s="53"/>
      <c r="RXA45" s="53"/>
      <c r="RXB45" s="53"/>
      <c r="RXC45" s="53"/>
      <c r="RXD45" s="53"/>
      <c r="RXE45" s="53"/>
      <c r="RXF45" s="53"/>
      <c r="RXG45" s="53"/>
      <c r="RXH45" s="53"/>
      <c r="RXI45" s="53"/>
      <c r="RXJ45" s="53"/>
      <c r="RXK45" s="53"/>
      <c r="RXL45" s="53"/>
      <c r="RXM45" s="53"/>
      <c r="RXN45" s="53"/>
      <c r="RXO45" s="53"/>
      <c r="RXP45" s="53"/>
      <c r="RXQ45" s="53"/>
      <c r="RXR45" s="53"/>
      <c r="RXS45" s="53"/>
      <c r="RXT45" s="53"/>
      <c r="RXU45" s="53"/>
      <c r="RXV45" s="53"/>
      <c r="RXW45" s="53"/>
      <c r="RXX45" s="53"/>
      <c r="RXY45" s="53"/>
      <c r="RXZ45" s="53"/>
      <c r="RYA45" s="53"/>
      <c r="RYB45" s="53"/>
      <c r="RYC45" s="53"/>
      <c r="RYD45" s="53"/>
      <c r="RYE45" s="53"/>
      <c r="RYF45" s="53"/>
      <c r="RYG45" s="53"/>
      <c r="RYH45" s="53"/>
      <c r="RYI45" s="53"/>
      <c r="RYJ45" s="53"/>
      <c r="RYK45" s="53"/>
      <c r="RYL45" s="53"/>
      <c r="RYM45" s="53"/>
      <c r="RYN45" s="53"/>
      <c r="RYO45" s="53"/>
      <c r="RYP45" s="53"/>
      <c r="RYQ45" s="53"/>
      <c r="RYR45" s="53"/>
      <c r="RYS45" s="53"/>
      <c r="RYT45" s="53"/>
      <c r="RYU45" s="53"/>
      <c r="RYV45" s="53"/>
      <c r="RYW45" s="53"/>
      <c r="RYX45" s="53"/>
      <c r="RYY45" s="53"/>
      <c r="RYZ45" s="53"/>
      <c r="RZA45" s="53"/>
      <c r="RZB45" s="53"/>
      <c r="RZC45" s="53"/>
      <c r="RZD45" s="53"/>
      <c r="RZE45" s="53"/>
      <c r="RZF45" s="53"/>
      <c r="RZG45" s="53"/>
      <c r="RZH45" s="53"/>
      <c r="RZI45" s="53"/>
      <c r="RZJ45" s="53"/>
      <c r="RZK45" s="53"/>
      <c r="RZL45" s="53"/>
      <c r="RZM45" s="53"/>
      <c r="RZN45" s="53"/>
      <c r="RZO45" s="53"/>
      <c r="RZP45" s="53"/>
      <c r="RZQ45" s="53"/>
      <c r="RZR45" s="53"/>
      <c r="RZS45" s="53"/>
      <c r="RZT45" s="53"/>
      <c r="RZU45" s="53"/>
      <c r="RZV45" s="53"/>
      <c r="RZW45" s="53"/>
      <c r="RZX45" s="53"/>
      <c r="RZY45" s="53"/>
      <c r="RZZ45" s="53"/>
      <c r="SAA45" s="53"/>
      <c r="SAB45" s="53"/>
      <c r="SAC45" s="53"/>
      <c r="SAD45" s="53"/>
      <c r="SAE45" s="53"/>
      <c r="SAF45" s="53"/>
      <c r="SAG45" s="53"/>
      <c r="SAH45" s="53"/>
      <c r="SAI45" s="53"/>
      <c r="SAJ45" s="53"/>
      <c r="SAK45" s="53"/>
      <c r="SAL45" s="53"/>
      <c r="SAM45" s="53"/>
      <c r="SAN45" s="53"/>
      <c r="SAO45" s="53"/>
      <c r="SAP45" s="53"/>
      <c r="SAQ45" s="53"/>
      <c r="SAR45" s="53"/>
      <c r="SAS45" s="53"/>
      <c r="SAT45" s="53"/>
      <c r="SAU45" s="53"/>
      <c r="SAV45" s="53"/>
      <c r="SAW45" s="53"/>
      <c r="SAX45" s="53"/>
      <c r="SAY45" s="53"/>
      <c r="SAZ45" s="53"/>
      <c r="SBA45" s="53"/>
      <c r="SBB45" s="53"/>
      <c r="SBC45" s="53"/>
      <c r="SBD45" s="53"/>
      <c r="SBE45" s="53"/>
      <c r="SBF45" s="53"/>
      <c r="SBG45" s="53"/>
      <c r="SBH45" s="53"/>
      <c r="SBI45" s="53"/>
      <c r="SBJ45" s="53"/>
      <c r="SBK45" s="53"/>
      <c r="SBL45" s="53"/>
      <c r="SBM45" s="53"/>
      <c r="SBN45" s="53"/>
      <c r="SBO45" s="53"/>
      <c r="SBP45" s="53"/>
      <c r="SBQ45" s="53"/>
      <c r="SBR45" s="53"/>
      <c r="SBS45" s="53"/>
      <c r="SBT45" s="53"/>
      <c r="SBU45" s="53"/>
      <c r="SBV45" s="53"/>
      <c r="SBW45" s="53"/>
      <c r="SBX45" s="53"/>
      <c r="SBY45" s="53"/>
      <c r="SBZ45" s="53"/>
      <c r="SCA45" s="53"/>
      <c r="SCB45" s="53"/>
      <c r="SCC45" s="53"/>
      <c r="SCD45" s="53"/>
      <c r="SCE45" s="53"/>
      <c r="SCF45" s="53"/>
      <c r="SCG45" s="53"/>
      <c r="SCH45" s="53"/>
      <c r="SCI45" s="53"/>
      <c r="SCJ45" s="53"/>
      <c r="SCK45" s="53"/>
      <c r="SCL45" s="53"/>
      <c r="SCM45" s="53"/>
      <c r="SCN45" s="53"/>
      <c r="SCO45" s="53"/>
      <c r="SCP45" s="53"/>
      <c r="SCQ45" s="53"/>
      <c r="SCR45" s="53"/>
      <c r="SCS45" s="53"/>
      <c r="SCT45" s="53"/>
      <c r="SCU45" s="53"/>
      <c r="SCV45" s="53"/>
      <c r="SCW45" s="53"/>
      <c r="SCX45" s="53"/>
      <c r="SCY45" s="53"/>
      <c r="SCZ45" s="53"/>
      <c r="SDA45" s="53"/>
      <c r="SDB45" s="53"/>
      <c r="SDC45" s="53"/>
      <c r="SDD45" s="53"/>
      <c r="SDE45" s="53"/>
      <c r="SDF45" s="53"/>
      <c r="SDG45" s="53"/>
      <c r="SDH45" s="53"/>
      <c r="SDI45" s="53"/>
      <c r="SDJ45" s="53"/>
      <c r="SDK45" s="53"/>
      <c r="SDL45" s="53"/>
      <c r="SDM45" s="53"/>
      <c r="SDN45" s="53"/>
      <c r="SDO45" s="53"/>
      <c r="SDP45" s="53"/>
      <c r="SDQ45" s="53"/>
      <c r="SDR45" s="53"/>
      <c r="SDS45" s="53"/>
      <c r="SDT45" s="53"/>
      <c r="SDU45" s="53"/>
      <c r="SDV45" s="53"/>
      <c r="SDW45" s="53"/>
      <c r="SDX45" s="53"/>
      <c r="SDY45" s="53"/>
      <c r="SDZ45" s="53"/>
      <c r="SEA45" s="53"/>
      <c r="SEB45" s="53"/>
      <c r="SEC45" s="53"/>
      <c r="SED45" s="53"/>
      <c r="SEE45" s="53"/>
      <c r="SEF45" s="53"/>
      <c r="SEG45" s="53"/>
      <c r="SEH45" s="53"/>
      <c r="SEI45" s="53"/>
      <c r="SEJ45" s="53"/>
      <c r="SEK45" s="53"/>
      <c r="SEL45" s="53"/>
      <c r="SEM45" s="53"/>
      <c r="SEN45" s="53"/>
      <c r="SEO45" s="53"/>
      <c r="SEP45" s="53"/>
      <c r="SEQ45" s="53"/>
      <c r="SER45" s="53"/>
      <c r="SES45" s="53"/>
      <c r="SET45" s="53"/>
      <c r="SEU45" s="53"/>
      <c r="SEV45" s="53"/>
      <c r="SEW45" s="53"/>
      <c r="SEX45" s="53"/>
      <c r="SEY45" s="53"/>
      <c r="SEZ45" s="53"/>
      <c r="SFA45" s="53"/>
      <c r="SFB45" s="53"/>
      <c r="SFC45" s="53"/>
      <c r="SFD45" s="53"/>
      <c r="SFE45" s="53"/>
      <c r="SFF45" s="53"/>
      <c r="SFG45" s="53"/>
      <c r="SFH45" s="53"/>
      <c r="SFI45" s="53"/>
      <c r="SFJ45" s="53"/>
      <c r="SFK45" s="53"/>
      <c r="SFL45" s="53"/>
      <c r="SFM45" s="53"/>
      <c r="SFN45" s="53"/>
      <c r="SFO45" s="53"/>
      <c r="SFP45" s="53"/>
      <c r="SFQ45" s="53"/>
      <c r="SFR45" s="53"/>
      <c r="SFS45" s="53"/>
      <c r="SFT45" s="53"/>
      <c r="SFU45" s="53"/>
      <c r="SFV45" s="53"/>
      <c r="SFW45" s="53"/>
      <c r="SFX45" s="53"/>
      <c r="SFY45" s="53"/>
      <c r="SFZ45" s="53"/>
      <c r="SGA45" s="53"/>
      <c r="SGB45" s="53"/>
      <c r="SGC45" s="53"/>
      <c r="SGD45" s="53"/>
      <c r="SGE45" s="53"/>
      <c r="SGF45" s="53"/>
      <c r="SGG45" s="53"/>
      <c r="SGH45" s="53"/>
      <c r="SGI45" s="53"/>
      <c r="SGJ45" s="53"/>
      <c r="SGK45" s="53"/>
      <c r="SGL45" s="53"/>
      <c r="SGM45" s="53"/>
      <c r="SGN45" s="53"/>
      <c r="SGO45" s="53"/>
      <c r="SGP45" s="53"/>
      <c r="SGQ45" s="53"/>
      <c r="SGR45" s="53"/>
      <c r="SGS45" s="53"/>
      <c r="SGT45" s="53"/>
      <c r="SGU45" s="53"/>
      <c r="SGV45" s="53"/>
      <c r="SGW45" s="53"/>
      <c r="SGX45" s="53"/>
      <c r="SGY45" s="53"/>
      <c r="SGZ45" s="53"/>
      <c r="SHA45" s="53"/>
      <c r="SHB45" s="53"/>
      <c r="SHC45" s="53"/>
      <c r="SHD45" s="53"/>
      <c r="SHE45" s="53"/>
      <c r="SHF45" s="53"/>
      <c r="SHG45" s="53"/>
      <c r="SHH45" s="53"/>
      <c r="SHI45" s="53"/>
      <c r="SHJ45" s="53"/>
      <c r="SHK45" s="53"/>
      <c r="SHL45" s="53"/>
      <c r="SHM45" s="53"/>
      <c r="SHN45" s="53"/>
      <c r="SHO45" s="53"/>
      <c r="SHP45" s="53"/>
      <c r="SHQ45" s="53"/>
      <c r="SHR45" s="53"/>
      <c r="SHS45" s="53"/>
      <c r="SHT45" s="53"/>
      <c r="SHU45" s="53"/>
      <c r="SHV45" s="53"/>
      <c r="SHW45" s="53"/>
      <c r="SHX45" s="53"/>
      <c r="SHY45" s="53"/>
      <c r="SHZ45" s="53"/>
      <c r="SIA45" s="53"/>
      <c r="SIB45" s="53"/>
      <c r="SIC45" s="53"/>
      <c r="SID45" s="53"/>
      <c r="SIE45" s="53"/>
      <c r="SIF45" s="53"/>
      <c r="SIG45" s="53"/>
      <c r="SIH45" s="53"/>
      <c r="SII45" s="53"/>
      <c r="SIJ45" s="53"/>
      <c r="SIK45" s="53"/>
      <c r="SIL45" s="53"/>
      <c r="SIM45" s="53"/>
      <c r="SIN45" s="53"/>
      <c r="SIO45" s="53"/>
      <c r="SIP45" s="53"/>
      <c r="SIQ45" s="53"/>
      <c r="SIR45" s="53"/>
      <c r="SIS45" s="53"/>
      <c r="SIT45" s="53"/>
      <c r="SIU45" s="53"/>
      <c r="SIV45" s="53"/>
      <c r="SIW45" s="53"/>
      <c r="SIX45" s="53"/>
      <c r="SIY45" s="53"/>
      <c r="SIZ45" s="53"/>
      <c r="SJA45" s="53"/>
      <c r="SJB45" s="53"/>
      <c r="SJC45" s="53"/>
      <c r="SJD45" s="53"/>
      <c r="SJE45" s="53"/>
      <c r="SJF45" s="53"/>
      <c r="SJG45" s="53"/>
      <c r="SJH45" s="53"/>
      <c r="SJI45" s="53"/>
      <c r="SJJ45" s="53"/>
      <c r="SJK45" s="53"/>
      <c r="SJL45" s="53"/>
      <c r="SJM45" s="53"/>
      <c r="SJN45" s="53"/>
      <c r="SJO45" s="53"/>
      <c r="SJP45" s="53"/>
      <c r="SJQ45" s="53"/>
      <c r="SJR45" s="53"/>
      <c r="SJS45" s="53"/>
      <c r="SJT45" s="53"/>
      <c r="SJU45" s="53"/>
      <c r="SJV45" s="53"/>
      <c r="SJW45" s="53"/>
      <c r="SJX45" s="53"/>
      <c r="SJY45" s="53"/>
      <c r="SJZ45" s="53"/>
      <c r="SKA45" s="53"/>
      <c r="SKB45" s="53"/>
      <c r="SKC45" s="53"/>
      <c r="SKD45" s="53"/>
      <c r="SKE45" s="53"/>
      <c r="SKF45" s="53"/>
      <c r="SKG45" s="53"/>
      <c r="SKH45" s="53"/>
      <c r="SKI45" s="53"/>
      <c r="SKJ45" s="53"/>
      <c r="SKK45" s="53"/>
      <c r="SKL45" s="53"/>
      <c r="SKM45" s="53"/>
      <c r="SKN45" s="53"/>
      <c r="SKO45" s="53"/>
      <c r="SKP45" s="53"/>
      <c r="SKQ45" s="53"/>
      <c r="SKR45" s="53"/>
      <c r="SKS45" s="53"/>
      <c r="SKT45" s="53"/>
      <c r="SKU45" s="53"/>
      <c r="SKV45" s="53"/>
      <c r="SKW45" s="53"/>
      <c r="SKX45" s="53"/>
      <c r="SKY45" s="53"/>
      <c r="SKZ45" s="53"/>
      <c r="SLA45" s="53"/>
      <c r="SLB45" s="53"/>
      <c r="SLC45" s="53"/>
      <c r="SLD45" s="53"/>
      <c r="SLE45" s="53"/>
      <c r="SLF45" s="53"/>
      <c r="SLG45" s="53"/>
      <c r="SLH45" s="53"/>
      <c r="SLI45" s="53"/>
      <c r="SLJ45" s="53"/>
      <c r="SLK45" s="53"/>
      <c r="SLL45" s="53"/>
      <c r="SLM45" s="53"/>
      <c r="SLN45" s="53"/>
      <c r="SLO45" s="53"/>
      <c r="SLP45" s="53"/>
      <c r="SLQ45" s="53"/>
      <c r="SLR45" s="53"/>
      <c r="SLS45" s="53"/>
      <c r="SLT45" s="53"/>
      <c r="SLU45" s="53"/>
      <c r="SLV45" s="53"/>
      <c r="SLW45" s="53"/>
      <c r="SLX45" s="53"/>
      <c r="SLY45" s="53"/>
      <c r="SLZ45" s="53"/>
      <c r="SMA45" s="53"/>
      <c r="SMB45" s="53"/>
      <c r="SMC45" s="53"/>
      <c r="SMD45" s="53"/>
      <c r="SME45" s="53"/>
      <c r="SMF45" s="53"/>
      <c r="SMG45" s="53"/>
      <c r="SMH45" s="53"/>
      <c r="SMI45" s="53"/>
      <c r="SMJ45" s="53"/>
      <c r="SMK45" s="53"/>
      <c r="SML45" s="53"/>
      <c r="SMM45" s="53"/>
      <c r="SMN45" s="53"/>
      <c r="SMO45" s="53"/>
      <c r="SMP45" s="53"/>
      <c r="SMQ45" s="53"/>
      <c r="SMR45" s="53"/>
      <c r="SMS45" s="53"/>
      <c r="SMT45" s="53"/>
      <c r="SMU45" s="53"/>
      <c r="SMV45" s="53"/>
      <c r="SMW45" s="53"/>
      <c r="SMX45" s="53"/>
      <c r="SMY45" s="53"/>
      <c r="SMZ45" s="53"/>
      <c r="SNA45" s="53"/>
      <c r="SNB45" s="53"/>
      <c r="SNC45" s="53"/>
      <c r="SND45" s="53"/>
      <c r="SNE45" s="53"/>
      <c r="SNF45" s="53"/>
      <c r="SNG45" s="53"/>
      <c r="SNH45" s="53"/>
      <c r="SNI45" s="53"/>
      <c r="SNJ45" s="53"/>
      <c r="SNK45" s="53"/>
      <c r="SNL45" s="53"/>
      <c r="SNM45" s="53"/>
      <c r="SNN45" s="53"/>
      <c r="SNO45" s="53"/>
      <c r="SNP45" s="53"/>
      <c r="SNQ45" s="53"/>
      <c r="SNR45" s="53"/>
      <c r="SNS45" s="53"/>
      <c r="SNT45" s="53"/>
      <c r="SNU45" s="53"/>
      <c r="SNV45" s="53"/>
      <c r="SNW45" s="53"/>
      <c r="SNX45" s="53"/>
      <c r="SNY45" s="53"/>
      <c r="SNZ45" s="53"/>
      <c r="SOA45" s="53"/>
      <c r="SOB45" s="53"/>
      <c r="SOC45" s="53"/>
      <c r="SOD45" s="53"/>
      <c r="SOE45" s="53"/>
      <c r="SOF45" s="53"/>
      <c r="SOG45" s="53"/>
      <c r="SOH45" s="53"/>
      <c r="SOI45" s="53"/>
      <c r="SOJ45" s="53"/>
      <c r="SOK45" s="53"/>
      <c r="SOL45" s="53"/>
      <c r="SOM45" s="53"/>
      <c r="SON45" s="53"/>
      <c r="SOO45" s="53"/>
      <c r="SOP45" s="53"/>
      <c r="SOQ45" s="53"/>
      <c r="SOR45" s="53"/>
      <c r="SOS45" s="53"/>
      <c r="SOT45" s="53"/>
      <c r="SOU45" s="53"/>
      <c r="SOV45" s="53"/>
      <c r="SOW45" s="53"/>
      <c r="SOX45" s="53"/>
      <c r="SOY45" s="53"/>
      <c r="SOZ45" s="53"/>
      <c r="SPA45" s="53"/>
      <c r="SPB45" s="53"/>
      <c r="SPC45" s="53"/>
      <c r="SPD45" s="53"/>
      <c r="SPE45" s="53"/>
      <c r="SPF45" s="53"/>
      <c r="SPG45" s="53"/>
      <c r="SPH45" s="53"/>
      <c r="SPI45" s="53"/>
      <c r="SPJ45" s="53"/>
      <c r="SPK45" s="53"/>
      <c r="SPL45" s="53"/>
      <c r="SPM45" s="53"/>
      <c r="SPN45" s="53"/>
      <c r="SPO45" s="53"/>
      <c r="SPP45" s="53"/>
      <c r="SPQ45" s="53"/>
      <c r="SPR45" s="53"/>
      <c r="SPS45" s="53"/>
      <c r="SPT45" s="53"/>
      <c r="SPU45" s="53"/>
      <c r="SPV45" s="53"/>
      <c r="SPW45" s="53"/>
      <c r="SPX45" s="53"/>
      <c r="SPY45" s="53"/>
      <c r="SPZ45" s="53"/>
      <c r="SQA45" s="53"/>
      <c r="SQB45" s="53"/>
      <c r="SQC45" s="53"/>
      <c r="SQD45" s="53"/>
      <c r="SQE45" s="53"/>
      <c r="SQF45" s="53"/>
      <c r="SQG45" s="53"/>
      <c r="SQH45" s="53"/>
      <c r="SQI45" s="53"/>
      <c r="SQJ45" s="53"/>
      <c r="SQK45" s="53"/>
      <c r="SQL45" s="53"/>
      <c r="SQM45" s="53"/>
      <c r="SQN45" s="53"/>
      <c r="SQO45" s="53"/>
      <c r="SQP45" s="53"/>
      <c r="SQQ45" s="53"/>
      <c r="SQR45" s="53"/>
      <c r="SQS45" s="53"/>
      <c r="SQT45" s="53"/>
      <c r="SQU45" s="53"/>
      <c r="SQV45" s="53"/>
      <c r="SQW45" s="53"/>
      <c r="SQX45" s="53"/>
      <c r="SQY45" s="53"/>
      <c r="SQZ45" s="53"/>
      <c r="SRA45" s="53"/>
      <c r="SRB45" s="53"/>
      <c r="SRC45" s="53"/>
      <c r="SRD45" s="53"/>
      <c r="SRE45" s="53"/>
      <c r="SRF45" s="53"/>
      <c r="SRG45" s="53"/>
      <c r="SRH45" s="53"/>
      <c r="SRI45" s="53"/>
      <c r="SRJ45" s="53"/>
      <c r="SRK45" s="53"/>
      <c r="SRL45" s="53"/>
      <c r="SRM45" s="53"/>
      <c r="SRN45" s="53"/>
      <c r="SRO45" s="53"/>
      <c r="SRP45" s="53"/>
      <c r="SRQ45" s="53"/>
      <c r="SRR45" s="53"/>
      <c r="SRS45" s="53"/>
      <c r="SRT45" s="53"/>
      <c r="SRU45" s="53"/>
      <c r="SRV45" s="53"/>
      <c r="SRW45" s="53"/>
      <c r="SRX45" s="53"/>
      <c r="SRY45" s="53"/>
      <c r="SRZ45" s="53"/>
      <c r="SSA45" s="53"/>
      <c r="SSB45" s="53"/>
      <c r="SSC45" s="53"/>
      <c r="SSD45" s="53"/>
      <c r="SSE45" s="53"/>
      <c r="SSF45" s="53"/>
      <c r="SSG45" s="53"/>
      <c r="SSH45" s="53"/>
      <c r="SSI45" s="53"/>
      <c r="SSJ45" s="53"/>
      <c r="SSK45" s="53"/>
      <c r="SSL45" s="53"/>
      <c r="SSM45" s="53"/>
      <c r="SSN45" s="53"/>
      <c r="SSO45" s="53"/>
      <c r="SSP45" s="53"/>
      <c r="SSQ45" s="53"/>
      <c r="SSR45" s="53"/>
      <c r="SSS45" s="53"/>
      <c r="SST45" s="53"/>
      <c r="SSU45" s="53"/>
      <c r="SSV45" s="53"/>
      <c r="SSW45" s="53"/>
      <c r="SSX45" s="53"/>
      <c r="SSY45" s="53"/>
      <c r="SSZ45" s="53"/>
      <c r="STA45" s="53"/>
      <c r="STB45" s="53"/>
      <c r="STC45" s="53"/>
      <c r="STD45" s="53"/>
      <c r="STE45" s="53"/>
      <c r="STF45" s="53"/>
      <c r="STG45" s="53"/>
      <c r="STH45" s="53"/>
      <c r="STI45" s="53"/>
      <c r="STJ45" s="53"/>
      <c r="STK45" s="53"/>
      <c r="STL45" s="53"/>
      <c r="STM45" s="53"/>
      <c r="STN45" s="53"/>
      <c r="STO45" s="53"/>
      <c r="STP45" s="53"/>
      <c r="STQ45" s="53"/>
      <c r="STR45" s="53"/>
      <c r="STS45" s="53"/>
      <c r="STT45" s="53"/>
      <c r="STU45" s="53"/>
      <c r="STV45" s="53"/>
      <c r="STW45" s="53"/>
      <c r="STX45" s="53"/>
      <c r="STY45" s="53"/>
      <c r="STZ45" s="53"/>
      <c r="SUA45" s="53"/>
      <c r="SUB45" s="53"/>
      <c r="SUC45" s="53"/>
      <c r="SUD45" s="53"/>
      <c r="SUE45" s="53"/>
      <c r="SUF45" s="53"/>
      <c r="SUG45" s="53"/>
      <c r="SUH45" s="53"/>
      <c r="SUI45" s="53"/>
      <c r="SUJ45" s="53"/>
      <c r="SUK45" s="53"/>
      <c r="SUL45" s="53"/>
      <c r="SUM45" s="53"/>
      <c r="SUN45" s="53"/>
      <c r="SUO45" s="53"/>
      <c r="SUP45" s="53"/>
      <c r="SUQ45" s="53"/>
      <c r="SUR45" s="53"/>
      <c r="SUS45" s="53"/>
      <c r="SUT45" s="53"/>
      <c r="SUU45" s="53"/>
      <c r="SUV45" s="53"/>
      <c r="SUW45" s="53"/>
      <c r="SUX45" s="53"/>
      <c r="SUY45" s="53"/>
      <c r="SUZ45" s="53"/>
      <c r="SVA45" s="53"/>
      <c r="SVB45" s="53"/>
      <c r="SVC45" s="53"/>
      <c r="SVD45" s="53"/>
      <c r="SVE45" s="53"/>
      <c r="SVF45" s="53"/>
      <c r="SVG45" s="53"/>
      <c r="SVH45" s="53"/>
      <c r="SVI45" s="53"/>
      <c r="SVJ45" s="53"/>
      <c r="SVK45" s="53"/>
      <c r="SVL45" s="53"/>
      <c r="SVM45" s="53"/>
      <c r="SVN45" s="53"/>
      <c r="SVO45" s="53"/>
      <c r="SVP45" s="53"/>
      <c r="SVQ45" s="53"/>
      <c r="SVR45" s="53"/>
      <c r="SVS45" s="53"/>
      <c r="SVT45" s="53"/>
      <c r="SVU45" s="53"/>
      <c r="SVV45" s="53"/>
      <c r="SVW45" s="53"/>
      <c r="SVX45" s="53"/>
      <c r="SVY45" s="53"/>
      <c r="SVZ45" s="53"/>
      <c r="SWA45" s="53"/>
      <c r="SWB45" s="53"/>
      <c r="SWC45" s="53"/>
      <c r="SWD45" s="53"/>
      <c r="SWE45" s="53"/>
      <c r="SWF45" s="53"/>
      <c r="SWG45" s="53"/>
      <c r="SWH45" s="53"/>
      <c r="SWI45" s="53"/>
      <c r="SWJ45" s="53"/>
      <c r="SWK45" s="53"/>
      <c r="SWL45" s="53"/>
      <c r="SWM45" s="53"/>
      <c r="SWN45" s="53"/>
      <c r="SWO45" s="53"/>
      <c r="SWP45" s="53"/>
      <c r="SWQ45" s="53"/>
      <c r="SWR45" s="53"/>
      <c r="SWS45" s="53"/>
      <c r="SWT45" s="53"/>
      <c r="SWU45" s="53"/>
      <c r="SWV45" s="53"/>
      <c r="SWW45" s="53"/>
      <c r="SWX45" s="53"/>
      <c r="SWY45" s="53"/>
      <c r="SWZ45" s="53"/>
      <c r="SXA45" s="53"/>
      <c r="SXB45" s="53"/>
      <c r="SXC45" s="53"/>
      <c r="SXD45" s="53"/>
      <c r="SXE45" s="53"/>
      <c r="SXF45" s="53"/>
      <c r="SXG45" s="53"/>
      <c r="SXH45" s="53"/>
      <c r="SXI45" s="53"/>
      <c r="SXJ45" s="53"/>
      <c r="SXK45" s="53"/>
      <c r="SXL45" s="53"/>
      <c r="SXM45" s="53"/>
      <c r="SXN45" s="53"/>
      <c r="SXO45" s="53"/>
      <c r="SXP45" s="53"/>
      <c r="SXQ45" s="53"/>
      <c r="SXR45" s="53"/>
      <c r="SXS45" s="53"/>
      <c r="SXT45" s="53"/>
      <c r="SXU45" s="53"/>
      <c r="SXV45" s="53"/>
      <c r="SXW45" s="53"/>
      <c r="SXX45" s="53"/>
      <c r="SXY45" s="53"/>
      <c r="SXZ45" s="53"/>
      <c r="SYA45" s="53"/>
      <c r="SYB45" s="53"/>
      <c r="SYC45" s="53"/>
      <c r="SYD45" s="53"/>
      <c r="SYE45" s="53"/>
      <c r="SYF45" s="53"/>
      <c r="SYG45" s="53"/>
      <c r="SYH45" s="53"/>
      <c r="SYI45" s="53"/>
      <c r="SYJ45" s="53"/>
      <c r="SYK45" s="53"/>
      <c r="SYL45" s="53"/>
      <c r="SYM45" s="53"/>
      <c r="SYN45" s="53"/>
      <c r="SYO45" s="53"/>
      <c r="SYP45" s="53"/>
      <c r="SYQ45" s="53"/>
      <c r="SYR45" s="53"/>
      <c r="SYS45" s="53"/>
      <c r="SYT45" s="53"/>
      <c r="SYU45" s="53"/>
      <c r="SYV45" s="53"/>
      <c r="SYW45" s="53"/>
      <c r="SYX45" s="53"/>
      <c r="SYY45" s="53"/>
      <c r="SYZ45" s="53"/>
      <c r="SZA45" s="53"/>
      <c r="SZB45" s="53"/>
      <c r="SZC45" s="53"/>
      <c r="SZD45" s="53"/>
      <c r="SZE45" s="53"/>
      <c r="SZF45" s="53"/>
      <c r="SZG45" s="53"/>
      <c r="SZH45" s="53"/>
      <c r="SZI45" s="53"/>
      <c r="SZJ45" s="53"/>
      <c r="SZK45" s="53"/>
      <c r="SZL45" s="53"/>
      <c r="SZM45" s="53"/>
      <c r="SZN45" s="53"/>
      <c r="SZO45" s="53"/>
      <c r="SZP45" s="53"/>
      <c r="SZQ45" s="53"/>
      <c r="SZR45" s="53"/>
      <c r="SZS45" s="53"/>
      <c r="SZT45" s="53"/>
      <c r="SZU45" s="53"/>
      <c r="SZV45" s="53"/>
      <c r="SZW45" s="53"/>
      <c r="SZX45" s="53"/>
      <c r="SZY45" s="53"/>
      <c r="SZZ45" s="53"/>
      <c r="TAA45" s="53"/>
      <c r="TAB45" s="53"/>
      <c r="TAC45" s="53"/>
      <c r="TAD45" s="53"/>
      <c r="TAE45" s="53"/>
      <c r="TAF45" s="53"/>
      <c r="TAG45" s="53"/>
      <c r="TAH45" s="53"/>
      <c r="TAI45" s="53"/>
      <c r="TAJ45" s="53"/>
      <c r="TAK45" s="53"/>
      <c r="TAL45" s="53"/>
      <c r="TAM45" s="53"/>
      <c r="TAN45" s="53"/>
      <c r="TAO45" s="53"/>
      <c r="TAP45" s="53"/>
      <c r="TAQ45" s="53"/>
      <c r="TAR45" s="53"/>
      <c r="TAS45" s="53"/>
      <c r="TAT45" s="53"/>
      <c r="TAU45" s="53"/>
      <c r="TAV45" s="53"/>
      <c r="TAW45" s="53"/>
      <c r="TAX45" s="53"/>
      <c r="TAY45" s="53"/>
      <c r="TAZ45" s="53"/>
      <c r="TBA45" s="53"/>
      <c r="TBB45" s="53"/>
      <c r="TBC45" s="53"/>
      <c r="TBD45" s="53"/>
      <c r="TBE45" s="53"/>
      <c r="TBF45" s="53"/>
      <c r="TBG45" s="53"/>
      <c r="TBH45" s="53"/>
      <c r="TBI45" s="53"/>
      <c r="TBJ45" s="53"/>
      <c r="TBK45" s="53"/>
      <c r="TBL45" s="53"/>
      <c r="TBM45" s="53"/>
      <c r="TBN45" s="53"/>
      <c r="TBO45" s="53"/>
      <c r="TBP45" s="53"/>
      <c r="TBQ45" s="53"/>
      <c r="TBR45" s="53"/>
      <c r="TBS45" s="53"/>
      <c r="TBT45" s="53"/>
      <c r="TBU45" s="53"/>
      <c r="TBV45" s="53"/>
      <c r="TBW45" s="53"/>
      <c r="TBX45" s="53"/>
      <c r="TBY45" s="53"/>
      <c r="TBZ45" s="53"/>
      <c r="TCA45" s="53"/>
      <c r="TCB45" s="53"/>
      <c r="TCC45" s="53"/>
      <c r="TCD45" s="53"/>
      <c r="TCE45" s="53"/>
      <c r="TCF45" s="53"/>
      <c r="TCG45" s="53"/>
      <c r="TCH45" s="53"/>
      <c r="TCI45" s="53"/>
      <c r="TCJ45" s="53"/>
      <c r="TCK45" s="53"/>
      <c r="TCL45" s="53"/>
      <c r="TCM45" s="53"/>
      <c r="TCN45" s="53"/>
      <c r="TCO45" s="53"/>
      <c r="TCP45" s="53"/>
      <c r="TCQ45" s="53"/>
      <c r="TCR45" s="53"/>
      <c r="TCS45" s="53"/>
      <c r="TCT45" s="53"/>
      <c r="TCU45" s="53"/>
      <c r="TCV45" s="53"/>
      <c r="TCW45" s="53"/>
      <c r="TCX45" s="53"/>
      <c r="TCY45" s="53"/>
      <c r="TCZ45" s="53"/>
      <c r="TDA45" s="53"/>
      <c r="TDB45" s="53"/>
      <c r="TDC45" s="53"/>
      <c r="TDD45" s="53"/>
      <c r="TDE45" s="53"/>
      <c r="TDF45" s="53"/>
      <c r="TDG45" s="53"/>
      <c r="TDH45" s="53"/>
      <c r="TDI45" s="53"/>
      <c r="TDJ45" s="53"/>
      <c r="TDK45" s="53"/>
      <c r="TDL45" s="53"/>
      <c r="TDM45" s="53"/>
      <c r="TDN45" s="53"/>
      <c r="TDO45" s="53"/>
      <c r="TDP45" s="53"/>
      <c r="TDQ45" s="53"/>
      <c r="TDR45" s="53"/>
      <c r="TDS45" s="53"/>
      <c r="TDT45" s="53"/>
      <c r="TDU45" s="53"/>
      <c r="TDV45" s="53"/>
      <c r="TDW45" s="53"/>
      <c r="TDX45" s="53"/>
      <c r="TDY45" s="53"/>
      <c r="TDZ45" s="53"/>
      <c r="TEA45" s="53"/>
      <c r="TEB45" s="53"/>
      <c r="TEC45" s="53"/>
      <c r="TED45" s="53"/>
      <c r="TEE45" s="53"/>
      <c r="TEF45" s="53"/>
      <c r="TEG45" s="53"/>
      <c r="TEH45" s="53"/>
      <c r="TEI45" s="53"/>
      <c r="TEJ45" s="53"/>
      <c r="TEK45" s="53"/>
      <c r="TEL45" s="53"/>
      <c r="TEM45" s="53"/>
      <c r="TEN45" s="53"/>
      <c r="TEO45" s="53"/>
      <c r="TEP45" s="53"/>
      <c r="TEQ45" s="53"/>
      <c r="TER45" s="53"/>
      <c r="TES45" s="53"/>
      <c r="TET45" s="53"/>
      <c r="TEU45" s="53"/>
      <c r="TEV45" s="53"/>
      <c r="TEW45" s="53"/>
      <c r="TEX45" s="53"/>
      <c r="TEY45" s="53"/>
      <c r="TEZ45" s="53"/>
      <c r="TFA45" s="53"/>
      <c r="TFB45" s="53"/>
      <c r="TFC45" s="53"/>
      <c r="TFD45" s="53"/>
      <c r="TFE45" s="53"/>
      <c r="TFF45" s="53"/>
      <c r="TFG45" s="53"/>
      <c r="TFH45" s="53"/>
      <c r="TFI45" s="53"/>
      <c r="TFJ45" s="53"/>
      <c r="TFK45" s="53"/>
      <c r="TFL45" s="53"/>
      <c r="TFM45" s="53"/>
      <c r="TFN45" s="53"/>
      <c r="TFO45" s="53"/>
      <c r="TFP45" s="53"/>
      <c r="TFQ45" s="53"/>
      <c r="TFR45" s="53"/>
      <c r="TFS45" s="53"/>
      <c r="TFT45" s="53"/>
      <c r="TFU45" s="53"/>
      <c r="TFV45" s="53"/>
      <c r="TFW45" s="53"/>
      <c r="TFX45" s="53"/>
      <c r="TFY45" s="53"/>
      <c r="TFZ45" s="53"/>
      <c r="TGA45" s="53"/>
      <c r="TGB45" s="53"/>
      <c r="TGC45" s="53"/>
      <c r="TGD45" s="53"/>
      <c r="TGE45" s="53"/>
      <c r="TGF45" s="53"/>
      <c r="TGG45" s="53"/>
      <c r="TGH45" s="53"/>
      <c r="TGI45" s="53"/>
      <c r="TGJ45" s="53"/>
      <c r="TGK45" s="53"/>
      <c r="TGL45" s="53"/>
      <c r="TGM45" s="53"/>
      <c r="TGN45" s="53"/>
      <c r="TGO45" s="53"/>
      <c r="TGP45" s="53"/>
      <c r="TGQ45" s="53"/>
      <c r="TGR45" s="53"/>
      <c r="TGS45" s="53"/>
      <c r="TGT45" s="53"/>
      <c r="TGU45" s="53"/>
      <c r="TGV45" s="53"/>
      <c r="TGW45" s="53"/>
      <c r="TGX45" s="53"/>
      <c r="TGY45" s="53"/>
      <c r="TGZ45" s="53"/>
      <c r="THA45" s="53"/>
      <c r="THB45" s="53"/>
      <c r="THC45" s="53"/>
      <c r="THD45" s="53"/>
      <c r="THE45" s="53"/>
      <c r="THF45" s="53"/>
      <c r="THG45" s="53"/>
      <c r="THH45" s="53"/>
      <c r="THI45" s="53"/>
      <c r="THJ45" s="53"/>
      <c r="THK45" s="53"/>
      <c r="THL45" s="53"/>
      <c r="THM45" s="53"/>
      <c r="THN45" s="53"/>
      <c r="THO45" s="53"/>
      <c r="THP45" s="53"/>
      <c r="THQ45" s="53"/>
      <c r="THR45" s="53"/>
      <c r="THS45" s="53"/>
      <c r="THT45" s="53"/>
      <c r="THU45" s="53"/>
      <c r="THV45" s="53"/>
      <c r="THW45" s="53"/>
      <c r="THX45" s="53"/>
      <c r="THY45" s="53"/>
      <c r="THZ45" s="53"/>
      <c r="TIA45" s="53"/>
      <c r="TIB45" s="53"/>
      <c r="TIC45" s="53"/>
      <c r="TID45" s="53"/>
      <c r="TIE45" s="53"/>
      <c r="TIF45" s="53"/>
      <c r="TIG45" s="53"/>
      <c r="TIH45" s="53"/>
      <c r="TII45" s="53"/>
      <c r="TIJ45" s="53"/>
      <c r="TIK45" s="53"/>
      <c r="TIL45" s="53"/>
      <c r="TIM45" s="53"/>
      <c r="TIN45" s="53"/>
      <c r="TIO45" s="53"/>
      <c r="TIP45" s="53"/>
      <c r="TIQ45" s="53"/>
      <c r="TIR45" s="53"/>
      <c r="TIS45" s="53"/>
      <c r="TIT45" s="53"/>
      <c r="TIU45" s="53"/>
      <c r="TIV45" s="53"/>
      <c r="TIW45" s="53"/>
      <c r="TIX45" s="53"/>
      <c r="TIY45" s="53"/>
      <c r="TIZ45" s="53"/>
      <c r="TJA45" s="53"/>
      <c r="TJB45" s="53"/>
      <c r="TJC45" s="53"/>
      <c r="TJD45" s="53"/>
      <c r="TJE45" s="53"/>
      <c r="TJF45" s="53"/>
      <c r="TJG45" s="53"/>
      <c r="TJH45" s="53"/>
      <c r="TJI45" s="53"/>
      <c r="TJJ45" s="53"/>
      <c r="TJK45" s="53"/>
      <c r="TJL45" s="53"/>
      <c r="TJM45" s="53"/>
      <c r="TJN45" s="53"/>
      <c r="TJO45" s="53"/>
      <c r="TJP45" s="53"/>
      <c r="TJQ45" s="53"/>
      <c r="TJR45" s="53"/>
      <c r="TJS45" s="53"/>
      <c r="TJT45" s="53"/>
      <c r="TJU45" s="53"/>
      <c r="TJV45" s="53"/>
      <c r="TJW45" s="53"/>
      <c r="TJX45" s="53"/>
      <c r="TJY45" s="53"/>
      <c r="TJZ45" s="53"/>
      <c r="TKA45" s="53"/>
      <c r="TKB45" s="53"/>
      <c r="TKC45" s="53"/>
      <c r="TKD45" s="53"/>
      <c r="TKE45" s="53"/>
      <c r="TKF45" s="53"/>
      <c r="TKG45" s="53"/>
      <c r="TKH45" s="53"/>
      <c r="TKI45" s="53"/>
      <c r="TKJ45" s="53"/>
      <c r="TKK45" s="53"/>
      <c r="TKL45" s="53"/>
      <c r="TKM45" s="53"/>
      <c r="TKN45" s="53"/>
      <c r="TKO45" s="53"/>
      <c r="TKP45" s="53"/>
      <c r="TKQ45" s="53"/>
      <c r="TKR45" s="53"/>
      <c r="TKS45" s="53"/>
      <c r="TKT45" s="53"/>
      <c r="TKU45" s="53"/>
      <c r="TKV45" s="53"/>
      <c r="TKW45" s="53"/>
      <c r="TKX45" s="53"/>
      <c r="TKY45" s="53"/>
      <c r="TKZ45" s="53"/>
      <c r="TLA45" s="53"/>
      <c r="TLB45" s="53"/>
      <c r="TLC45" s="53"/>
      <c r="TLD45" s="53"/>
      <c r="TLE45" s="53"/>
      <c r="TLF45" s="53"/>
      <c r="TLG45" s="53"/>
      <c r="TLH45" s="53"/>
      <c r="TLI45" s="53"/>
      <c r="TLJ45" s="53"/>
      <c r="TLK45" s="53"/>
      <c r="TLL45" s="53"/>
      <c r="TLM45" s="53"/>
      <c r="TLN45" s="53"/>
      <c r="TLO45" s="53"/>
      <c r="TLP45" s="53"/>
      <c r="TLQ45" s="53"/>
      <c r="TLR45" s="53"/>
      <c r="TLS45" s="53"/>
      <c r="TLT45" s="53"/>
      <c r="TLU45" s="53"/>
      <c r="TLV45" s="53"/>
      <c r="TLW45" s="53"/>
      <c r="TLX45" s="53"/>
      <c r="TLY45" s="53"/>
      <c r="TLZ45" s="53"/>
      <c r="TMA45" s="53"/>
      <c r="TMB45" s="53"/>
      <c r="TMC45" s="53"/>
      <c r="TMD45" s="53"/>
      <c r="TME45" s="53"/>
      <c r="TMF45" s="53"/>
      <c r="TMG45" s="53"/>
      <c r="TMH45" s="53"/>
      <c r="TMI45" s="53"/>
      <c r="TMJ45" s="53"/>
      <c r="TMK45" s="53"/>
      <c r="TML45" s="53"/>
      <c r="TMM45" s="53"/>
      <c r="TMN45" s="53"/>
      <c r="TMO45" s="53"/>
      <c r="TMP45" s="53"/>
      <c r="TMQ45" s="53"/>
      <c r="TMR45" s="53"/>
      <c r="TMS45" s="53"/>
      <c r="TMT45" s="53"/>
      <c r="TMU45" s="53"/>
      <c r="TMV45" s="53"/>
      <c r="TMW45" s="53"/>
      <c r="TMX45" s="53"/>
      <c r="TMY45" s="53"/>
      <c r="TMZ45" s="53"/>
      <c r="TNA45" s="53"/>
      <c r="TNB45" s="53"/>
      <c r="TNC45" s="53"/>
      <c r="TND45" s="53"/>
      <c r="TNE45" s="53"/>
      <c r="TNF45" s="53"/>
      <c r="TNG45" s="53"/>
      <c r="TNH45" s="53"/>
      <c r="TNI45" s="53"/>
      <c r="TNJ45" s="53"/>
      <c r="TNK45" s="53"/>
      <c r="TNL45" s="53"/>
      <c r="TNM45" s="53"/>
      <c r="TNN45" s="53"/>
      <c r="TNO45" s="53"/>
      <c r="TNP45" s="53"/>
      <c r="TNQ45" s="53"/>
      <c r="TNR45" s="53"/>
      <c r="TNS45" s="53"/>
      <c r="TNT45" s="53"/>
      <c r="TNU45" s="53"/>
      <c r="TNV45" s="53"/>
      <c r="TNW45" s="53"/>
      <c r="TNX45" s="53"/>
      <c r="TNY45" s="53"/>
      <c r="TNZ45" s="53"/>
      <c r="TOA45" s="53"/>
      <c r="TOB45" s="53"/>
      <c r="TOC45" s="53"/>
      <c r="TOD45" s="53"/>
      <c r="TOE45" s="53"/>
      <c r="TOF45" s="53"/>
      <c r="TOG45" s="53"/>
      <c r="TOH45" s="53"/>
      <c r="TOI45" s="53"/>
      <c r="TOJ45" s="53"/>
      <c r="TOK45" s="53"/>
      <c r="TOL45" s="53"/>
      <c r="TOM45" s="53"/>
      <c r="TON45" s="53"/>
      <c r="TOO45" s="53"/>
      <c r="TOP45" s="53"/>
      <c r="TOQ45" s="53"/>
      <c r="TOR45" s="53"/>
      <c r="TOS45" s="53"/>
      <c r="TOT45" s="53"/>
      <c r="TOU45" s="53"/>
      <c r="TOV45" s="53"/>
      <c r="TOW45" s="53"/>
      <c r="TOX45" s="53"/>
      <c r="TOY45" s="53"/>
      <c r="TOZ45" s="53"/>
      <c r="TPA45" s="53"/>
      <c r="TPB45" s="53"/>
      <c r="TPC45" s="53"/>
      <c r="TPD45" s="53"/>
      <c r="TPE45" s="53"/>
      <c r="TPF45" s="53"/>
      <c r="TPG45" s="53"/>
      <c r="TPH45" s="53"/>
      <c r="TPI45" s="53"/>
      <c r="TPJ45" s="53"/>
      <c r="TPK45" s="53"/>
      <c r="TPL45" s="53"/>
      <c r="TPM45" s="53"/>
      <c r="TPN45" s="53"/>
      <c r="TPO45" s="53"/>
      <c r="TPP45" s="53"/>
      <c r="TPQ45" s="53"/>
      <c r="TPR45" s="53"/>
      <c r="TPS45" s="53"/>
      <c r="TPT45" s="53"/>
      <c r="TPU45" s="53"/>
      <c r="TPV45" s="53"/>
      <c r="TPW45" s="53"/>
      <c r="TPX45" s="53"/>
      <c r="TPY45" s="53"/>
      <c r="TPZ45" s="53"/>
      <c r="TQA45" s="53"/>
      <c r="TQB45" s="53"/>
      <c r="TQC45" s="53"/>
      <c r="TQD45" s="53"/>
      <c r="TQE45" s="53"/>
      <c r="TQF45" s="53"/>
      <c r="TQG45" s="53"/>
      <c r="TQH45" s="53"/>
      <c r="TQI45" s="53"/>
      <c r="TQJ45" s="53"/>
      <c r="TQK45" s="53"/>
      <c r="TQL45" s="53"/>
      <c r="TQM45" s="53"/>
      <c r="TQN45" s="53"/>
      <c r="TQO45" s="53"/>
      <c r="TQP45" s="53"/>
      <c r="TQQ45" s="53"/>
      <c r="TQR45" s="53"/>
      <c r="TQS45" s="53"/>
      <c r="TQT45" s="53"/>
      <c r="TQU45" s="53"/>
      <c r="TQV45" s="53"/>
      <c r="TQW45" s="53"/>
      <c r="TQX45" s="53"/>
      <c r="TQY45" s="53"/>
      <c r="TQZ45" s="53"/>
      <c r="TRA45" s="53"/>
      <c r="TRB45" s="53"/>
      <c r="TRC45" s="53"/>
      <c r="TRD45" s="53"/>
      <c r="TRE45" s="53"/>
      <c r="TRF45" s="53"/>
      <c r="TRG45" s="53"/>
      <c r="TRH45" s="53"/>
      <c r="TRI45" s="53"/>
      <c r="TRJ45" s="53"/>
      <c r="TRK45" s="53"/>
      <c r="TRL45" s="53"/>
      <c r="TRM45" s="53"/>
      <c r="TRN45" s="53"/>
      <c r="TRO45" s="53"/>
      <c r="TRP45" s="53"/>
      <c r="TRQ45" s="53"/>
      <c r="TRR45" s="53"/>
      <c r="TRS45" s="53"/>
      <c r="TRT45" s="53"/>
      <c r="TRU45" s="53"/>
      <c r="TRV45" s="53"/>
      <c r="TRW45" s="53"/>
      <c r="TRX45" s="53"/>
      <c r="TRY45" s="53"/>
      <c r="TRZ45" s="53"/>
      <c r="TSA45" s="53"/>
      <c r="TSB45" s="53"/>
      <c r="TSC45" s="53"/>
      <c r="TSD45" s="53"/>
      <c r="TSE45" s="53"/>
      <c r="TSF45" s="53"/>
      <c r="TSG45" s="53"/>
      <c r="TSH45" s="53"/>
      <c r="TSI45" s="53"/>
      <c r="TSJ45" s="53"/>
      <c r="TSK45" s="53"/>
      <c r="TSL45" s="53"/>
      <c r="TSM45" s="53"/>
      <c r="TSN45" s="53"/>
      <c r="TSO45" s="53"/>
      <c r="TSP45" s="53"/>
      <c r="TSQ45" s="53"/>
      <c r="TSR45" s="53"/>
      <c r="TSS45" s="53"/>
      <c r="TST45" s="53"/>
      <c r="TSU45" s="53"/>
      <c r="TSV45" s="53"/>
      <c r="TSW45" s="53"/>
      <c r="TSX45" s="53"/>
      <c r="TSY45" s="53"/>
      <c r="TSZ45" s="53"/>
      <c r="TTA45" s="53"/>
      <c r="TTB45" s="53"/>
      <c r="TTC45" s="53"/>
      <c r="TTD45" s="53"/>
      <c r="TTE45" s="53"/>
      <c r="TTF45" s="53"/>
      <c r="TTG45" s="53"/>
      <c r="TTH45" s="53"/>
      <c r="TTI45" s="53"/>
      <c r="TTJ45" s="53"/>
      <c r="TTK45" s="53"/>
      <c r="TTL45" s="53"/>
      <c r="TTM45" s="53"/>
      <c r="TTN45" s="53"/>
      <c r="TTO45" s="53"/>
      <c r="TTP45" s="53"/>
      <c r="TTQ45" s="53"/>
      <c r="TTR45" s="53"/>
      <c r="TTS45" s="53"/>
      <c r="TTT45" s="53"/>
      <c r="TTU45" s="53"/>
      <c r="TTV45" s="53"/>
      <c r="TTW45" s="53"/>
      <c r="TTX45" s="53"/>
      <c r="TTY45" s="53"/>
      <c r="TTZ45" s="53"/>
      <c r="TUA45" s="53"/>
      <c r="TUB45" s="53"/>
      <c r="TUC45" s="53"/>
      <c r="TUD45" s="53"/>
      <c r="TUE45" s="53"/>
      <c r="TUF45" s="53"/>
      <c r="TUG45" s="53"/>
      <c r="TUH45" s="53"/>
      <c r="TUI45" s="53"/>
      <c r="TUJ45" s="53"/>
      <c r="TUK45" s="53"/>
      <c r="TUL45" s="53"/>
      <c r="TUM45" s="53"/>
      <c r="TUN45" s="53"/>
      <c r="TUO45" s="53"/>
      <c r="TUP45" s="53"/>
      <c r="TUQ45" s="53"/>
      <c r="TUR45" s="53"/>
      <c r="TUS45" s="53"/>
      <c r="TUT45" s="53"/>
      <c r="TUU45" s="53"/>
      <c r="TUV45" s="53"/>
      <c r="TUW45" s="53"/>
      <c r="TUX45" s="53"/>
      <c r="TUY45" s="53"/>
      <c r="TUZ45" s="53"/>
      <c r="TVA45" s="53"/>
      <c r="TVB45" s="53"/>
      <c r="TVC45" s="53"/>
      <c r="TVD45" s="53"/>
      <c r="TVE45" s="53"/>
      <c r="TVF45" s="53"/>
      <c r="TVG45" s="53"/>
      <c r="TVH45" s="53"/>
      <c r="TVI45" s="53"/>
      <c r="TVJ45" s="53"/>
      <c r="TVK45" s="53"/>
      <c r="TVL45" s="53"/>
      <c r="TVM45" s="53"/>
      <c r="TVN45" s="53"/>
      <c r="TVO45" s="53"/>
      <c r="TVP45" s="53"/>
      <c r="TVQ45" s="53"/>
      <c r="TVR45" s="53"/>
      <c r="TVS45" s="53"/>
      <c r="TVT45" s="53"/>
      <c r="TVU45" s="53"/>
      <c r="TVV45" s="53"/>
      <c r="TVW45" s="53"/>
      <c r="TVX45" s="53"/>
      <c r="TVY45" s="53"/>
      <c r="TVZ45" s="53"/>
      <c r="TWA45" s="53"/>
      <c r="TWB45" s="53"/>
      <c r="TWC45" s="53"/>
      <c r="TWD45" s="53"/>
      <c r="TWE45" s="53"/>
      <c r="TWF45" s="53"/>
      <c r="TWG45" s="53"/>
      <c r="TWH45" s="53"/>
      <c r="TWI45" s="53"/>
      <c r="TWJ45" s="53"/>
      <c r="TWK45" s="53"/>
      <c r="TWL45" s="53"/>
      <c r="TWM45" s="53"/>
      <c r="TWN45" s="53"/>
      <c r="TWO45" s="53"/>
      <c r="TWP45" s="53"/>
      <c r="TWQ45" s="53"/>
      <c r="TWR45" s="53"/>
      <c r="TWS45" s="53"/>
      <c r="TWT45" s="53"/>
      <c r="TWU45" s="53"/>
      <c r="TWV45" s="53"/>
      <c r="TWW45" s="53"/>
      <c r="TWX45" s="53"/>
      <c r="TWY45" s="53"/>
      <c r="TWZ45" s="53"/>
      <c r="TXA45" s="53"/>
      <c r="TXB45" s="53"/>
      <c r="TXC45" s="53"/>
      <c r="TXD45" s="53"/>
      <c r="TXE45" s="53"/>
      <c r="TXF45" s="53"/>
      <c r="TXG45" s="53"/>
      <c r="TXH45" s="53"/>
      <c r="TXI45" s="53"/>
      <c r="TXJ45" s="53"/>
      <c r="TXK45" s="53"/>
      <c r="TXL45" s="53"/>
      <c r="TXM45" s="53"/>
      <c r="TXN45" s="53"/>
      <c r="TXO45" s="53"/>
      <c r="TXP45" s="53"/>
      <c r="TXQ45" s="53"/>
      <c r="TXR45" s="53"/>
      <c r="TXS45" s="53"/>
      <c r="TXT45" s="53"/>
      <c r="TXU45" s="53"/>
      <c r="TXV45" s="53"/>
      <c r="TXW45" s="53"/>
      <c r="TXX45" s="53"/>
      <c r="TXY45" s="53"/>
      <c r="TXZ45" s="53"/>
      <c r="TYA45" s="53"/>
      <c r="TYB45" s="53"/>
      <c r="TYC45" s="53"/>
      <c r="TYD45" s="53"/>
      <c r="TYE45" s="53"/>
      <c r="TYF45" s="53"/>
      <c r="TYG45" s="53"/>
      <c r="TYH45" s="53"/>
      <c r="TYI45" s="53"/>
      <c r="TYJ45" s="53"/>
      <c r="TYK45" s="53"/>
      <c r="TYL45" s="53"/>
      <c r="TYM45" s="53"/>
      <c r="TYN45" s="53"/>
      <c r="TYO45" s="53"/>
      <c r="TYP45" s="53"/>
      <c r="TYQ45" s="53"/>
      <c r="TYR45" s="53"/>
      <c r="TYS45" s="53"/>
      <c r="TYT45" s="53"/>
      <c r="TYU45" s="53"/>
      <c r="TYV45" s="53"/>
      <c r="TYW45" s="53"/>
      <c r="TYX45" s="53"/>
      <c r="TYY45" s="53"/>
      <c r="TYZ45" s="53"/>
      <c r="TZA45" s="53"/>
      <c r="TZB45" s="53"/>
      <c r="TZC45" s="53"/>
      <c r="TZD45" s="53"/>
      <c r="TZE45" s="53"/>
      <c r="TZF45" s="53"/>
      <c r="TZG45" s="53"/>
      <c r="TZH45" s="53"/>
      <c r="TZI45" s="53"/>
      <c r="TZJ45" s="53"/>
      <c r="TZK45" s="53"/>
      <c r="TZL45" s="53"/>
      <c r="TZM45" s="53"/>
      <c r="TZN45" s="53"/>
      <c r="TZO45" s="53"/>
      <c r="TZP45" s="53"/>
      <c r="TZQ45" s="53"/>
      <c r="TZR45" s="53"/>
      <c r="TZS45" s="53"/>
      <c r="TZT45" s="53"/>
      <c r="TZU45" s="53"/>
      <c r="TZV45" s="53"/>
      <c r="TZW45" s="53"/>
      <c r="TZX45" s="53"/>
      <c r="TZY45" s="53"/>
      <c r="TZZ45" s="53"/>
      <c r="UAA45" s="53"/>
      <c r="UAB45" s="53"/>
      <c r="UAC45" s="53"/>
      <c r="UAD45" s="53"/>
      <c r="UAE45" s="53"/>
      <c r="UAF45" s="53"/>
      <c r="UAG45" s="53"/>
      <c r="UAH45" s="53"/>
      <c r="UAI45" s="53"/>
      <c r="UAJ45" s="53"/>
      <c r="UAK45" s="53"/>
      <c r="UAL45" s="53"/>
      <c r="UAM45" s="53"/>
      <c r="UAN45" s="53"/>
      <c r="UAO45" s="53"/>
      <c r="UAP45" s="53"/>
      <c r="UAQ45" s="53"/>
      <c r="UAR45" s="53"/>
      <c r="UAS45" s="53"/>
      <c r="UAT45" s="53"/>
      <c r="UAU45" s="53"/>
      <c r="UAV45" s="53"/>
      <c r="UAW45" s="53"/>
      <c r="UAX45" s="53"/>
      <c r="UAY45" s="53"/>
      <c r="UAZ45" s="53"/>
      <c r="UBA45" s="53"/>
      <c r="UBB45" s="53"/>
      <c r="UBC45" s="53"/>
      <c r="UBD45" s="53"/>
      <c r="UBE45" s="53"/>
      <c r="UBF45" s="53"/>
      <c r="UBG45" s="53"/>
      <c r="UBH45" s="53"/>
      <c r="UBI45" s="53"/>
      <c r="UBJ45" s="53"/>
      <c r="UBK45" s="53"/>
      <c r="UBL45" s="53"/>
      <c r="UBM45" s="53"/>
      <c r="UBN45" s="53"/>
      <c r="UBO45" s="53"/>
      <c r="UBP45" s="53"/>
      <c r="UBQ45" s="53"/>
      <c r="UBR45" s="53"/>
      <c r="UBS45" s="53"/>
      <c r="UBT45" s="53"/>
      <c r="UBU45" s="53"/>
      <c r="UBV45" s="53"/>
      <c r="UBW45" s="53"/>
      <c r="UBX45" s="53"/>
      <c r="UBY45" s="53"/>
      <c r="UBZ45" s="53"/>
      <c r="UCA45" s="53"/>
      <c r="UCB45" s="53"/>
      <c r="UCC45" s="53"/>
      <c r="UCD45" s="53"/>
      <c r="UCE45" s="53"/>
      <c r="UCF45" s="53"/>
      <c r="UCG45" s="53"/>
      <c r="UCH45" s="53"/>
      <c r="UCI45" s="53"/>
      <c r="UCJ45" s="53"/>
      <c r="UCK45" s="53"/>
      <c r="UCL45" s="53"/>
      <c r="UCM45" s="53"/>
      <c r="UCN45" s="53"/>
      <c r="UCO45" s="53"/>
      <c r="UCP45" s="53"/>
      <c r="UCQ45" s="53"/>
      <c r="UCR45" s="53"/>
      <c r="UCS45" s="53"/>
      <c r="UCT45" s="53"/>
      <c r="UCU45" s="53"/>
      <c r="UCV45" s="53"/>
      <c r="UCW45" s="53"/>
      <c r="UCX45" s="53"/>
      <c r="UCY45" s="53"/>
      <c r="UCZ45" s="53"/>
      <c r="UDA45" s="53"/>
      <c r="UDB45" s="53"/>
      <c r="UDC45" s="53"/>
      <c r="UDD45" s="53"/>
      <c r="UDE45" s="53"/>
      <c r="UDF45" s="53"/>
      <c r="UDG45" s="53"/>
      <c r="UDH45" s="53"/>
      <c r="UDI45" s="53"/>
      <c r="UDJ45" s="53"/>
      <c r="UDK45" s="53"/>
      <c r="UDL45" s="53"/>
      <c r="UDM45" s="53"/>
      <c r="UDN45" s="53"/>
      <c r="UDO45" s="53"/>
      <c r="UDP45" s="53"/>
      <c r="UDQ45" s="53"/>
      <c r="UDR45" s="53"/>
      <c r="UDS45" s="53"/>
      <c r="UDT45" s="53"/>
      <c r="UDU45" s="53"/>
      <c r="UDV45" s="53"/>
      <c r="UDW45" s="53"/>
      <c r="UDX45" s="53"/>
      <c r="UDY45" s="53"/>
      <c r="UDZ45" s="53"/>
      <c r="UEA45" s="53"/>
      <c r="UEB45" s="53"/>
      <c r="UEC45" s="53"/>
      <c r="UED45" s="53"/>
      <c r="UEE45" s="53"/>
      <c r="UEF45" s="53"/>
      <c r="UEG45" s="53"/>
      <c r="UEH45" s="53"/>
      <c r="UEI45" s="53"/>
      <c r="UEJ45" s="53"/>
      <c r="UEK45" s="53"/>
      <c r="UEL45" s="53"/>
      <c r="UEM45" s="53"/>
      <c r="UEN45" s="53"/>
      <c r="UEO45" s="53"/>
      <c r="UEP45" s="53"/>
      <c r="UEQ45" s="53"/>
      <c r="UER45" s="53"/>
      <c r="UES45" s="53"/>
      <c r="UET45" s="53"/>
      <c r="UEU45" s="53"/>
      <c r="UEV45" s="53"/>
      <c r="UEW45" s="53"/>
      <c r="UEX45" s="53"/>
      <c r="UEY45" s="53"/>
      <c r="UEZ45" s="53"/>
      <c r="UFA45" s="53"/>
      <c r="UFB45" s="53"/>
      <c r="UFC45" s="53"/>
      <c r="UFD45" s="53"/>
      <c r="UFE45" s="53"/>
      <c r="UFF45" s="53"/>
      <c r="UFG45" s="53"/>
      <c r="UFH45" s="53"/>
      <c r="UFI45" s="53"/>
      <c r="UFJ45" s="53"/>
      <c r="UFK45" s="53"/>
      <c r="UFL45" s="53"/>
      <c r="UFM45" s="53"/>
      <c r="UFN45" s="53"/>
      <c r="UFO45" s="53"/>
      <c r="UFP45" s="53"/>
      <c r="UFQ45" s="53"/>
      <c r="UFR45" s="53"/>
      <c r="UFS45" s="53"/>
      <c r="UFT45" s="53"/>
      <c r="UFU45" s="53"/>
      <c r="UFV45" s="53"/>
      <c r="UFW45" s="53"/>
      <c r="UFX45" s="53"/>
      <c r="UFY45" s="53"/>
      <c r="UFZ45" s="53"/>
      <c r="UGA45" s="53"/>
      <c r="UGB45" s="53"/>
      <c r="UGC45" s="53"/>
      <c r="UGD45" s="53"/>
      <c r="UGE45" s="53"/>
      <c r="UGF45" s="53"/>
      <c r="UGG45" s="53"/>
      <c r="UGH45" s="53"/>
      <c r="UGI45" s="53"/>
      <c r="UGJ45" s="53"/>
      <c r="UGK45" s="53"/>
      <c r="UGL45" s="53"/>
      <c r="UGM45" s="53"/>
      <c r="UGN45" s="53"/>
      <c r="UGO45" s="53"/>
      <c r="UGP45" s="53"/>
      <c r="UGQ45" s="53"/>
      <c r="UGR45" s="53"/>
      <c r="UGS45" s="53"/>
      <c r="UGT45" s="53"/>
      <c r="UGU45" s="53"/>
      <c r="UGV45" s="53"/>
      <c r="UGW45" s="53"/>
      <c r="UGX45" s="53"/>
      <c r="UGY45" s="53"/>
      <c r="UGZ45" s="53"/>
      <c r="UHA45" s="53"/>
      <c r="UHB45" s="53"/>
      <c r="UHC45" s="53"/>
      <c r="UHD45" s="53"/>
      <c r="UHE45" s="53"/>
      <c r="UHF45" s="53"/>
      <c r="UHG45" s="53"/>
      <c r="UHH45" s="53"/>
      <c r="UHI45" s="53"/>
      <c r="UHJ45" s="53"/>
      <c r="UHK45" s="53"/>
      <c r="UHL45" s="53"/>
      <c r="UHM45" s="53"/>
      <c r="UHN45" s="53"/>
      <c r="UHO45" s="53"/>
      <c r="UHP45" s="53"/>
      <c r="UHQ45" s="53"/>
      <c r="UHR45" s="53"/>
      <c r="UHS45" s="53"/>
      <c r="UHT45" s="53"/>
      <c r="UHU45" s="53"/>
      <c r="UHV45" s="53"/>
      <c r="UHW45" s="53"/>
      <c r="UHX45" s="53"/>
      <c r="UHY45" s="53"/>
      <c r="UHZ45" s="53"/>
      <c r="UIA45" s="53"/>
      <c r="UIB45" s="53"/>
      <c r="UIC45" s="53"/>
      <c r="UID45" s="53"/>
      <c r="UIE45" s="53"/>
      <c r="UIF45" s="53"/>
      <c r="UIG45" s="53"/>
      <c r="UIH45" s="53"/>
      <c r="UII45" s="53"/>
      <c r="UIJ45" s="53"/>
      <c r="UIK45" s="53"/>
      <c r="UIL45" s="53"/>
      <c r="UIM45" s="53"/>
      <c r="UIN45" s="53"/>
      <c r="UIO45" s="53"/>
      <c r="UIP45" s="53"/>
      <c r="UIQ45" s="53"/>
      <c r="UIR45" s="53"/>
      <c r="UIS45" s="53"/>
      <c r="UIT45" s="53"/>
      <c r="UIU45" s="53"/>
      <c r="UIV45" s="53"/>
      <c r="UIW45" s="53"/>
      <c r="UIX45" s="53"/>
      <c r="UIY45" s="53"/>
      <c r="UIZ45" s="53"/>
      <c r="UJA45" s="53"/>
      <c r="UJB45" s="53"/>
      <c r="UJC45" s="53"/>
      <c r="UJD45" s="53"/>
      <c r="UJE45" s="53"/>
      <c r="UJF45" s="53"/>
      <c r="UJG45" s="53"/>
      <c r="UJH45" s="53"/>
      <c r="UJI45" s="53"/>
      <c r="UJJ45" s="53"/>
      <c r="UJK45" s="53"/>
      <c r="UJL45" s="53"/>
      <c r="UJM45" s="53"/>
      <c r="UJN45" s="53"/>
      <c r="UJO45" s="53"/>
      <c r="UJP45" s="53"/>
      <c r="UJQ45" s="53"/>
      <c r="UJR45" s="53"/>
      <c r="UJS45" s="53"/>
      <c r="UJT45" s="53"/>
      <c r="UJU45" s="53"/>
      <c r="UJV45" s="53"/>
      <c r="UJW45" s="53"/>
      <c r="UJX45" s="53"/>
      <c r="UJY45" s="53"/>
      <c r="UJZ45" s="53"/>
      <c r="UKA45" s="53"/>
      <c r="UKB45" s="53"/>
      <c r="UKC45" s="53"/>
      <c r="UKD45" s="53"/>
      <c r="UKE45" s="53"/>
      <c r="UKF45" s="53"/>
      <c r="UKG45" s="53"/>
      <c r="UKH45" s="53"/>
      <c r="UKI45" s="53"/>
      <c r="UKJ45" s="53"/>
      <c r="UKK45" s="53"/>
      <c r="UKL45" s="53"/>
      <c r="UKM45" s="53"/>
      <c r="UKN45" s="53"/>
      <c r="UKO45" s="53"/>
      <c r="UKP45" s="53"/>
      <c r="UKQ45" s="53"/>
      <c r="UKR45" s="53"/>
      <c r="UKS45" s="53"/>
      <c r="UKT45" s="53"/>
      <c r="UKU45" s="53"/>
      <c r="UKV45" s="53"/>
      <c r="UKW45" s="53"/>
      <c r="UKX45" s="53"/>
      <c r="UKY45" s="53"/>
      <c r="UKZ45" s="53"/>
      <c r="ULA45" s="53"/>
      <c r="ULB45" s="53"/>
      <c r="ULC45" s="53"/>
      <c r="ULD45" s="53"/>
      <c r="ULE45" s="53"/>
      <c r="ULF45" s="53"/>
      <c r="ULG45" s="53"/>
      <c r="ULH45" s="53"/>
      <c r="ULI45" s="53"/>
      <c r="ULJ45" s="53"/>
      <c r="ULK45" s="53"/>
      <c r="ULL45" s="53"/>
      <c r="ULM45" s="53"/>
      <c r="ULN45" s="53"/>
      <c r="ULO45" s="53"/>
      <c r="ULP45" s="53"/>
      <c r="ULQ45" s="53"/>
      <c r="ULR45" s="53"/>
      <c r="ULS45" s="53"/>
      <c r="ULT45" s="53"/>
      <c r="ULU45" s="53"/>
      <c r="ULV45" s="53"/>
      <c r="ULW45" s="53"/>
      <c r="ULX45" s="53"/>
      <c r="ULY45" s="53"/>
      <c r="ULZ45" s="53"/>
      <c r="UMA45" s="53"/>
      <c r="UMB45" s="53"/>
      <c r="UMC45" s="53"/>
      <c r="UMD45" s="53"/>
      <c r="UME45" s="53"/>
      <c r="UMF45" s="53"/>
      <c r="UMG45" s="53"/>
      <c r="UMH45" s="53"/>
      <c r="UMI45" s="53"/>
      <c r="UMJ45" s="53"/>
      <c r="UMK45" s="53"/>
      <c r="UML45" s="53"/>
      <c r="UMM45" s="53"/>
      <c r="UMN45" s="53"/>
      <c r="UMO45" s="53"/>
      <c r="UMP45" s="53"/>
      <c r="UMQ45" s="53"/>
      <c r="UMR45" s="53"/>
      <c r="UMS45" s="53"/>
      <c r="UMT45" s="53"/>
      <c r="UMU45" s="53"/>
      <c r="UMV45" s="53"/>
      <c r="UMW45" s="53"/>
      <c r="UMX45" s="53"/>
      <c r="UMY45" s="53"/>
      <c r="UMZ45" s="53"/>
      <c r="UNA45" s="53"/>
      <c r="UNB45" s="53"/>
      <c r="UNC45" s="53"/>
      <c r="UND45" s="53"/>
      <c r="UNE45" s="53"/>
      <c r="UNF45" s="53"/>
      <c r="UNG45" s="53"/>
      <c r="UNH45" s="53"/>
      <c r="UNI45" s="53"/>
      <c r="UNJ45" s="53"/>
      <c r="UNK45" s="53"/>
      <c r="UNL45" s="53"/>
      <c r="UNM45" s="53"/>
      <c r="UNN45" s="53"/>
      <c r="UNO45" s="53"/>
      <c r="UNP45" s="53"/>
      <c r="UNQ45" s="53"/>
      <c r="UNR45" s="53"/>
      <c r="UNS45" s="53"/>
      <c r="UNT45" s="53"/>
      <c r="UNU45" s="53"/>
      <c r="UNV45" s="53"/>
      <c r="UNW45" s="53"/>
      <c r="UNX45" s="53"/>
      <c r="UNY45" s="53"/>
      <c r="UNZ45" s="53"/>
      <c r="UOA45" s="53"/>
      <c r="UOB45" s="53"/>
      <c r="UOC45" s="53"/>
      <c r="UOD45" s="53"/>
      <c r="UOE45" s="53"/>
      <c r="UOF45" s="53"/>
      <c r="UOG45" s="53"/>
      <c r="UOH45" s="53"/>
      <c r="UOI45" s="53"/>
      <c r="UOJ45" s="53"/>
      <c r="UOK45" s="53"/>
      <c r="UOL45" s="53"/>
      <c r="UOM45" s="53"/>
      <c r="UON45" s="53"/>
      <c r="UOO45" s="53"/>
      <c r="UOP45" s="53"/>
      <c r="UOQ45" s="53"/>
      <c r="UOR45" s="53"/>
      <c r="UOS45" s="53"/>
      <c r="UOT45" s="53"/>
      <c r="UOU45" s="53"/>
      <c r="UOV45" s="53"/>
      <c r="UOW45" s="53"/>
      <c r="UOX45" s="53"/>
      <c r="UOY45" s="53"/>
      <c r="UOZ45" s="53"/>
      <c r="UPA45" s="53"/>
      <c r="UPB45" s="53"/>
      <c r="UPC45" s="53"/>
      <c r="UPD45" s="53"/>
      <c r="UPE45" s="53"/>
      <c r="UPF45" s="53"/>
      <c r="UPG45" s="53"/>
      <c r="UPH45" s="53"/>
      <c r="UPI45" s="53"/>
      <c r="UPJ45" s="53"/>
      <c r="UPK45" s="53"/>
      <c r="UPL45" s="53"/>
      <c r="UPM45" s="53"/>
      <c r="UPN45" s="53"/>
      <c r="UPO45" s="53"/>
      <c r="UPP45" s="53"/>
      <c r="UPQ45" s="53"/>
      <c r="UPR45" s="53"/>
      <c r="UPS45" s="53"/>
      <c r="UPT45" s="53"/>
      <c r="UPU45" s="53"/>
      <c r="UPV45" s="53"/>
      <c r="UPW45" s="53"/>
      <c r="UPX45" s="53"/>
      <c r="UPY45" s="53"/>
      <c r="UPZ45" s="53"/>
      <c r="UQA45" s="53"/>
      <c r="UQB45" s="53"/>
      <c r="UQC45" s="53"/>
      <c r="UQD45" s="53"/>
      <c r="UQE45" s="53"/>
      <c r="UQF45" s="53"/>
      <c r="UQG45" s="53"/>
      <c r="UQH45" s="53"/>
      <c r="UQI45" s="53"/>
      <c r="UQJ45" s="53"/>
      <c r="UQK45" s="53"/>
      <c r="UQL45" s="53"/>
      <c r="UQM45" s="53"/>
      <c r="UQN45" s="53"/>
      <c r="UQO45" s="53"/>
      <c r="UQP45" s="53"/>
      <c r="UQQ45" s="53"/>
      <c r="UQR45" s="53"/>
      <c r="UQS45" s="53"/>
      <c r="UQT45" s="53"/>
      <c r="UQU45" s="53"/>
      <c r="UQV45" s="53"/>
      <c r="UQW45" s="53"/>
      <c r="UQX45" s="53"/>
      <c r="UQY45" s="53"/>
      <c r="UQZ45" s="53"/>
      <c r="URA45" s="53"/>
      <c r="URB45" s="53"/>
      <c r="URC45" s="53"/>
      <c r="URD45" s="53"/>
      <c r="URE45" s="53"/>
      <c r="URF45" s="53"/>
      <c r="URG45" s="53"/>
      <c r="URH45" s="53"/>
      <c r="URI45" s="53"/>
      <c r="URJ45" s="53"/>
      <c r="URK45" s="53"/>
      <c r="URL45" s="53"/>
      <c r="URM45" s="53"/>
      <c r="URN45" s="53"/>
      <c r="URO45" s="53"/>
      <c r="URP45" s="53"/>
      <c r="URQ45" s="53"/>
      <c r="URR45" s="53"/>
      <c r="URS45" s="53"/>
      <c r="URT45" s="53"/>
      <c r="URU45" s="53"/>
      <c r="URV45" s="53"/>
      <c r="URW45" s="53"/>
      <c r="URX45" s="53"/>
      <c r="URY45" s="53"/>
      <c r="URZ45" s="53"/>
      <c r="USA45" s="53"/>
      <c r="USB45" s="53"/>
      <c r="USC45" s="53"/>
      <c r="USD45" s="53"/>
      <c r="USE45" s="53"/>
      <c r="USF45" s="53"/>
      <c r="USG45" s="53"/>
      <c r="USH45" s="53"/>
      <c r="USI45" s="53"/>
      <c r="USJ45" s="53"/>
      <c r="USK45" s="53"/>
      <c r="USL45" s="53"/>
      <c r="USM45" s="53"/>
      <c r="USN45" s="53"/>
      <c r="USO45" s="53"/>
      <c r="USP45" s="53"/>
      <c r="USQ45" s="53"/>
      <c r="USR45" s="53"/>
      <c r="USS45" s="53"/>
      <c r="UST45" s="53"/>
      <c r="USU45" s="53"/>
      <c r="USV45" s="53"/>
      <c r="USW45" s="53"/>
      <c r="USX45" s="53"/>
      <c r="USY45" s="53"/>
      <c r="USZ45" s="53"/>
      <c r="UTA45" s="53"/>
      <c r="UTB45" s="53"/>
      <c r="UTC45" s="53"/>
      <c r="UTD45" s="53"/>
      <c r="UTE45" s="53"/>
      <c r="UTF45" s="53"/>
      <c r="UTG45" s="53"/>
      <c r="UTH45" s="53"/>
      <c r="UTI45" s="53"/>
      <c r="UTJ45" s="53"/>
      <c r="UTK45" s="53"/>
      <c r="UTL45" s="53"/>
      <c r="UTM45" s="53"/>
      <c r="UTN45" s="53"/>
      <c r="UTO45" s="53"/>
      <c r="UTP45" s="53"/>
      <c r="UTQ45" s="53"/>
      <c r="UTR45" s="53"/>
      <c r="UTS45" s="53"/>
      <c r="UTT45" s="53"/>
      <c r="UTU45" s="53"/>
      <c r="UTV45" s="53"/>
      <c r="UTW45" s="53"/>
      <c r="UTX45" s="53"/>
      <c r="UTY45" s="53"/>
      <c r="UTZ45" s="53"/>
      <c r="UUA45" s="53"/>
      <c r="UUB45" s="53"/>
      <c r="UUC45" s="53"/>
      <c r="UUD45" s="53"/>
      <c r="UUE45" s="53"/>
      <c r="UUF45" s="53"/>
      <c r="UUG45" s="53"/>
      <c r="UUH45" s="53"/>
      <c r="UUI45" s="53"/>
      <c r="UUJ45" s="53"/>
      <c r="UUK45" s="53"/>
      <c r="UUL45" s="53"/>
      <c r="UUM45" s="53"/>
      <c r="UUN45" s="53"/>
      <c r="UUO45" s="53"/>
      <c r="UUP45" s="53"/>
      <c r="UUQ45" s="53"/>
      <c r="UUR45" s="53"/>
      <c r="UUS45" s="53"/>
      <c r="UUT45" s="53"/>
      <c r="UUU45" s="53"/>
      <c r="UUV45" s="53"/>
      <c r="UUW45" s="53"/>
      <c r="UUX45" s="53"/>
      <c r="UUY45" s="53"/>
      <c r="UUZ45" s="53"/>
      <c r="UVA45" s="53"/>
      <c r="UVB45" s="53"/>
      <c r="UVC45" s="53"/>
      <c r="UVD45" s="53"/>
      <c r="UVE45" s="53"/>
      <c r="UVF45" s="53"/>
      <c r="UVG45" s="53"/>
      <c r="UVH45" s="53"/>
      <c r="UVI45" s="53"/>
      <c r="UVJ45" s="53"/>
      <c r="UVK45" s="53"/>
      <c r="UVL45" s="53"/>
      <c r="UVM45" s="53"/>
      <c r="UVN45" s="53"/>
      <c r="UVO45" s="53"/>
      <c r="UVP45" s="53"/>
      <c r="UVQ45" s="53"/>
      <c r="UVR45" s="53"/>
      <c r="UVS45" s="53"/>
      <c r="UVT45" s="53"/>
      <c r="UVU45" s="53"/>
      <c r="UVV45" s="53"/>
      <c r="UVW45" s="53"/>
      <c r="UVX45" s="53"/>
      <c r="UVY45" s="53"/>
      <c r="UVZ45" s="53"/>
      <c r="UWA45" s="53"/>
      <c r="UWB45" s="53"/>
      <c r="UWC45" s="53"/>
      <c r="UWD45" s="53"/>
      <c r="UWE45" s="53"/>
      <c r="UWF45" s="53"/>
      <c r="UWG45" s="53"/>
      <c r="UWH45" s="53"/>
      <c r="UWI45" s="53"/>
      <c r="UWJ45" s="53"/>
      <c r="UWK45" s="53"/>
      <c r="UWL45" s="53"/>
      <c r="UWM45" s="53"/>
      <c r="UWN45" s="53"/>
      <c r="UWO45" s="53"/>
      <c r="UWP45" s="53"/>
      <c r="UWQ45" s="53"/>
      <c r="UWR45" s="53"/>
      <c r="UWS45" s="53"/>
      <c r="UWT45" s="53"/>
      <c r="UWU45" s="53"/>
      <c r="UWV45" s="53"/>
      <c r="UWW45" s="53"/>
      <c r="UWX45" s="53"/>
      <c r="UWY45" s="53"/>
      <c r="UWZ45" s="53"/>
      <c r="UXA45" s="53"/>
      <c r="UXB45" s="53"/>
      <c r="UXC45" s="53"/>
      <c r="UXD45" s="53"/>
      <c r="UXE45" s="53"/>
      <c r="UXF45" s="53"/>
      <c r="UXG45" s="53"/>
      <c r="UXH45" s="53"/>
      <c r="UXI45" s="53"/>
      <c r="UXJ45" s="53"/>
      <c r="UXK45" s="53"/>
      <c r="UXL45" s="53"/>
      <c r="UXM45" s="53"/>
      <c r="UXN45" s="53"/>
      <c r="UXO45" s="53"/>
      <c r="UXP45" s="53"/>
      <c r="UXQ45" s="53"/>
      <c r="UXR45" s="53"/>
      <c r="UXS45" s="53"/>
      <c r="UXT45" s="53"/>
      <c r="UXU45" s="53"/>
      <c r="UXV45" s="53"/>
      <c r="UXW45" s="53"/>
      <c r="UXX45" s="53"/>
      <c r="UXY45" s="53"/>
      <c r="UXZ45" s="53"/>
      <c r="UYA45" s="53"/>
      <c r="UYB45" s="53"/>
      <c r="UYC45" s="53"/>
      <c r="UYD45" s="53"/>
      <c r="UYE45" s="53"/>
      <c r="UYF45" s="53"/>
      <c r="UYG45" s="53"/>
      <c r="UYH45" s="53"/>
      <c r="UYI45" s="53"/>
      <c r="UYJ45" s="53"/>
      <c r="UYK45" s="53"/>
      <c r="UYL45" s="53"/>
      <c r="UYM45" s="53"/>
      <c r="UYN45" s="53"/>
      <c r="UYO45" s="53"/>
      <c r="UYP45" s="53"/>
      <c r="UYQ45" s="53"/>
      <c r="UYR45" s="53"/>
      <c r="UYS45" s="53"/>
      <c r="UYT45" s="53"/>
      <c r="UYU45" s="53"/>
      <c r="UYV45" s="53"/>
      <c r="UYW45" s="53"/>
      <c r="UYX45" s="53"/>
      <c r="UYY45" s="53"/>
      <c r="UYZ45" s="53"/>
      <c r="UZA45" s="53"/>
      <c r="UZB45" s="53"/>
      <c r="UZC45" s="53"/>
      <c r="UZD45" s="53"/>
      <c r="UZE45" s="53"/>
      <c r="UZF45" s="53"/>
      <c r="UZG45" s="53"/>
      <c r="UZH45" s="53"/>
      <c r="UZI45" s="53"/>
      <c r="UZJ45" s="53"/>
      <c r="UZK45" s="53"/>
      <c r="UZL45" s="53"/>
      <c r="UZM45" s="53"/>
      <c r="UZN45" s="53"/>
      <c r="UZO45" s="53"/>
      <c r="UZP45" s="53"/>
      <c r="UZQ45" s="53"/>
      <c r="UZR45" s="53"/>
      <c r="UZS45" s="53"/>
      <c r="UZT45" s="53"/>
      <c r="UZU45" s="53"/>
      <c r="UZV45" s="53"/>
      <c r="UZW45" s="53"/>
      <c r="UZX45" s="53"/>
      <c r="UZY45" s="53"/>
      <c r="UZZ45" s="53"/>
      <c r="VAA45" s="53"/>
      <c r="VAB45" s="53"/>
      <c r="VAC45" s="53"/>
      <c r="VAD45" s="53"/>
      <c r="VAE45" s="53"/>
      <c r="VAF45" s="53"/>
      <c r="VAG45" s="53"/>
      <c r="VAH45" s="53"/>
      <c r="VAI45" s="53"/>
      <c r="VAJ45" s="53"/>
      <c r="VAK45" s="53"/>
      <c r="VAL45" s="53"/>
      <c r="VAM45" s="53"/>
      <c r="VAN45" s="53"/>
      <c r="VAO45" s="53"/>
      <c r="VAP45" s="53"/>
      <c r="VAQ45" s="53"/>
      <c r="VAR45" s="53"/>
      <c r="VAS45" s="53"/>
      <c r="VAT45" s="53"/>
      <c r="VAU45" s="53"/>
      <c r="VAV45" s="53"/>
      <c r="VAW45" s="53"/>
      <c r="VAX45" s="53"/>
      <c r="VAY45" s="53"/>
      <c r="VAZ45" s="53"/>
      <c r="VBA45" s="53"/>
      <c r="VBB45" s="53"/>
      <c r="VBC45" s="53"/>
      <c r="VBD45" s="53"/>
      <c r="VBE45" s="53"/>
      <c r="VBF45" s="53"/>
      <c r="VBG45" s="53"/>
      <c r="VBH45" s="53"/>
      <c r="VBI45" s="53"/>
      <c r="VBJ45" s="53"/>
      <c r="VBK45" s="53"/>
      <c r="VBL45" s="53"/>
      <c r="VBM45" s="53"/>
      <c r="VBN45" s="53"/>
      <c r="VBO45" s="53"/>
      <c r="VBP45" s="53"/>
      <c r="VBQ45" s="53"/>
      <c r="VBR45" s="53"/>
      <c r="VBS45" s="53"/>
      <c r="VBT45" s="53"/>
      <c r="VBU45" s="53"/>
      <c r="VBV45" s="53"/>
      <c r="VBW45" s="53"/>
      <c r="VBX45" s="53"/>
      <c r="VBY45" s="53"/>
      <c r="VBZ45" s="53"/>
      <c r="VCA45" s="53"/>
      <c r="VCB45" s="53"/>
      <c r="VCC45" s="53"/>
      <c r="VCD45" s="53"/>
      <c r="VCE45" s="53"/>
      <c r="VCF45" s="53"/>
      <c r="VCG45" s="53"/>
      <c r="VCH45" s="53"/>
      <c r="VCI45" s="53"/>
      <c r="VCJ45" s="53"/>
      <c r="VCK45" s="53"/>
      <c r="VCL45" s="53"/>
      <c r="VCM45" s="53"/>
      <c r="VCN45" s="53"/>
      <c r="VCO45" s="53"/>
      <c r="VCP45" s="53"/>
      <c r="VCQ45" s="53"/>
      <c r="VCR45" s="53"/>
      <c r="VCS45" s="53"/>
      <c r="VCT45" s="53"/>
      <c r="VCU45" s="53"/>
      <c r="VCV45" s="53"/>
      <c r="VCW45" s="53"/>
      <c r="VCX45" s="53"/>
      <c r="VCY45" s="53"/>
      <c r="VCZ45" s="53"/>
      <c r="VDA45" s="53"/>
      <c r="VDB45" s="53"/>
      <c r="VDC45" s="53"/>
      <c r="VDD45" s="53"/>
      <c r="VDE45" s="53"/>
      <c r="VDF45" s="53"/>
      <c r="VDG45" s="53"/>
      <c r="VDH45" s="53"/>
      <c r="VDI45" s="53"/>
      <c r="VDJ45" s="53"/>
      <c r="VDK45" s="53"/>
      <c r="VDL45" s="53"/>
      <c r="VDM45" s="53"/>
      <c r="VDN45" s="53"/>
      <c r="VDO45" s="53"/>
      <c r="VDP45" s="53"/>
      <c r="VDQ45" s="53"/>
      <c r="VDR45" s="53"/>
      <c r="VDS45" s="53"/>
      <c r="VDT45" s="53"/>
      <c r="VDU45" s="53"/>
      <c r="VDV45" s="53"/>
      <c r="VDW45" s="53"/>
      <c r="VDX45" s="53"/>
      <c r="VDY45" s="53"/>
      <c r="VDZ45" s="53"/>
      <c r="VEA45" s="53"/>
      <c r="VEB45" s="53"/>
      <c r="VEC45" s="53"/>
      <c r="VED45" s="53"/>
      <c r="VEE45" s="53"/>
      <c r="VEF45" s="53"/>
      <c r="VEG45" s="53"/>
      <c r="VEH45" s="53"/>
      <c r="VEI45" s="53"/>
      <c r="VEJ45" s="53"/>
      <c r="VEK45" s="53"/>
      <c r="VEL45" s="53"/>
      <c r="VEM45" s="53"/>
      <c r="VEN45" s="53"/>
      <c r="VEO45" s="53"/>
      <c r="VEP45" s="53"/>
      <c r="VEQ45" s="53"/>
      <c r="VER45" s="53"/>
      <c r="VES45" s="53"/>
      <c r="VET45" s="53"/>
      <c r="VEU45" s="53"/>
      <c r="VEV45" s="53"/>
      <c r="VEW45" s="53"/>
      <c r="VEX45" s="53"/>
      <c r="VEY45" s="53"/>
      <c r="VEZ45" s="53"/>
      <c r="VFA45" s="53"/>
      <c r="VFB45" s="53"/>
      <c r="VFC45" s="53"/>
      <c r="VFD45" s="53"/>
      <c r="VFE45" s="53"/>
      <c r="VFF45" s="53"/>
      <c r="VFG45" s="53"/>
      <c r="VFH45" s="53"/>
      <c r="VFI45" s="53"/>
      <c r="VFJ45" s="53"/>
      <c r="VFK45" s="53"/>
      <c r="VFL45" s="53"/>
      <c r="VFM45" s="53"/>
      <c r="VFN45" s="53"/>
      <c r="VFO45" s="53"/>
      <c r="VFP45" s="53"/>
      <c r="VFQ45" s="53"/>
      <c r="VFR45" s="53"/>
      <c r="VFS45" s="53"/>
      <c r="VFT45" s="53"/>
      <c r="VFU45" s="53"/>
      <c r="VFV45" s="53"/>
      <c r="VFW45" s="53"/>
      <c r="VFX45" s="53"/>
      <c r="VFY45" s="53"/>
      <c r="VFZ45" s="53"/>
      <c r="VGA45" s="53"/>
      <c r="VGB45" s="53"/>
      <c r="VGC45" s="53"/>
      <c r="VGD45" s="53"/>
      <c r="VGE45" s="53"/>
      <c r="VGF45" s="53"/>
      <c r="VGG45" s="53"/>
      <c r="VGH45" s="53"/>
      <c r="VGI45" s="53"/>
      <c r="VGJ45" s="53"/>
      <c r="VGK45" s="53"/>
      <c r="VGL45" s="53"/>
      <c r="VGM45" s="53"/>
      <c r="VGN45" s="53"/>
      <c r="VGO45" s="53"/>
      <c r="VGP45" s="53"/>
      <c r="VGQ45" s="53"/>
      <c r="VGR45" s="53"/>
      <c r="VGS45" s="53"/>
      <c r="VGT45" s="53"/>
      <c r="VGU45" s="53"/>
      <c r="VGV45" s="53"/>
      <c r="VGW45" s="53"/>
      <c r="VGX45" s="53"/>
      <c r="VGY45" s="53"/>
      <c r="VGZ45" s="53"/>
      <c r="VHA45" s="53"/>
      <c r="VHB45" s="53"/>
      <c r="VHC45" s="53"/>
      <c r="VHD45" s="53"/>
      <c r="VHE45" s="53"/>
      <c r="VHF45" s="53"/>
      <c r="VHG45" s="53"/>
      <c r="VHH45" s="53"/>
      <c r="VHI45" s="53"/>
      <c r="VHJ45" s="53"/>
      <c r="VHK45" s="53"/>
      <c r="VHL45" s="53"/>
      <c r="VHM45" s="53"/>
      <c r="VHN45" s="53"/>
      <c r="VHO45" s="53"/>
      <c r="VHP45" s="53"/>
      <c r="VHQ45" s="53"/>
      <c r="VHR45" s="53"/>
      <c r="VHS45" s="53"/>
      <c r="VHT45" s="53"/>
      <c r="VHU45" s="53"/>
      <c r="VHV45" s="53"/>
      <c r="VHW45" s="53"/>
      <c r="VHX45" s="53"/>
      <c r="VHY45" s="53"/>
      <c r="VHZ45" s="53"/>
      <c r="VIA45" s="53"/>
      <c r="VIB45" s="53"/>
      <c r="VIC45" s="53"/>
      <c r="VID45" s="53"/>
      <c r="VIE45" s="53"/>
      <c r="VIF45" s="53"/>
      <c r="VIG45" s="53"/>
      <c r="VIH45" s="53"/>
      <c r="VII45" s="53"/>
      <c r="VIJ45" s="53"/>
      <c r="VIK45" s="53"/>
      <c r="VIL45" s="53"/>
      <c r="VIM45" s="53"/>
      <c r="VIN45" s="53"/>
      <c r="VIO45" s="53"/>
      <c r="VIP45" s="53"/>
      <c r="VIQ45" s="53"/>
      <c r="VIR45" s="53"/>
      <c r="VIS45" s="53"/>
      <c r="VIT45" s="53"/>
      <c r="VIU45" s="53"/>
      <c r="VIV45" s="53"/>
      <c r="VIW45" s="53"/>
      <c r="VIX45" s="53"/>
      <c r="VIY45" s="53"/>
      <c r="VIZ45" s="53"/>
      <c r="VJA45" s="53"/>
      <c r="VJB45" s="53"/>
      <c r="VJC45" s="53"/>
      <c r="VJD45" s="53"/>
      <c r="VJE45" s="53"/>
      <c r="VJF45" s="53"/>
      <c r="VJG45" s="53"/>
      <c r="VJH45" s="53"/>
      <c r="VJI45" s="53"/>
      <c r="VJJ45" s="53"/>
      <c r="VJK45" s="53"/>
      <c r="VJL45" s="53"/>
      <c r="VJM45" s="53"/>
      <c r="VJN45" s="53"/>
      <c r="VJO45" s="53"/>
      <c r="VJP45" s="53"/>
      <c r="VJQ45" s="53"/>
      <c r="VJR45" s="53"/>
      <c r="VJS45" s="53"/>
      <c r="VJT45" s="53"/>
      <c r="VJU45" s="53"/>
      <c r="VJV45" s="53"/>
      <c r="VJW45" s="53"/>
      <c r="VJX45" s="53"/>
      <c r="VJY45" s="53"/>
      <c r="VJZ45" s="53"/>
      <c r="VKA45" s="53"/>
      <c r="VKB45" s="53"/>
      <c r="VKC45" s="53"/>
      <c r="VKD45" s="53"/>
      <c r="VKE45" s="53"/>
      <c r="VKF45" s="53"/>
      <c r="VKG45" s="53"/>
      <c r="VKH45" s="53"/>
      <c r="VKI45" s="53"/>
      <c r="VKJ45" s="53"/>
      <c r="VKK45" s="53"/>
      <c r="VKL45" s="53"/>
      <c r="VKM45" s="53"/>
      <c r="VKN45" s="53"/>
      <c r="VKO45" s="53"/>
      <c r="VKP45" s="53"/>
      <c r="VKQ45" s="53"/>
      <c r="VKR45" s="53"/>
      <c r="VKS45" s="53"/>
      <c r="VKT45" s="53"/>
      <c r="VKU45" s="53"/>
      <c r="VKV45" s="53"/>
      <c r="VKW45" s="53"/>
      <c r="VKX45" s="53"/>
      <c r="VKY45" s="53"/>
      <c r="VKZ45" s="53"/>
      <c r="VLA45" s="53"/>
      <c r="VLB45" s="53"/>
      <c r="VLC45" s="53"/>
      <c r="VLD45" s="53"/>
      <c r="VLE45" s="53"/>
      <c r="VLF45" s="53"/>
      <c r="VLG45" s="53"/>
      <c r="VLH45" s="53"/>
      <c r="VLI45" s="53"/>
      <c r="VLJ45" s="53"/>
      <c r="VLK45" s="53"/>
      <c r="VLL45" s="53"/>
      <c r="VLM45" s="53"/>
      <c r="VLN45" s="53"/>
      <c r="VLO45" s="53"/>
      <c r="VLP45" s="53"/>
      <c r="VLQ45" s="53"/>
      <c r="VLR45" s="53"/>
      <c r="VLS45" s="53"/>
      <c r="VLT45" s="53"/>
      <c r="VLU45" s="53"/>
      <c r="VLV45" s="53"/>
      <c r="VLW45" s="53"/>
      <c r="VLX45" s="53"/>
      <c r="VLY45" s="53"/>
      <c r="VLZ45" s="53"/>
      <c r="VMA45" s="53"/>
      <c r="VMB45" s="53"/>
      <c r="VMC45" s="53"/>
      <c r="VMD45" s="53"/>
      <c r="VME45" s="53"/>
      <c r="VMF45" s="53"/>
      <c r="VMG45" s="53"/>
      <c r="VMH45" s="53"/>
      <c r="VMI45" s="53"/>
      <c r="VMJ45" s="53"/>
      <c r="VMK45" s="53"/>
      <c r="VML45" s="53"/>
      <c r="VMM45" s="53"/>
      <c r="VMN45" s="53"/>
      <c r="VMO45" s="53"/>
      <c r="VMP45" s="53"/>
      <c r="VMQ45" s="53"/>
      <c r="VMR45" s="53"/>
      <c r="VMS45" s="53"/>
      <c r="VMT45" s="53"/>
      <c r="VMU45" s="53"/>
      <c r="VMV45" s="53"/>
      <c r="VMW45" s="53"/>
      <c r="VMX45" s="53"/>
      <c r="VMY45" s="53"/>
      <c r="VMZ45" s="53"/>
      <c r="VNA45" s="53"/>
      <c r="VNB45" s="53"/>
      <c r="VNC45" s="53"/>
      <c r="VND45" s="53"/>
      <c r="VNE45" s="53"/>
      <c r="VNF45" s="53"/>
      <c r="VNG45" s="53"/>
      <c r="VNH45" s="53"/>
      <c r="VNI45" s="53"/>
      <c r="VNJ45" s="53"/>
      <c r="VNK45" s="53"/>
      <c r="VNL45" s="53"/>
      <c r="VNM45" s="53"/>
      <c r="VNN45" s="53"/>
      <c r="VNO45" s="53"/>
      <c r="VNP45" s="53"/>
      <c r="VNQ45" s="53"/>
      <c r="VNR45" s="53"/>
      <c r="VNS45" s="53"/>
      <c r="VNT45" s="53"/>
      <c r="VNU45" s="53"/>
      <c r="VNV45" s="53"/>
      <c r="VNW45" s="53"/>
      <c r="VNX45" s="53"/>
      <c r="VNY45" s="53"/>
      <c r="VNZ45" s="53"/>
      <c r="VOA45" s="53"/>
      <c r="VOB45" s="53"/>
      <c r="VOC45" s="53"/>
      <c r="VOD45" s="53"/>
      <c r="VOE45" s="53"/>
      <c r="VOF45" s="53"/>
      <c r="VOG45" s="53"/>
      <c r="VOH45" s="53"/>
      <c r="VOI45" s="53"/>
      <c r="VOJ45" s="53"/>
      <c r="VOK45" s="53"/>
      <c r="VOL45" s="53"/>
      <c r="VOM45" s="53"/>
      <c r="VON45" s="53"/>
      <c r="VOO45" s="53"/>
      <c r="VOP45" s="53"/>
      <c r="VOQ45" s="53"/>
      <c r="VOR45" s="53"/>
      <c r="VOS45" s="53"/>
      <c r="VOT45" s="53"/>
      <c r="VOU45" s="53"/>
      <c r="VOV45" s="53"/>
      <c r="VOW45" s="53"/>
      <c r="VOX45" s="53"/>
      <c r="VOY45" s="53"/>
      <c r="VOZ45" s="53"/>
      <c r="VPA45" s="53"/>
      <c r="VPB45" s="53"/>
      <c r="VPC45" s="53"/>
      <c r="VPD45" s="53"/>
      <c r="VPE45" s="53"/>
      <c r="VPF45" s="53"/>
      <c r="VPG45" s="53"/>
      <c r="VPH45" s="53"/>
      <c r="VPI45" s="53"/>
      <c r="VPJ45" s="53"/>
      <c r="VPK45" s="53"/>
      <c r="VPL45" s="53"/>
      <c r="VPM45" s="53"/>
      <c r="VPN45" s="53"/>
      <c r="VPO45" s="53"/>
      <c r="VPP45" s="53"/>
      <c r="VPQ45" s="53"/>
      <c r="VPR45" s="53"/>
      <c r="VPS45" s="53"/>
      <c r="VPT45" s="53"/>
      <c r="VPU45" s="53"/>
      <c r="VPV45" s="53"/>
      <c r="VPW45" s="53"/>
      <c r="VPX45" s="53"/>
      <c r="VPY45" s="53"/>
      <c r="VPZ45" s="53"/>
      <c r="VQA45" s="53"/>
      <c r="VQB45" s="53"/>
      <c r="VQC45" s="53"/>
      <c r="VQD45" s="53"/>
      <c r="VQE45" s="53"/>
      <c r="VQF45" s="53"/>
      <c r="VQG45" s="53"/>
      <c r="VQH45" s="53"/>
      <c r="VQI45" s="53"/>
      <c r="VQJ45" s="53"/>
      <c r="VQK45" s="53"/>
      <c r="VQL45" s="53"/>
      <c r="VQM45" s="53"/>
      <c r="VQN45" s="53"/>
      <c r="VQO45" s="53"/>
      <c r="VQP45" s="53"/>
      <c r="VQQ45" s="53"/>
      <c r="VQR45" s="53"/>
      <c r="VQS45" s="53"/>
      <c r="VQT45" s="53"/>
      <c r="VQU45" s="53"/>
      <c r="VQV45" s="53"/>
      <c r="VQW45" s="53"/>
      <c r="VQX45" s="53"/>
      <c r="VQY45" s="53"/>
      <c r="VQZ45" s="53"/>
      <c r="VRA45" s="53"/>
      <c r="VRB45" s="53"/>
      <c r="VRC45" s="53"/>
      <c r="VRD45" s="53"/>
      <c r="VRE45" s="53"/>
      <c r="VRF45" s="53"/>
      <c r="VRG45" s="53"/>
      <c r="VRH45" s="53"/>
      <c r="VRI45" s="53"/>
      <c r="VRJ45" s="53"/>
      <c r="VRK45" s="53"/>
      <c r="VRL45" s="53"/>
      <c r="VRM45" s="53"/>
      <c r="VRN45" s="53"/>
      <c r="VRO45" s="53"/>
      <c r="VRP45" s="53"/>
      <c r="VRQ45" s="53"/>
      <c r="VRR45" s="53"/>
      <c r="VRS45" s="53"/>
      <c r="VRT45" s="53"/>
      <c r="VRU45" s="53"/>
      <c r="VRV45" s="53"/>
      <c r="VRW45" s="53"/>
      <c r="VRX45" s="53"/>
      <c r="VRY45" s="53"/>
      <c r="VRZ45" s="53"/>
      <c r="VSA45" s="53"/>
      <c r="VSB45" s="53"/>
      <c r="VSC45" s="53"/>
      <c r="VSD45" s="53"/>
      <c r="VSE45" s="53"/>
      <c r="VSF45" s="53"/>
      <c r="VSG45" s="53"/>
      <c r="VSH45" s="53"/>
      <c r="VSI45" s="53"/>
      <c r="VSJ45" s="53"/>
      <c r="VSK45" s="53"/>
      <c r="VSL45" s="53"/>
      <c r="VSM45" s="53"/>
      <c r="VSN45" s="53"/>
      <c r="VSO45" s="53"/>
      <c r="VSP45" s="53"/>
      <c r="VSQ45" s="53"/>
      <c r="VSR45" s="53"/>
      <c r="VSS45" s="53"/>
      <c r="VST45" s="53"/>
      <c r="VSU45" s="53"/>
      <c r="VSV45" s="53"/>
      <c r="VSW45" s="53"/>
      <c r="VSX45" s="53"/>
      <c r="VSY45" s="53"/>
      <c r="VSZ45" s="53"/>
      <c r="VTA45" s="53"/>
      <c r="VTB45" s="53"/>
      <c r="VTC45" s="53"/>
      <c r="VTD45" s="53"/>
      <c r="VTE45" s="53"/>
      <c r="VTF45" s="53"/>
      <c r="VTG45" s="53"/>
      <c r="VTH45" s="53"/>
      <c r="VTI45" s="53"/>
      <c r="VTJ45" s="53"/>
      <c r="VTK45" s="53"/>
      <c r="VTL45" s="53"/>
      <c r="VTM45" s="53"/>
      <c r="VTN45" s="53"/>
      <c r="VTO45" s="53"/>
      <c r="VTP45" s="53"/>
      <c r="VTQ45" s="53"/>
      <c r="VTR45" s="53"/>
      <c r="VTS45" s="53"/>
      <c r="VTT45" s="53"/>
      <c r="VTU45" s="53"/>
      <c r="VTV45" s="53"/>
      <c r="VTW45" s="53"/>
      <c r="VTX45" s="53"/>
      <c r="VTY45" s="53"/>
      <c r="VTZ45" s="53"/>
      <c r="VUA45" s="53"/>
      <c r="VUB45" s="53"/>
      <c r="VUC45" s="53"/>
      <c r="VUD45" s="53"/>
      <c r="VUE45" s="53"/>
      <c r="VUF45" s="53"/>
      <c r="VUG45" s="53"/>
      <c r="VUH45" s="53"/>
      <c r="VUI45" s="53"/>
      <c r="VUJ45" s="53"/>
      <c r="VUK45" s="53"/>
      <c r="VUL45" s="53"/>
      <c r="VUM45" s="53"/>
      <c r="VUN45" s="53"/>
      <c r="VUO45" s="53"/>
      <c r="VUP45" s="53"/>
      <c r="VUQ45" s="53"/>
      <c r="VUR45" s="53"/>
      <c r="VUS45" s="53"/>
      <c r="VUT45" s="53"/>
      <c r="VUU45" s="53"/>
      <c r="VUV45" s="53"/>
      <c r="VUW45" s="53"/>
      <c r="VUX45" s="53"/>
      <c r="VUY45" s="53"/>
      <c r="VUZ45" s="53"/>
      <c r="VVA45" s="53"/>
      <c r="VVB45" s="53"/>
      <c r="VVC45" s="53"/>
      <c r="VVD45" s="53"/>
      <c r="VVE45" s="53"/>
      <c r="VVF45" s="53"/>
      <c r="VVG45" s="53"/>
      <c r="VVH45" s="53"/>
      <c r="VVI45" s="53"/>
      <c r="VVJ45" s="53"/>
      <c r="VVK45" s="53"/>
      <c r="VVL45" s="53"/>
      <c r="VVM45" s="53"/>
      <c r="VVN45" s="53"/>
      <c r="VVO45" s="53"/>
      <c r="VVP45" s="53"/>
      <c r="VVQ45" s="53"/>
      <c r="VVR45" s="53"/>
      <c r="VVS45" s="53"/>
      <c r="VVT45" s="53"/>
      <c r="VVU45" s="53"/>
      <c r="VVV45" s="53"/>
      <c r="VVW45" s="53"/>
      <c r="VVX45" s="53"/>
      <c r="VVY45" s="53"/>
      <c r="VVZ45" s="53"/>
      <c r="VWA45" s="53"/>
      <c r="VWB45" s="53"/>
      <c r="VWC45" s="53"/>
      <c r="VWD45" s="53"/>
      <c r="VWE45" s="53"/>
      <c r="VWF45" s="53"/>
      <c r="VWG45" s="53"/>
      <c r="VWH45" s="53"/>
      <c r="VWI45" s="53"/>
      <c r="VWJ45" s="53"/>
      <c r="VWK45" s="53"/>
      <c r="VWL45" s="53"/>
      <c r="VWM45" s="53"/>
      <c r="VWN45" s="53"/>
      <c r="VWO45" s="53"/>
      <c r="VWP45" s="53"/>
      <c r="VWQ45" s="53"/>
      <c r="VWR45" s="53"/>
      <c r="VWS45" s="53"/>
      <c r="VWT45" s="53"/>
      <c r="VWU45" s="53"/>
      <c r="VWV45" s="53"/>
      <c r="VWW45" s="53"/>
      <c r="VWX45" s="53"/>
      <c r="VWY45" s="53"/>
      <c r="VWZ45" s="53"/>
      <c r="VXA45" s="53"/>
      <c r="VXB45" s="53"/>
      <c r="VXC45" s="53"/>
      <c r="VXD45" s="53"/>
      <c r="VXE45" s="53"/>
      <c r="VXF45" s="53"/>
      <c r="VXG45" s="53"/>
      <c r="VXH45" s="53"/>
      <c r="VXI45" s="53"/>
      <c r="VXJ45" s="53"/>
      <c r="VXK45" s="53"/>
      <c r="VXL45" s="53"/>
      <c r="VXM45" s="53"/>
      <c r="VXN45" s="53"/>
      <c r="VXO45" s="53"/>
      <c r="VXP45" s="53"/>
      <c r="VXQ45" s="53"/>
      <c r="VXR45" s="53"/>
      <c r="VXS45" s="53"/>
      <c r="VXT45" s="53"/>
      <c r="VXU45" s="53"/>
      <c r="VXV45" s="53"/>
      <c r="VXW45" s="53"/>
      <c r="VXX45" s="53"/>
      <c r="VXY45" s="53"/>
      <c r="VXZ45" s="53"/>
      <c r="VYA45" s="53"/>
      <c r="VYB45" s="53"/>
      <c r="VYC45" s="53"/>
      <c r="VYD45" s="53"/>
      <c r="VYE45" s="53"/>
      <c r="VYF45" s="53"/>
      <c r="VYG45" s="53"/>
      <c r="VYH45" s="53"/>
      <c r="VYI45" s="53"/>
      <c r="VYJ45" s="53"/>
      <c r="VYK45" s="53"/>
      <c r="VYL45" s="53"/>
      <c r="VYM45" s="53"/>
      <c r="VYN45" s="53"/>
      <c r="VYO45" s="53"/>
      <c r="VYP45" s="53"/>
      <c r="VYQ45" s="53"/>
      <c r="VYR45" s="53"/>
      <c r="VYS45" s="53"/>
      <c r="VYT45" s="53"/>
      <c r="VYU45" s="53"/>
      <c r="VYV45" s="53"/>
      <c r="VYW45" s="53"/>
      <c r="VYX45" s="53"/>
      <c r="VYY45" s="53"/>
      <c r="VYZ45" s="53"/>
      <c r="VZA45" s="53"/>
      <c r="VZB45" s="53"/>
      <c r="VZC45" s="53"/>
      <c r="VZD45" s="53"/>
      <c r="VZE45" s="53"/>
      <c r="VZF45" s="53"/>
      <c r="VZG45" s="53"/>
      <c r="VZH45" s="53"/>
      <c r="VZI45" s="53"/>
      <c r="VZJ45" s="53"/>
      <c r="VZK45" s="53"/>
      <c r="VZL45" s="53"/>
      <c r="VZM45" s="53"/>
      <c r="VZN45" s="53"/>
      <c r="VZO45" s="53"/>
      <c r="VZP45" s="53"/>
      <c r="VZQ45" s="53"/>
      <c r="VZR45" s="53"/>
      <c r="VZS45" s="53"/>
      <c r="VZT45" s="53"/>
      <c r="VZU45" s="53"/>
      <c r="VZV45" s="53"/>
      <c r="VZW45" s="53"/>
      <c r="VZX45" s="53"/>
      <c r="VZY45" s="53"/>
      <c r="VZZ45" s="53"/>
      <c r="WAA45" s="53"/>
      <c r="WAB45" s="53"/>
      <c r="WAC45" s="53"/>
      <c r="WAD45" s="53"/>
      <c r="WAE45" s="53"/>
      <c r="WAF45" s="53"/>
      <c r="WAG45" s="53"/>
      <c r="WAH45" s="53"/>
      <c r="WAI45" s="53"/>
      <c r="WAJ45" s="53"/>
      <c r="WAK45" s="53"/>
      <c r="WAL45" s="53"/>
      <c r="WAM45" s="53"/>
      <c r="WAN45" s="53"/>
      <c r="WAO45" s="53"/>
      <c r="WAP45" s="53"/>
      <c r="WAQ45" s="53"/>
      <c r="WAR45" s="53"/>
      <c r="WAS45" s="53"/>
      <c r="WAT45" s="53"/>
      <c r="WAU45" s="53"/>
      <c r="WAV45" s="53"/>
      <c r="WAW45" s="53"/>
      <c r="WAX45" s="53"/>
      <c r="WAY45" s="53"/>
      <c r="WAZ45" s="53"/>
      <c r="WBA45" s="53"/>
      <c r="WBB45" s="53"/>
      <c r="WBC45" s="53"/>
      <c r="WBD45" s="53"/>
      <c r="WBE45" s="53"/>
      <c r="WBF45" s="53"/>
      <c r="WBG45" s="53"/>
      <c r="WBH45" s="53"/>
      <c r="WBI45" s="53"/>
      <c r="WBJ45" s="53"/>
      <c r="WBK45" s="53"/>
      <c r="WBL45" s="53"/>
      <c r="WBM45" s="53"/>
      <c r="WBN45" s="53"/>
      <c r="WBO45" s="53"/>
      <c r="WBP45" s="53"/>
      <c r="WBQ45" s="53"/>
      <c r="WBR45" s="53"/>
      <c r="WBS45" s="53"/>
      <c r="WBT45" s="53"/>
      <c r="WBU45" s="53"/>
      <c r="WBV45" s="53"/>
      <c r="WBW45" s="53"/>
      <c r="WBX45" s="53"/>
      <c r="WBY45" s="53"/>
      <c r="WBZ45" s="53"/>
      <c r="WCA45" s="53"/>
      <c r="WCB45" s="53"/>
      <c r="WCC45" s="53"/>
      <c r="WCD45" s="53"/>
      <c r="WCE45" s="53"/>
      <c r="WCF45" s="53"/>
      <c r="WCG45" s="53"/>
      <c r="WCH45" s="53"/>
      <c r="WCI45" s="53"/>
      <c r="WCJ45" s="53"/>
      <c r="WCK45" s="53"/>
      <c r="WCL45" s="53"/>
      <c r="WCM45" s="53"/>
      <c r="WCN45" s="53"/>
      <c r="WCO45" s="53"/>
      <c r="WCP45" s="53"/>
      <c r="WCQ45" s="53"/>
      <c r="WCR45" s="53"/>
      <c r="WCS45" s="53"/>
      <c r="WCT45" s="53"/>
      <c r="WCU45" s="53"/>
      <c r="WCV45" s="53"/>
      <c r="WCW45" s="53"/>
      <c r="WCX45" s="53"/>
      <c r="WCY45" s="53"/>
      <c r="WCZ45" s="53"/>
      <c r="WDA45" s="53"/>
      <c r="WDB45" s="53"/>
      <c r="WDC45" s="53"/>
      <c r="WDD45" s="53"/>
      <c r="WDE45" s="53"/>
      <c r="WDF45" s="53"/>
      <c r="WDG45" s="53"/>
      <c r="WDH45" s="53"/>
      <c r="WDI45" s="53"/>
      <c r="WDJ45" s="53"/>
      <c r="WDK45" s="53"/>
      <c r="WDL45" s="53"/>
      <c r="WDM45" s="53"/>
      <c r="WDN45" s="53"/>
      <c r="WDO45" s="53"/>
      <c r="WDP45" s="53"/>
      <c r="WDQ45" s="53"/>
      <c r="WDR45" s="53"/>
      <c r="WDS45" s="53"/>
      <c r="WDT45" s="53"/>
      <c r="WDU45" s="53"/>
      <c r="WDV45" s="53"/>
      <c r="WDW45" s="53"/>
      <c r="WDX45" s="53"/>
      <c r="WDY45" s="53"/>
      <c r="WDZ45" s="53"/>
      <c r="WEA45" s="53"/>
      <c r="WEB45" s="53"/>
      <c r="WEC45" s="53"/>
      <c r="WED45" s="53"/>
      <c r="WEE45" s="53"/>
      <c r="WEF45" s="53"/>
      <c r="WEG45" s="53"/>
      <c r="WEH45" s="53"/>
      <c r="WEI45" s="53"/>
      <c r="WEJ45" s="53"/>
      <c r="WEK45" s="53"/>
      <c r="WEL45" s="53"/>
      <c r="WEM45" s="53"/>
      <c r="WEN45" s="53"/>
      <c r="WEO45" s="53"/>
      <c r="WEP45" s="53"/>
      <c r="WEQ45" s="53"/>
      <c r="WER45" s="53"/>
      <c r="WES45" s="53"/>
      <c r="WET45" s="53"/>
      <c r="WEU45" s="53"/>
      <c r="WEV45" s="53"/>
      <c r="WEW45" s="53"/>
      <c r="WEX45" s="53"/>
      <c r="WEY45" s="53"/>
      <c r="WEZ45" s="53"/>
      <c r="WFA45" s="53"/>
      <c r="WFB45" s="53"/>
      <c r="WFC45" s="53"/>
      <c r="WFD45" s="53"/>
      <c r="WFE45" s="53"/>
      <c r="WFF45" s="53"/>
      <c r="WFG45" s="53"/>
      <c r="WFH45" s="53"/>
      <c r="WFI45" s="53"/>
      <c r="WFJ45" s="53"/>
      <c r="WFK45" s="53"/>
      <c r="WFL45" s="53"/>
      <c r="WFM45" s="53"/>
      <c r="WFN45" s="53"/>
      <c r="WFO45" s="53"/>
      <c r="WFP45" s="53"/>
      <c r="WFQ45" s="53"/>
      <c r="WFR45" s="53"/>
      <c r="WFS45" s="53"/>
      <c r="WFT45" s="53"/>
      <c r="WFU45" s="53"/>
      <c r="WFV45" s="53"/>
      <c r="WFW45" s="53"/>
      <c r="WFX45" s="53"/>
      <c r="WFY45" s="53"/>
      <c r="WFZ45" s="53"/>
      <c r="WGA45" s="53"/>
      <c r="WGB45" s="53"/>
      <c r="WGC45" s="53"/>
      <c r="WGD45" s="53"/>
      <c r="WGE45" s="53"/>
      <c r="WGF45" s="53"/>
      <c r="WGG45" s="53"/>
      <c r="WGH45" s="53"/>
      <c r="WGI45" s="53"/>
      <c r="WGJ45" s="53"/>
      <c r="WGK45" s="53"/>
      <c r="WGL45" s="53"/>
      <c r="WGM45" s="53"/>
      <c r="WGN45" s="53"/>
      <c r="WGO45" s="53"/>
      <c r="WGP45" s="53"/>
      <c r="WGQ45" s="53"/>
      <c r="WGR45" s="53"/>
      <c r="WGS45" s="53"/>
      <c r="WGT45" s="53"/>
      <c r="WGU45" s="53"/>
      <c r="WGV45" s="53"/>
      <c r="WGW45" s="53"/>
      <c r="WGX45" s="53"/>
      <c r="WGY45" s="53"/>
      <c r="WGZ45" s="53"/>
      <c r="WHA45" s="53"/>
      <c r="WHB45" s="53"/>
      <c r="WHC45" s="53"/>
      <c r="WHD45" s="53"/>
      <c r="WHE45" s="53"/>
      <c r="WHF45" s="53"/>
      <c r="WHG45" s="53"/>
      <c r="WHH45" s="53"/>
      <c r="WHI45" s="53"/>
      <c r="WHJ45" s="53"/>
      <c r="WHK45" s="53"/>
      <c r="WHL45" s="53"/>
      <c r="WHM45" s="53"/>
      <c r="WHN45" s="53"/>
      <c r="WHO45" s="53"/>
      <c r="WHP45" s="53"/>
      <c r="WHQ45" s="53"/>
      <c r="WHR45" s="53"/>
      <c r="WHS45" s="53"/>
      <c r="WHT45" s="53"/>
      <c r="WHU45" s="53"/>
      <c r="WHV45" s="53"/>
      <c r="WHW45" s="53"/>
      <c r="WHX45" s="53"/>
      <c r="WHY45" s="53"/>
      <c r="WHZ45" s="53"/>
      <c r="WIA45" s="53"/>
      <c r="WIB45" s="53"/>
      <c r="WIC45" s="53"/>
      <c r="WID45" s="53"/>
      <c r="WIE45" s="53"/>
      <c r="WIF45" s="53"/>
      <c r="WIG45" s="53"/>
      <c r="WIH45" s="53"/>
      <c r="WII45" s="53"/>
      <c r="WIJ45" s="53"/>
      <c r="WIK45" s="53"/>
      <c r="WIL45" s="53"/>
      <c r="WIM45" s="53"/>
      <c r="WIN45" s="53"/>
      <c r="WIO45" s="53"/>
      <c r="WIP45" s="53"/>
      <c r="WIQ45" s="53"/>
      <c r="WIR45" s="53"/>
      <c r="WIS45" s="53"/>
      <c r="WIT45" s="53"/>
      <c r="WIU45" s="53"/>
      <c r="WIV45" s="53"/>
      <c r="WIW45" s="53"/>
      <c r="WIX45" s="53"/>
      <c r="WIY45" s="53"/>
      <c r="WIZ45" s="53"/>
      <c r="WJA45" s="53"/>
      <c r="WJB45" s="53"/>
      <c r="WJC45" s="53"/>
      <c r="WJD45" s="53"/>
      <c r="WJE45" s="53"/>
      <c r="WJF45" s="53"/>
      <c r="WJG45" s="53"/>
      <c r="WJH45" s="53"/>
      <c r="WJI45" s="53"/>
      <c r="WJJ45" s="53"/>
      <c r="WJK45" s="53"/>
      <c r="WJL45" s="53"/>
      <c r="WJM45" s="53"/>
      <c r="WJN45" s="53"/>
      <c r="WJO45" s="53"/>
      <c r="WJP45" s="53"/>
      <c r="WJQ45" s="53"/>
      <c r="WJR45" s="53"/>
      <c r="WJS45" s="53"/>
      <c r="WJT45" s="53"/>
      <c r="WJU45" s="53"/>
      <c r="WJV45" s="53"/>
      <c r="WJW45" s="53"/>
      <c r="WJX45" s="53"/>
      <c r="WJY45" s="53"/>
      <c r="WJZ45" s="53"/>
      <c r="WKA45" s="53"/>
      <c r="WKB45" s="53"/>
      <c r="WKC45" s="53"/>
      <c r="WKD45" s="53"/>
      <c r="WKE45" s="53"/>
      <c r="WKF45" s="53"/>
      <c r="WKG45" s="53"/>
      <c r="WKH45" s="53"/>
      <c r="WKI45" s="53"/>
      <c r="WKJ45" s="53"/>
      <c r="WKK45" s="53"/>
      <c r="WKL45" s="53"/>
      <c r="WKM45" s="53"/>
      <c r="WKN45" s="53"/>
      <c r="WKO45" s="53"/>
      <c r="WKP45" s="53"/>
      <c r="WKQ45" s="53"/>
      <c r="WKR45" s="53"/>
      <c r="WKS45" s="53"/>
      <c r="WKT45" s="53"/>
      <c r="WKU45" s="53"/>
      <c r="WKV45" s="53"/>
      <c r="WKW45" s="53"/>
      <c r="WKX45" s="53"/>
      <c r="WKY45" s="53"/>
      <c r="WKZ45" s="53"/>
      <c r="WLA45" s="53"/>
      <c r="WLB45" s="53"/>
      <c r="WLC45" s="53"/>
      <c r="WLD45" s="53"/>
      <c r="WLE45" s="53"/>
      <c r="WLF45" s="53"/>
      <c r="WLG45" s="53"/>
      <c r="WLH45" s="53"/>
      <c r="WLI45" s="53"/>
      <c r="WLJ45" s="53"/>
      <c r="WLK45" s="53"/>
      <c r="WLL45" s="53"/>
      <c r="WLM45" s="53"/>
      <c r="WLN45" s="53"/>
      <c r="WLO45" s="53"/>
      <c r="WLP45" s="53"/>
      <c r="WLQ45" s="53"/>
      <c r="WLR45" s="53"/>
      <c r="WLS45" s="53"/>
      <c r="WLT45" s="53"/>
      <c r="WLU45" s="53"/>
      <c r="WLV45" s="53"/>
      <c r="WLW45" s="53"/>
      <c r="WLX45" s="53"/>
      <c r="WLY45" s="53"/>
      <c r="WLZ45" s="53"/>
      <c r="WMA45" s="53"/>
      <c r="WMB45" s="53"/>
      <c r="WMC45" s="53"/>
      <c r="WMD45" s="53"/>
      <c r="WME45" s="53"/>
      <c r="WMF45" s="53"/>
      <c r="WMG45" s="53"/>
      <c r="WMH45" s="53"/>
      <c r="WMI45" s="53"/>
      <c r="WMJ45" s="53"/>
      <c r="WMK45" s="53"/>
      <c r="WML45" s="53"/>
      <c r="WMM45" s="53"/>
      <c r="WMN45" s="53"/>
      <c r="WMO45" s="53"/>
      <c r="WMP45" s="53"/>
      <c r="WMQ45" s="53"/>
      <c r="WMR45" s="53"/>
      <c r="WMS45" s="53"/>
      <c r="WMT45" s="53"/>
      <c r="WMU45" s="53"/>
      <c r="WMV45" s="53"/>
      <c r="WMW45" s="53"/>
      <c r="WMX45" s="53"/>
      <c r="WMY45" s="53"/>
      <c r="WMZ45" s="53"/>
      <c r="WNA45" s="53"/>
      <c r="WNB45" s="53"/>
      <c r="WNC45" s="53"/>
      <c r="WND45" s="53"/>
      <c r="WNE45" s="53"/>
      <c r="WNF45" s="53"/>
      <c r="WNG45" s="53"/>
      <c r="WNH45" s="53"/>
      <c r="WNI45" s="53"/>
      <c r="WNJ45" s="53"/>
      <c r="WNK45" s="53"/>
      <c r="WNL45" s="53"/>
      <c r="WNM45" s="53"/>
      <c r="WNN45" s="53"/>
      <c r="WNO45" s="53"/>
      <c r="WNP45" s="53"/>
      <c r="WNQ45" s="53"/>
      <c r="WNR45" s="53"/>
      <c r="WNS45" s="53"/>
      <c r="WNT45" s="53"/>
      <c r="WNU45" s="53"/>
      <c r="WNV45" s="53"/>
      <c r="WNW45" s="53"/>
      <c r="WNX45" s="53"/>
      <c r="WNY45" s="53"/>
      <c r="WNZ45" s="53"/>
      <c r="WOA45" s="53"/>
      <c r="WOB45" s="53"/>
      <c r="WOC45" s="53"/>
      <c r="WOD45" s="53"/>
      <c r="WOE45" s="53"/>
      <c r="WOF45" s="53"/>
      <c r="WOG45" s="53"/>
      <c r="WOH45" s="53"/>
      <c r="WOI45" s="53"/>
      <c r="WOJ45" s="53"/>
      <c r="WOK45" s="53"/>
      <c r="WOL45" s="53"/>
      <c r="WOM45" s="53"/>
      <c r="WON45" s="53"/>
      <c r="WOO45" s="53"/>
      <c r="WOP45" s="53"/>
      <c r="WOQ45" s="53"/>
      <c r="WOR45" s="53"/>
      <c r="WOS45" s="53"/>
      <c r="WOT45" s="53"/>
      <c r="WOU45" s="53"/>
      <c r="WOV45" s="53"/>
      <c r="WOW45" s="53"/>
      <c r="WOX45" s="53"/>
      <c r="WOY45" s="53"/>
      <c r="WOZ45" s="53"/>
      <c r="WPA45" s="53"/>
      <c r="WPB45" s="53"/>
      <c r="WPC45" s="53"/>
      <c r="WPD45" s="53"/>
      <c r="WPE45" s="53"/>
      <c r="WPF45" s="53"/>
      <c r="WPG45" s="53"/>
      <c r="WPH45" s="53"/>
      <c r="WPI45" s="53"/>
      <c r="WPJ45" s="53"/>
      <c r="WPK45" s="53"/>
      <c r="WPL45" s="53"/>
      <c r="WPM45" s="53"/>
      <c r="WPN45" s="53"/>
      <c r="WPO45" s="53"/>
      <c r="WPP45" s="53"/>
      <c r="WPQ45" s="53"/>
      <c r="WPR45" s="53"/>
      <c r="WPS45" s="53"/>
      <c r="WPT45" s="53"/>
      <c r="WPU45" s="53"/>
      <c r="WPV45" s="53"/>
      <c r="WPW45" s="53"/>
      <c r="WPX45" s="53"/>
      <c r="WPY45" s="53"/>
      <c r="WPZ45" s="53"/>
      <c r="WQA45" s="53"/>
      <c r="WQB45" s="53"/>
      <c r="WQC45" s="53"/>
      <c r="WQD45" s="53"/>
      <c r="WQE45" s="53"/>
      <c r="WQF45" s="53"/>
      <c r="WQG45" s="53"/>
      <c r="WQH45" s="53"/>
      <c r="WQI45" s="53"/>
      <c r="WQJ45" s="53"/>
      <c r="WQK45" s="53"/>
      <c r="WQL45" s="53"/>
      <c r="WQM45" s="53"/>
      <c r="WQN45" s="53"/>
      <c r="WQO45" s="53"/>
      <c r="WQP45" s="53"/>
      <c r="WQQ45" s="53"/>
      <c r="WQR45" s="53"/>
      <c r="WQS45" s="53"/>
      <c r="WQT45" s="53"/>
      <c r="WQU45" s="53"/>
      <c r="WQV45" s="53"/>
      <c r="WQW45" s="53"/>
      <c r="WQX45" s="53"/>
      <c r="WQY45" s="53"/>
      <c r="WQZ45" s="53"/>
      <c r="WRA45" s="53"/>
      <c r="WRB45" s="53"/>
      <c r="WRC45" s="53"/>
      <c r="WRD45" s="53"/>
      <c r="WRE45" s="53"/>
      <c r="WRF45" s="53"/>
      <c r="WRG45" s="53"/>
      <c r="WRH45" s="53"/>
      <c r="WRI45" s="53"/>
      <c r="WRJ45" s="53"/>
      <c r="WRK45" s="53"/>
      <c r="WRL45" s="53"/>
      <c r="WRM45" s="53"/>
      <c r="WRN45" s="53"/>
      <c r="WRO45" s="53"/>
      <c r="WRP45" s="53"/>
      <c r="WRQ45" s="53"/>
      <c r="WRR45" s="53"/>
      <c r="WRS45" s="53"/>
      <c r="WRT45" s="53"/>
      <c r="WRU45" s="53"/>
      <c r="WRV45" s="53"/>
      <c r="WRW45" s="53"/>
      <c r="WRX45" s="53"/>
      <c r="WRY45" s="53"/>
      <c r="WRZ45" s="53"/>
      <c r="WSA45" s="53"/>
      <c r="WSB45" s="53"/>
      <c r="WSC45" s="53"/>
      <c r="WSD45" s="53"/>
      <c r="WSE45" s="53"/>
      <c r="WSF45" s="53"/>
      <c r="WSG45" s="53"/>
      <c r="WSH45" s="53"/>
      <c r="WSI45" s="53"/>
      <c r="WSJ45" s="53"/>
      <c r="WSK45" s="53"/>
      <c r="WSL45" s="53"/>
      <c r="WSM45" s="53"/>
      <c r="WSN45" s="53"/>
      <c r="WSO45" s="53"/>
      <c r="WSP45" s="53"/>
      <c r="WSQ45" s="53"/>
      <c r="WSR45" s="53"/>
      <c r="WSS45" s="53"/>
      <c r="WST45" s="53"/>
      <c r="WSU45" s="53"/>
      <c r="WSV45" s="53"/>
      <c r="WSW45" s="53"/>
      <c r="WSX45" s="53"/>
      <c r="WSY45" s="53"/>
      <c r="WSZ45" s="53"/>
      <c r="WTA45" s="53"/>
      <c r="WTB45" s="53"/>
      <c r="WTC45" s="53"/>
      <c r="WTD45" s="53"/>
      <c r="WTE45" s="53"/>
      <c r="WTF45" s="53"/>
      <c r="WTG45" s="53"/>
      <c r="WTH45" s="53"/>
      <c r="WTI45" s="53"/>
      <c r="WTJ45" s="53"/>
      <c r="WTK45" s="53"/>
      <c r="WTL45" s="53"/>
      <c r="WTM45" s="53"/>
      <c r="WTN45" s="53"/>
      <c r="WTO45" s="53"/>
      <c r="WTP45" s="53"/>
      <c r="WTQ45" s="53"/>
      <c r="WTR45" s="53"/>
      <c r="WTS45" s="53"/>
      <c r="WTT45" s="53"/>
      <c r="WTU45" s="53"/>
      <c r="WTV45" s="53"/>
      <c r="WTW45" s="53"/>
      <c r="WTX45" s="53"/>
      <c r="WTY45" s="53"/>
      <c r="WTZ45" s="53"/>
      <c r="WUA45" s="53"/>
      <c r="WUB45" s="53"/>
      <c r="WUC45" s="53"/>
      <c r="WUD45" s="53"/>
      <c r="WUE45" s="53"/>
      <c r="WUF45" s="53"/>
      <c r="WUG45" s="53"/>
      <c r="WUH45" s="53"/>
      <c r="WUI45" s="53"/>
      <c r="WUJ45" s="53"/>
      <c r="WUK45" s="53"/>
      <c r="WUL45" s="53"/>
      <c r="WUM45" s="53"/>
      <c r="WUN45" s="53"/>
      <c r="WUO45" s="53"/>
      <c r="WUP45" s="53"/>
      <c r="WUQ45" s="53"/>
      <c r="WUR45" s="53"/>
      <c r="WUS45" s="53"/>
      <c r="WUT45" s="53"/>
      <c r="WUU45" s="53"/>
      <c r="WUV45" s="53"/>
      <c r="WUW45" s="53"/>
      <c r="WUX45" s="53"/>
      <c r="WUY45" s="53"/>
      <c r="WUZ45" s="53"/>
      <c r="WVA45" s="53"/>
      <c r="WVB45" s="53"/>
      <c r="WVC45" s="53"/>
      <c r="WVD45" s="53"/>
      <c r="WVE45" s="53"/>
      <c r="WVF45" s="53"/>
      <c r="WVG45" s="53"/>
      <c r="WVH45" s="53"/>
      <c r="WVI45" s="53"/>
      <c r="WVJ45" s="53"/>
      <c r="WVK45" s="53"/>
      <c r="WVL45" s="53"/>
      <c r="WVM45" s="53"/>
      <c r="WVN45" s="53"/>
      <c r="WVO45" s="53"/>
      <c r="WVP45" s="53"/>
      <c r="WVQ45" s="53"/>
      <c r="WVR45" s="53"/>
      <c r="WVS45" s="53"/>
      <c r="WVT45" s="53"/>
      <c r="WVU45" s="53"/>
      <c r="WVV45" s="53"/>
      <c r="WVW45" s="53"/>
      <c r="WVX45" s="53"/>
      <c r="WVY45" s="53"/>
      <c r="WVZ45" s="53"/>
      <c r="WWA45" s="53"/>
      <c r="WWB45" s="53"/>
      <c r="WWC45" s="53"/>
      <c r="WWD45" s="53"/>
      <c r="WWE45" s="53"/>
      <c r="WWF45" s="53"/>
      <c r="WWG45" s="53"/>
      <c r="WWH45" s="53"/>
      <c r="WWI45" s="53"/>
      <c r="WWJ45" s="53"/>
      <c r="WWK45" s="53"/>
      <c r="WWL45" s="53"/>
      <c r="WWM45" s="53"/>
      <c r="WWN45" s="53"/>
      <c r="WWO45" s="53"/>
      <c r="WWP45" s="53"/>
      <c r="WWQ45" s="53"/>
      <c r="WWR45" s="53"/>
      <c r="WWS45" s="53"/>
      <c r="WWT45" s="53"/>
      <c r="WWU45" s="53"/>
      <c r="WWV45" s="53"/>
      <c r="WWW45" s="53"/>
      <c r="WWX45" s="53"/>
      <c r="WWY45" s="53"/>
      <c r="WWZ45" s="53"/>
      <c r="WXA45" s="53"/>
      <c r="WXB45" s="53"/>
      <c r="WXC45" s="53"/>
      <c r="WXD45" s="53"/>
      <c r="WXE45" s="53"/>
      <c r="WXF45" s="53"/>
      <c r="WXG45" s="53"/>
      <c r="WXH45" s="53"/>
      <c r="WXI45" s="53"/>
      <c r="WXJ45" s="53"/>
      <c r="WXK45" s="53"/>
      <c r="WXL45" s="53"/>
      <c r="WXM45" s="53"/>
      <c r="WXN45" s="53"/>
      <c r="WXO45" s="53"/>
      <c r="WXP45" s="53"/>
      <c r="WXQ45" s="53"/>
      <c r="WXR45" s="53"/>
      <c r="WXS45" s="53"/>
      <c r="WXT45" s="53"/>
      <c r="WXU45" s="53"/>
      <c r="WXV45" s="53"/>
      <c r="WXW45" s="53"/>
      <c r="WXX45" s="53"/>
      <c r="WXY45" s="53"/>
      <c r="WXZ45" s="53"/>
      <c r="WYA45" s="53"/>
      <c r="WYB45" s="53"/>
      <c r="WYC45" s="53"/>
      <c r="WYD45" s="53"/>
      <c r="WYE45" s="53"/>
      <c r="WYF45" s="53"/>
      <c r="WYG45" s="53"/>
      <c r="WYH45" s="53"/>
      <c r="WYI45" s="53"/>
      <c r="WYJ45" s="53"/>
      <c r="WYK45" s="53"/>
      <c r="WYL45" s="53"/>
      <c r="WYM45" s="53"/>
      <c r="WYN45" s="53"/>
      <c r="WYO45" s="53"/>
      <c r="WYP45" s="53"/>
      <c r="WYQ45" s="53"/>
      <c r="WYR45" s="53"/>
      <c r="WYS45" s="53"/>
      <c r="WYT45" s="53"/>
      <c r="WYU45" s="53"/>
      <c r="WYV45" s="53"/>
      <c r="WYW45" s="53"/>
      <c r="WYX45" s="53"/>
      <c r="WYY45" s="53"/>
      <c r="WYZ45" s="53"/>
      <c r="WZA45" s="53"/>
      <c r="WZB45" s="53"/>
      <c r="WZC45" s="53"/>
      <c r="WZD45" s="53"/>
      <c r="WZE45" s="53"/>
      <c r="WZF45" s="53"/>
      <c r="WZG45" s="53"/>
      <c r="WZH45" s="53"/>
      <c r="WZI45" s="53"/>
      <c r="WZJ45" s="53"/>
      <c r="WZK45" s="53"/>
      <c r="WZL45" s="53"/>
      <c r="WZM45" s="53"/>
      <c r="WZN45" s="53"/>
      <c r="WZO45" s="53"/>
      <c r="WZP45" s="53"/>
      <c r="WZQ45" s="53"/>
      <c r="WZR45" s="53"/>
      <c r="WZS45" s="53"/>
      <c r="WZT45" s="53"/>
      <c r="WZU45" s="53"/>
      <c r="WZV45" s="53"/>
      <c r="WZW45" s="53"/>
      <c r="WZX45" s="53"/>
      <c r="WZY45" s="53"/>
      <c r="WZZ45" s="53"/>
      <c r="XAA45" s="53"/>
      <c r="XAB45" s="53"/>
      <c r="XAC45" s="53"/>
      <c r="XAD45" s="53"/>
      <c r="XAE45" s="53"/>
      <c r="XAF45" s="53"/>
      <c r="XAG45" s="53"/>
      <c r="XAH45" s="53"/>
      <c r="XAI45" s="53"/>
      <c r="XAJ45" s="53"/>
      <c r="XAK45" s="53"/>
      <c r="XAL45" s="53"/>
      <c r="XAM45" s="53"/>
      <c r="XAN45" s="53"/>
      <c r="XAO45" s="53"/>
      <c r="XAP45" s="53"/>
      <c r="XAQ45" s="53"/>
      <c r="XAR45" s="53"/>
      <c r="XAS45" s="53"/>
      <c r="XAT45" s="53"/>
      <c r="XAU45" s="53"/>
      <c r="XAV45" s="53"/>
      <c r="XAW45" s="53"/>
      <c r="XAX45" s="53"/>
      <c r="XAY45" s="53"/>
      <c r="XAZ45" s="53"/>
      <c r="XBA45" s="53"/>
      <c r="XBB45" s="53"/>
      <c r="XBC45" s="53"/>
      <c r="XBD45" s="53"/>
      <c r="XBE45" s="53"/>
      <c r="XBF45" s="53"/>
      <c r="XBG45" s="53"/>
      <c r="XBH45" s="53"/>
      <c r="XBI45" s="53"/>
      <c r="XBJ45" s="53"/>
      <c r="XBK45" s="53"/>
      <c r="XBL45" s="53"/>
      <c r="XBM45" s="53"/>
      <c r="XBN45" s="53"/>
      <c r="XBO45" s="53"/>
      <c r="XBP45" s="53"/>
      <c r="XBQ45" s="53"/>
      <c r="XBR45" s="53"/>
      <c r="XBS45" s="53"/>
      <c r="XBT45" s="53"/>
      <c r="XBU45" s="53"/>
      <c r="XBV45" s="53"/>
      <c r="XBW45" s="53"/>
      <c r="XBX45" s="53"/>
      <c r="XBY45" s="53"/>
      <c r="XBZ45" s="53"/>
      <c r="XCA45" s="53"/>
      <c r="XCB45" s="53"/>
      <c r="XCC45" s="53"/>
      <c r="XCD45" s="53"/>
      <c r="XCE45" s="53"/>
      <c r="XCF45" s="53"/>
      <c r="XCG45" s="53"/>
      <c r="XCH45" s="53"/>
      <c r="XCI45" s="53"/>
      <c r="XCJ45" s="53"/>
      <c r="XCK45" s="53"/>
      <c r="XCL45" s="53"/>
      <c r="XCM45" s="53"/>
      <c r="XCN45" s="53"/>
      <c r="XCO45" s="53"/>
      <c r="XCP45" s="53"/>
      <c r="XCQ45" s="53"/>
      <c r="XCR45" s="53"/>
      <c r="XCS45" s="53"/>
      <c r="XCT45" s="53"/>
      <c r="XCU45" s="53"/>
      <c r="XCV45" s="53"/>
      <c r="XCW45" s="53"/>
      <c r="XCX45" s="53"/>
      <c r="XCY45" s="53"/>
      <c r="XCZ45" s="53"/>
      <c r="XDA45" s="53"/>
      <c r="XDB45" s="53"/>
      <c r="XDC45" s="53"/>
      <c r="XDD45" s="53"/>
      <c r="XDE45" s="53"/>
      <c r="XDF45" s="53"/>
      <c r="XDG45" s="53"/>
      <c r="XDH45" s="53"/>
      <c r="XDI45" s="53"/>
      <c r="XDJ45" s="53"/>
      <c r="XDK45" s="53"/>
      <c r="XDL45" s="53"/>
      <c r="XDM45" s="53"/>
      <c r="XDN45" s="53"/>
      <c r="XDO45" s="53"/>
      <c r="XDP45" s="53"/>
      <c r="XDQ45" s="53"/>
      <c r="XDR45" s="53"/>
      <c r="XDS45" s="53"/>
      <c r="XDT45" s="53"/>
      <c r="XDU45" s="53"/>
      <c r="XDV45" s="53"/>
      <c r="XDW45" s="53"/>
      <c r="XDX45" s="53"/>
      <c r="XDY45" s="53"/>
      <c r="XDZ45" s="53"/>
      <c r="XEA45" s="53"/>
      <c r="XEB45" s="53"/>
      <c r="XEC45" s="53"/>
      <c r="XED45" s="53"/>
      <c r="XEE45" s="53"/>
      <c r="XEF45" s="53"/>
      <c r="XEG45" s="53"/>
      <c r="XEH45" s="53"/>
      <c r="XEI45" s="53"/>
      <c r="XEJ45" s="53"/>
      <c r="XEK45" s="53"/>
      <c r="XEL45" s="53"/>
      <c r="XEM45" s="53"/>
      <c r="XEN45" s="53"/>
      <c r="XEO45" s="53"/>
      <c r="XEP45" s="53"/>
      <c r="XEQ45" s="53"/>
      <c r="XER45" s="53"/>
      <c r="XES45" s="53"/>
      <c r="XET45" s="53"/>
      <c r="XEU45" s="53"/>
      <c r="XEV45" s="53"/>
      <c r="XEW45" s="53"/>
      <c r="XEX45" s="53"/>
      <c r="XEY45" s="53"/>
      <c r="XEZ45" s="53"/>
      <c r="XFA45" s="53"/>
      <c r="XFB45" s="53"/>
      <c r="XFC45" s="53"/>
    </row>
    <row r="46" spans="1:16384" ht="19.2" thickTop="1" thickBot="1" x14ac:dyDescent="0.4">
      <c r="A46" s="53"/>
      <c r="B46" s="53"/>
      <c r="C46" s="43" t="s">
        <v>42</v>
      </c>
      <c r="D46" s="139" t="s">
        <v>16</v>
      </c>
      <c r="E46" s="140"/>
      <c r="F46" s="44" t="s">
        <v>44</v>
      </c>
      <c r="G46" s="53"/>
      <c r="H46" s="53"/>
    </row>
    <row r="47" spans="1:16384" ht="18.600000000000001" thickBot="1" x14ac:dyDescent="0.4">
      <c r="A47" s="53"/>
      <c r="B47" s="53"/>
      <c r="C47" s="42">
        <v>1</v>
      </c>
      <c r="D47" s="183">
        <f>INDEX(donnee_GPS!$A$2:$C$5,'BILAN CONSOMMATION'!$C$47,2)</f>
        <v>3.7</v>
      </c>
      <c r="E47" s="185"/>
      <c r="F47" s="186">
        <f>INDEX(donnee_GPS!$A$2:$C$5,'BILAN CONSOMMATION'!$C$47,3)</f>
        <v>600</v>
      </c>
      <c r="G47" s="53"/>
      <c r="H47" s="53"/>
    </row>
    <row r="48" spans="1:16384" ht="13.2" customHeight="1" thickTop="1" x14ac:dyDescent="0.35">
      <c r="A48" s="53"/>
      <c r="B48" s="53"/>
      <c r="C48" s="58"/>
      <c r="D48" s="58"/>
      <c r="E48" s="58"/>
      <c r="F48" s="71"/>
      <c r="G48" s="53"/>
      <c r="H48" s="53"/>
    </row>
    <row r="49" spans="1:16383" ht="18.600000000000001" thickBot="1" x14ac:dyDescent="0.4">
      <c r="A49" s="53"/>
      <c r="B49" s="53"/>
      <c r="C49" s="80" t="s">
        <v>11</v>
      </c>
      <c r="D49" s="58"/>
      <c r="E49" s="58"/>
      <c r="F49" s="71"/>
      <c r="G49" s="53"/>
      <c r="H49" s="53"/>
    </row>
    <row r="50" spans="1:16383" ht="15" customHeight="1" thickTop="1" thickBot="1" x14ac:dyDescent="0.4">
      <c r="A50" s="53"/>
      <c r="B50" s="53"/>
      <c r="C50" s="58"/>
      <c r="D50" s="58"/>
      <c r="E50" s="58"/>
      <c r="F50" s="71"/>
      <c r="G50" s="53"/>
      <c r="H50" s="53"/>
    </row>
    <row r="51" spans="1:16383" ht="19.2" thickTop="1" thickBot="1" x14ac:dyDescent="0.4">
      <c r="A51" s="53"/>
      <c r="B51" s="53"/>
      <c r="C51" s="43" t="s">
        <v>42</v>
      </c>
      <c r="D51" s="139" t="s">
        <v>16</v>
      </c>
      <c r="E51" s="140"/>
      <c r="F51" s="44" t="s">
        <v>44</v>
      </c>
      <c r="G51" s="53"/>
      <c r="H51" s="53"/>
    </row>
    <row r="52" spans="1:16383" ht="18.600000000000001" thickBot="1" x14ac:dyDescent="0.4">
      <c r="A52" s="53"/>
      <c r="B52" s="53"/>
      <c r="C52" s="42">
        <v>2</v>
      </c>
      <c r="D52" s="183">
        <f>INDEX(donnee_liseuse!$A$2:$C$5,'BILAN CONSOMMATION'!$C$52,2)</f>
        <v>3.7</v>
      </c>
      <c r="E52" s="187"/>
      <c r="F52" s="186">
        <f>INDEX(donnee_liseuse!$A$2:$C$5,'BILAN CONSOMMATION'!$C$52,3)</f>
        <v>1500</v>
      </c>
      <c r="G52" s="53"/>
      <c r="H52" s="53"/>
    </row>
    <row r="53" spans="1:16383" ht="13.8" thickTop="1" x14ac:dyDescent="0.25">
      <c r="A53" s="53"/>
      <c r="B53" s="53"/>
      <c r="C53" s="72"/>
      <c r="D53" s="72"/>
      <c r="E53" s="72"/>
      <c r="F53" s="53"/>
      <c r="G53" s="53"/>
      <c r="H53" s="53"/>
      <c r="I53" s="14"/>
      <c r="J53" s="14"/>
      <c r="K53" s="14"/>
    </row>
    <row r="54" spans="1:16383" ht="13.8" thickBot="1" x14ac:dyDescent="0.3">
      <c r="A54" s="65"/>
      <c r="B54" s="65"/>
      <c r="C54" s="65"/>
      <c r="D54" s="65"/>
      <c r="E54" s="65"/>
      <c r="F54" s="65"/>
      <c r="G54" s="65"/>
      <c r="H54" s="6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15"/>
      <c r="PT54" s="15"/>
      <c r="PU54" s="15"/>
      <c r="PV54" s="15"/>
      <c r="PW54" s="15"/>
      <c r="PX54" s="15"/>
      <c r="PY54" s="15"/>
      <c r="PZ54" s="15"/>
      <c r="QA54" s="15"/>
      <c r="QB54" s="15"/>
      <c r="QC54" s="15"/>
      <c r="QD54" s="15"/>
      <c r="QE54" s="15"/>
      <c r="QF54" s="15"/>
      <c r="QG54" s="15"/>
      <c r="QH54" s="15"/>
      <c r="QI54" s="15"/>
      <c r="QJ54" s="15"/>
      <c r="QK54" s="15"/>
      <c r="QL54" s="15"/>
      <c r="QM54" s="15"/>
      <c r="QN54" s="15"/>
      <c r="QO54" s="15"/>
      <c r="QP54" s="15"/>
      <c r="QQ54" s="15"/>
      <c r="QR54" s="15"/>
      <c r="QS54" s="15"/>
      <c r="QT54" s="15"/>
      <c r="QU54" s="15"/>
      <c r="QV54" s="15"/>
      <c r="QW54" s="15"/>
      <c r="QX54" s="15"/>
      <c r="QY54" s="15"/>
      <c r="QZ54" s="15"/>
      <c r="RA54" s="15"/>
      <c r="RB54" s="15"/>
      <c r="RC54" s="15"/>
      <c r="RD54" s="15"/>
      <c r="RE54" s="15"/>
      <c r="RF54" s="15"/>
      <c r="RG54" s="15"/>
      <c r="RH54" s="15"/>
      <c r="RI54" s="15"/>
      <c r="RJ54" s="15"/>
      <c r="RK54" s="15"/>
      <c r="RL54" s="15"/>
      <c r="RM54" s="15"/>
      <c r="RN54" s="15"/>
      <c r="RO54" s="15"/>
      <c r="RP54" s="15"/>
      <c r="RQ54" s="15"/>
      <c r="RR54" s="15"/>
      <c r="RS54" s="15"/>
      <c r="RT54" s="15"/>
      <c r="RU54" s="15"/>
      <c r="RV54" s="15"/>
      <c r="RW54" s="15"/>
      <c r="RX54" s="15"/>
      <c r="RY54" s="15"/>
      <c r="RZ54" s="15"/>
      <c r="SA54" s="15"/>
      <c r="SB54" s="15"/>
      <c r="SC54" s="15"/>
      <c r="SD54" s="15"/>
      <c r="SE54" s="15"/>
      <c r="SF54" s="15"/>
      <c r="SG54" s="15"/>
      <c r="SH54" s="15"/>
      <c r="SI54" s="15"/>
      <c r="SJ54" s="15"/>
      <c r="SK54" s="15"/>
      <c r="SL54" s="15"/>
      <c r="SM54" s="15"/>
      <c r="SN54" s="15"/>
      <c r="SO54" s="15"/>
      <c r="SP54" s="15"/>
      <c r="SQ54" s="15"/>
      <c r="SR54" s="15"/>
      <c r="SS54" s="15"/>
      <c r="ST54" s="15"/>
      <c r="SU54" s="15"/>
      <c r="SV54" s="15"/>
      <c r="SW54" s="15"/>
      <c r="SX54" s="15"/>
      <c r="SY54" s="15"/>
      <c r="SZ54" s="15"/>
      <c r="TA54" s="15"/>
      <c r="TB54" s="15"/>
      <c r="TC54" s="15"/>
      <c r="TD54" s="15"/>
      <c r="TE54" s="15"/>
      <c r="TF54" s="15"/>
      <c r="TG54" s="15"/>
      <c r="TH54" s="15"/>
      <c r="TI54" s="15"/>
      <c r="TJ54" s="15"/>
      <c r="TK54" s="15"/>
      <c r="TL54" s="15"/>
      <c r="TM54" s="15"/>
      <c r="TN54" s="15"/>
      <c r="TO54" s="15"/>
      <c r="TP54" s="15"/>
      <c r="TQ54" s="15"/>
      <c r="TR54" s="15"/>
      <c r="TS54" s="15"/>
      <c r="TT54" s="15"/>
      <c r="TU54" s="15"/>
      <c r="TV54" s="15"/>
      <c r="TW54" s="15"/>
      <c r="TX54" s="15"/>
      <c r="TY54" s="15"/>
      <c r="TZ54" s="15"/>
      <c r="UA54" s="15"/>
      <c r="UB54" s="15"/>
      <c r="UC54" s="15"/>
      <c r="UD54" s="15"/>
      <c r="UE54" s="15"/>
      <c r="UF54" s="15"/>
      <c r="UG54" s="15"/>
      <c r="UH54" s="15"/>
      <c r="UI54" s="15"/>
      <c r="UJ54" s="15"/>
      <c r="UK54" s="15"/>
      <c r="UL54" s="15"/>
      <c r="UM54" s="15"/>
      <c r="UN54" s="15"/>
      <c r="UO54" s="15"/>
      <c r="UP54" s="15"/>
      <c r="UQ54" s="15"/>
      <c r="UR54" s="15"/>
      <c r="US54" s="15"/>
      <c r="UT54" s="15"/>
      <c r="UU54" s="15"/>
      <c r="UV54" s="15"/>
      <c r="UW54" s="15"/>
      <c r="UX54" s="15"/>
      <c r="UY54" s="15"/>
      <c r="UZ54" s="15"/>
      <c r="VA54" s="15"/>
      <c r="VB54" s="15"/>
      <c r="VC54" s="15"/>
      <c r="VD54" s="15"/>
      <c r="VE54" s="15"/>
      <c r="VF54" s="15"/>
      <c r="VG54" s="15"/>
      <c r="VH54" s="15"/>
      <c r="VI54" s="15"/>
      <c r="VJ54" s="15"/>
      <c r="VK54" s="15"/>
      <c r="VL54" s="15"/>
      <c r="VM54" s="15"/>
      <c r="VN54" s="15"/>
      <c r="VO54" s="15"/>
      <c r="VP54" s="15"/>
      <c r="VQ54" s="15"/>
      <c r="VR54" s="15"/>
      <c r="VS54" s="15"/>
      <c r="VT54" s="15"/>
      <c r="VU54" s="15"/>
      <c r="VV54" s="15"/>
      <c r="VW54" s="15"/>
      <c r="VX54" s="15"/>
      <c r="VY54" s="15"/>
      <c r="VZ54" s="15"/>
      <c r="WA54" s="15"/>
      <c r="WB54" s="15"/>
      <c r="WC54" s="15"/>
      <c r="WD54" s="15"/>
      <c r="WE54" s="15"/>
      <c r="WF54" s="15"/>
      <c r="WG54" s="15"/>
      <c r="WH54" s="15"/>
      <c r="WI54" s="15"/>
      <c r="WJ54" s="15"/>
      <c r="WK54" s="15"/>
      <c r="WL54" s="15"/>
      <c r="WM54" s="15"/>
      <c r="WN54" s="15"/>
      <c r="WO54" s="15"/>
      <c r="WP54" s="15"/>
      <c r="WQ54" s="15"/>
      <c r="WR54" s="15"/>
      <c r="WS54" s="15"/>
      <c r="WT54" s="15"/>
      <c r="WU54" s="15"/>
      <c r="WV54" s="15"/>
      <c r="WW54" s="15"/>
      <c r="WX54" s="15"/>
      <c r="WY54" s="15"/>
      <c r="WZ54" s="15"/>
      <c r="XA54" s="15"/>
      <c r="XB54" s="15"/>
      <c r="XC54" s="15"/>
      <c r="XD54" s="15"/>
      <c r="XE54" s="15"/>
      <c r="XF54" s="15"/>
      <c r="XG54" s="15"/>
      <c r="XH54" s="15"/>
      <c r="XI54" s="15"/>
      <c r="XJ54" s="15"/>
      <c r="XK54" s="15"/>
      <c r="XL54" s="15"/>
      <c r="XM54" s="15"/>
      <c r="XN54" s="15"/>
      <c r="XO54" s="15"/>
      <c r="XP54" s="15"/>
      <c r="XQ54" s="15"/>
      <c r="XR54" s="15"/>
      <c r="XS54" s="15"/>
      <c r="XT54" s="15"/>
      <c r="XU54" s="15"/>
      <c r="XV54" s="15"/>
      <c r="XW54" s="15"/>
      <c r="XX54" s="15"/>
      <c r="XY54" s="15"/>
      <c r="XZ54" s="15"/>
      <c r="YA54" s="15"/>
      <c r="YB54" s="15"/>
      <c r="YC54" s="15"/>
      <c r="YD54" s="15"/>
      <c r="YE54" s="15"/>
      <c r="YF54" s="15"/>
      <c r="YG54" s="15"/>
      <c r="YH54" s="15"/>
      <c r="YI54" s="15"/>
      <c r="YJ54" s="15"/>
      <c r="YK54" s="15"/>
      <c r="YL54" s="15"/>
      <c r="YM54" s="15"/>
      <c r="YN54" s="15"/>
      <c r="YO54" s="15"/>
      <c r="YP54" s="15"/>
      <c r="YQ54" s="15"/>
      <c r="YR54" s="15"/>
      <c r="YS54" s="15"/>
      <c r="YT54" s="15"/>
      <c r="YU54" s="15"/>
      <c r="YV54" s="15"/>
      <c r="YW54" s="15"/>
      <c r="YX54" s="15"/>
      <c r="YY54" s="15"/>
      <c r="YZ54" s="15"/>
      <c r="ZA54" s="15"/>
      <c r="ZB54" s="15"/>
      <c r="ZC54" s="15"/>
      <c r="ZD54" s="15"/>
      <c r="ZE54" s="15"/>
      <c r="ZF54" s="15"/>
      <c r="ZG54" s="15"/>
      <c r="ZH54" s="15"/>
      <c r="ZI54" s="15"/>
      <c r="ZJ54" s="15"/>
      <c r="ZK54" s="15"/>
      <c r="ZL54" s="15"/>
      <c r="ZM54" s="15"/>
      <c r="ZN54" s="15"/>
      <c r="ZO54" s="15"/>
      <c r="ZP54" s="15"/>
      <c r="ZQ54" s="15"/>
      <c r="ZR54" s="15"/>
      <c r="ZS54" s="15"/>
      <c r="ZT54" s="15"/>
      <c r="ZU54" s="15"/>
      <c r="ZV54" s="15"/>
      <c r="ZW54" s="15"/>
      <c r="ZX54" s="15"/>
      <c r="ZY54" s="15"/>
      <c r="ZZ54" s="15"/>
      <c r="AAA54" s="15"/>
      <c r="AAB54" s="15"/>
      <c r="AAC54" s="15"/>
      <c r="AAD54" s="15"/>
      <c r="AAE54" s="15"/>
      <c r="AAF54" s="15"/>
      <c r="AAG54" s="15"/>
      <c r="AAH54" s="15"/>
      <c r="AAI54" s="15"/>
      <c r="AAJ54" s="15"/>
      <c r="AAK54" s="15"/>
      <c r="AAL54" s="15"/>
      <c r="AAM54" s="15"/>
      <c r="AAN54" s="15"/>
      <c r="AAO54" s="15"/>
      <c r="AAP54" s="15"/>
      <c r="AAQ54" s="15"/>
      <c r="AAR54" s="15"/>
      <c r="AAS54" s="15"/>
      <c r="AAT54" s="15"/>
      <c r="AAU54" s="15"/>
      <c r="AAV54" s="15"/>
      <c r="AAW54" s="15"/>
      <c r="AAX54" s="15"/>
      <c r="AAY54" s="15"/>
      <c r="AAZ54" s="15"/>
      <c r="ABA54" s="15"/>
      <c r="ABB54" s="15"/>
      <c r="ABC54" s="15"/>
      <c r="ABD54" s="15"/>
      <c r="ABE54" s="15"/>
      <c r="ABF54" s="15"/>
      <c r="ABG54" s="15"/>
      <c r="ABH54" s="15"/>
      <c r="ABI54" s="15"/>
      <c r="ABJ54" s="15"/>
      <c r="ABK54" s="15"/>
      <c r="ABL54" s="15"/>
      <c r="ABM54" s="15"/>
      <c r="ABN54" s="15"/>
      <c r="ABO54" s="15"/>
      <c r="ABP54" s="15"/>
      <c r="ABQ54" s="15"/>
      <c r="ABR54" s="15"/>
      <c r="ABS54" s="15"/>
      <c r="ABT54" s="15"/>
      <c r="ABU54" s="15"/>
      <c r="ABV54" s="15"/>
      <c r="ABW54" s="15"/>
      <c r="ABX54" s="15"/>
      <c r="ABY54" s="15"/>
      <c r="ABZ54" s="15"/>
      <c r="ACA54" s="15"/>
      <c r="ACB54" s="15"/>
      <c r="ACC54" s="15"/>
      <c r="ACD54" s="15"/>
      <c r="ACE54" s="15"/>
      <c r="ACF54" s="15"/>
      <c r="ACG54" s="15"/>
      <c r="ACH54" s="15"/>
      <c r="ACI54" s="15"/>
      <c r="ACJ54" s="15"/>
      <c r="ACK54" s="15"/>
      <c r="ACL54" s="15"/>
      <c r="ACM54" s="15"/>
      <c r="ACN54" s="15"/>
      <c r="ACO54" s="15"/>
      <c r="ACP54" s="15"/>
      <c r="ACQ54" s="15"/>
      <c r="ACR54" s="15"/>
      <c r="ACS54" s="15"/>
      <c r="ACT54" s="15"/>
      <c r="ACU54" s="15"/>
      <c r="ACV54" s="15"/>
      <c r="ACW54" s="15"/>
      <c r="ACX54" s="15"/>
      <c r="ACY54" s="15"/>
      <c r="ACZ54" s="15"/>
      <c r="ADA54" s="15"/>
      <c r="ADB54" s="15"/>
      <c r="ADC54" s="15"/>
      <c r="ADD54" s="15"/>
      <c r="ADE54" s="15"/>
      <c r="ADF54" s="15"/>
      <c r="ADG54" s="15"/>
      <c r="ADH54" s="15"/>
      <c r="ADI54" s="15"/>
      <c r="ADJ54" s="15"/>
      <c r="ADK54" s="15"/>
      <c r="ADL54" s="15"/>
      <c r="ADM54" s="15"/>
      <c r="ADN54" s="15"/>
      <c r="ADO54" s="15"/>
      <c r="ADP54" s="15"/>
      <c r="ADQ54" s="15"/>
      <c r="ADR54" s="15"/>
      <c r="ADS54" s="15"/>
      <c r="ADT54" s="15"/>
      <c r="ADU54" s="15"/>
      <c r="ADV54" s="15"/>
      <c r="ADW54" s="15"/>
      <c r="ADX54" s="15"/>
      <c r="ADY54" s="15"/>
      <c r="ADZ54" s="15"/>
      <c r="AEA54" s="15"/>
      <c r="AEB54" s="15"/>
      <c r="AEC54" s="15"/>
      <c r="AED54" s="15"/>
      <c r="AEE54" s="15"/>
      <c r="AEF54" s="15"/>
      <c r="AEG54" s="15"/>
      <c r="AEH54" s="15"/>
      <c r="AEI54" s="15"/>
      <c r="AEJ54" s="15"/>
      <c r="AEK54" s="15"/>
      <c r="AEL54" s="15"/>
      <c r="AEM54" s="15"/>
      <c r="AEN54" s="15"/>
      <c r="AEO54" s="15"/>
      <c r="AEP54" s="15"/>
      <c r="AEQ54" s="15"/>
      <c r="AER54" s="15"/>
      <c r="AES54" s="15"/>
      <c r="AET54" s="15"/>
      <c r="AEU54" s="15"/>
      <c r="AEV54" s="15"/>
      <c r="AEW54" s="15"/>
      <c r="AEX54" s="15"/>
      <c r="AEY54" s="15"/>
      <c r="AEZ54" s="15"/>
      <c r="AFA54" s="15"/>
      <c r="AFB54" s="15"/>
      <c r="AFC54" s="15"/>
      <c r="AFD54" s="15"/>
      <c r="AFE54" s="15"/>
      <c r="AFF54" s="15"/>
      <c r="AFG54" s="15"/>
      <c r="AFH54" s="15"/>
      <c r="AFI54" s="15"/>
      <c r="AFJ54" s="15"/>
      <c r="AFK54" s="15"/>
      <c r="AFL54" s="15"/>
      <c r="AFM54" s="15"/>
      <c r="AFN54" s="15"/>
      <c r="AFO54" s="15"/>
      <c r="AFP54" s="15"/>
      <c r="AFQ54" s="15"/>
      <c r="AFR54" s="15"/>
      <c r="AFS54" s="15"/>
      <c r="AFT54" s="15"/>
      <c r="AFU54" s="15"/>
      <c r="AFV54" s="15"/>
      <c r="AFW54" s="15"/>
      <c r="AFX54" s="15"/>
      <c r="AFY54" s="15"/>
      <c r="AFZ54" s="15"/>
      <c r="AGA54" s="15"/>
      <c r="AGB54" s="15"/>
      <c r="AGC54" s="15"/>
      <c r="AGD54" s="15"/>
      <c r="AGE54" s="15"/>
      <c r="AGF54" s="15"/>
      <c r="AGG54" s="15"/>
      <c r="AGH54" s="15"/>
      <c r="AGI54" s="15"/>
      <c r="AGJ54" s="15"/>
      <c r="AGK54" s="15"/>
      <c r="AGL54" s="15"/>
      <c r="AGM54" s="15"/>
      <c r="AGN54" s="15"/>
      <c r="AGO54" s="15"/>
      <c r="AGP54" s="15"/>
      <c r="AGQ54" s="15"/>
      <c r="AGR54" s="15"/>
      <c r="AGS54" s="15"/>
      <c r="AGT54" s="15"/>
      <c r="AGU54" s="15"/>
      <c r="AGV54" s="15"/>
      <c r="AGW54" s="15"/>
      <c r="AGX54" s="15"/>
      <c r="AGY54" s="15"/>
      <c r="AGZ54" s="15"/>
      <c r="AHA54" s="15"/>
      <c r="AHB54" s="15"/>
      <c r="AHC54" s="15"/>
      <c r="AHD54" s="15"/>
      <c r="AHE54" s="15"/>
      <c r="AHF54" s="15"/>
      <c r="AHG54" s="15"/>
      <c r="AHH54" s="15"/>
      <c r="AHI54" s="15"/>
      <c r="AHJ54" s="15"/>
      <c r="AHK54" s="15"/>
      <c r="AHL54" s="15"/>
      <c r="AHM54" s="15"/>
      <c r="AHN54" s="15"/>
      <c r="AHO54" s="15"/>
      <c r="AHP54" s="15"/>
      <c r="AHQ54" s="15"/>
      <c r="AHR54" s="15"/>
      <c r="AHS54" s="15"/>
      <c r="AHT54" s="15"/>
      <c r="AHU54" s="15"/>
      <c r="AHV54" s="15"/>
      <c r="AHW54" s="15"/>
      <c r="AHX54" s="15"/>
      <c r="AHY54" s="15"/>
      <c r="AHZ54" s="15"/>
      <c r="AIA54" s="15"/>
      <c r="AIB54" s="15"/>
      <c r="AIC54" s="15"/>
      <c r="AID54" s="15"/>
      <c r="AIE54" s="15"/>
      <c r="AIF54" s="15"/>
      <c r="AIG54" s="15"/>
      <c r="AIH54" s="15"/>
      <c r="AII54" s="15"/>
      <c r="AIJ54" s="15"/>
      <c r="AIK54" s="15"/>
      <c r="AIL54" s="15"/>
      <c r="AIM54" s="15"/>
      <c r="AIN54" s="15"/>
      <c r="AIO54" s="15"/>
      <c r="AIP54" s="15"/>
      <c r="AIQ54" s="15"/>
      <c r="AIR54" s="15"/>
      <c r="AIS54" s="15"/>
      <c r="AIT54" s="15"/>
      <c r="AIU54" s="15"/>
      <c r="AIV54" s="15"/>
      <c r="AIW54" s="15"/>
      <c r="AIX54" s="15"/>
      <c r="AIY54" s="15"/>
      <c r="AIZ54" s="15"/>
      <c r="AJA54" s="15"/>
      <c r="AJB54" s="15"/>
      <c r="AJC54" s="15"/>
      <c r="AJD54" s="15"/>
      <c r="AJE54" s="15"/>
      <c r="AJF54" s="15"/>
      <c r="AJG54" s="15"/>
      <c r="AJH54" s="15"/>
      <c r="AJI54" s="15"/>
      <c r="AJJ54" s="15"/>
      <c r="AJK54" s="15"/>
      <c r="AJL54" s="15"/>
      <c r="AJM54" s="15"/>
      <c r="AJN54" s="15"/>
      <c r="AJO54" s="15"/>
      <c r="AJP54" s="15"/>
      <c r="AJQ54" s="15"/>
      <c r="AJR54" s="15"/>
      <c r="AJS54" s="15"/>
      <c r="AJT54" s="15"/>
      <c r="AJU54" s="15"/>
      <c r="AJV54" s="15"/>
      <c r="AJW54" s="15"/>
      <c r="AJX54" s="15"/>
      <c r="AJY54" s="15"/>
      <c r="AJZ54" s="15"/>
      <c r="AKA54" s="15"/>
      <c r="AKB54" s="15"/>
      <c r="AKC54" s="15"/>
      <c r="AKD54" s="15"/>
      <c r="AKE54" s="15"/>
      <c r="AKF54" s="15"/>
      <c r="AKG54" s="15"/>
      <c r="AKH54" s="15"/>
      <c r="AKI54" s="15"/>
      <c r="AKJ54" s="15"/>
      <c r="AKK54" s="15"/>
      <c r="AKL54" s="15"/>
      <c r="AKM54" s="15"/>
      <c r="AKN54" s="15"/>
      <c r="AKO54" s="15"/>
      <c r="AKP54" s="15"/>
      <c r="AKQ54" s="15"/>
      <c r="AKR54" s="15"/>
      <c r="AKS54" s="15"/>
      <c r="AKT54" s="15"/>
      <c r="AKU54" s="15"/>
      <c r="AKV54" s="15"/>
      <c r="AKW54" s="15"/>
      <c r="AKX54" s="15"/>
      <c r="AKY54" s="15"/>
      <c r="AKZ54" s="15"/>
      <c r="ALA54" s="15"/>
      <c r="ALB54" s="15"/>
      <c r="ALC54" s="15"/>
      <c r="ALD54" s="15"/>
      <c r="ALE54" s="15"/>
      <c r="ALF54" s="15"/>
      <c r="ALG54" s="15"/>
      <c r="ALH54" s="15"/>
      <c r="ALI54" s="15"/>
      <c r="ALJ54" s="15"/>
      <c r="ALK54" s="15"/>
      <c r="ALL54" s="15"/>
      <c r="ALM54" s="15"/>
      <c r="ALN54" s="15"/>
      <c r="ALO54" s="15"/>
      <c r="ALP54" s="15"/>
      <c r="ALQ54" s="15"/>
      <c r="ALR54" s="15"/>
      <c r="ALS54" s="15"/>
      <c r="ALT54" s="15"/>
      <c r="ALU54" s="15"/>
      <c r="ALV54" s="15"/>
      <c r="ALW54" s="15"/>
      <c r="ALX54" s="15"/>
      <c r="ALY54" s="15"/>
      <c r="ALZ54" s="15"/>
      <c r="AMA54" s="15"/>
      <c r="AMB54" s="15"/>
      <c r="AMC54" s="15"/>
      <c r="AMD54" s="15"/>
      <c r="AME54" s="15"/>
      <c r="AMF54" s="15"/>
      <c r="AMG54" s="15"/>
      <c r="AMH54" s="15"/>
      <c r="AMI54" s="15"/>
      <c r="AMJ54" s="15"/>
      <c r="AMK54" s="15"/>
      <c r="AML54" s="15"/>
      <c r="AMM54" s="15"/>
      <c r="AMN54" s="15"/>
      <c r="AMO54" s="15"/>
      <c r="AMP54" s="15"/>
      <c r="AMQ54" s="15"/>
      <c r="AMR54" s="15"/>
      <c r="AMS54" s="15"/>
      <c r="AMT54" s="15"/>
      <c r="AMU54" s="15"/>
      <c r="AMV54" s="15"/>
      <c r="AMW54" s="15"/>
      <c r="AMX54" s="15"/>
      <c r="AMY54" s="15"/>
      <c r="AMZ54" s="15"/>
      <c r="ANA54" s="15"/>
      <c r="ANB54" s="15"/>
      <c r="ANC54" s="15"/>
      <c r="AND54" s="15"/>
      <c r="ANE54" s="15"/>
      <c r="ANF54" s="15"/>
      <c r="ANG54" s="15"/>
      <c r="ANH54" s="15"/>
      <c r="ANI54" s="15"/>
      <c r="ANJ54" s="15"/>
      <c r="ANK54" s="15"/>
      <c r="ANL54" s="15"/>
      <c r="ANM54" s="15"/>
      <c r="ANN54" s="15"/>
      <c r="ANO54" s="15"/>
      <c r="ANP54" s="15"/>
      <c r="ANQ54" s="15"/>
      <c r="ANR54" s="15"/>
      <c r="ANS54" s="15"/>
      <c r="ANT54" s="15"/>
      <c r="ANU54" s="15"/>
      <c r="ANV54" s="15"/>
      <c r="ANW54" s="15"/>
      <c r="ANX54" s="15"/>
      <c r="ANY54" s="15"/>
      <c r="ANZ54" s="15"/>
      <c r="AOA54" s="15"/>
      <c r="AOB54" s="15"/>
      <c r="AOC54" s="15"/>
      <c r="AOD54" s="15"/>
      <c r="AOE54" s="15"/>
      <c r="AOF54" s="15"/>
      <c r="AOG54" s="15"/>
      <c r="AOH54" s="15"/>
      <c r="AOI54" s="15"/>
      <c r="AOJ54" s="15"/>
      <c r="AOK54" s="15"/>
      <c r="AOL54" s="15"/>
      <c r="AOM54" s="15"/>
      <c r="AON54" s="15"/>
      <c r="AOO54" s="15"/>
      <c r="AOP54" s="15"/>
      <c r="AOQ54" s="15"/>
      <c r="AOR54" s="15"/>
      <c r="AOS54" s="15"/>
      <c r="AOT54" s="15"/>
      <c r="AOU54" s="15"/>
      <c r="AOV54" s="15"/>
      <c r="AOW54" s="15"/>
      <c r="AOX54" s="15"/>
      <c r="AOY54" s="15"/>
      <c r="AOZ54" s="15"/>
      <c r="APA54" s="15"/>
      <c r="APB54" s="15"/>
      <c r="APC54" s="15"/>
      <c r="APD54" s="15"/>
      <c r="APE54" s="15"/>
      <c r="APF54" s="15"/>
      <c r="APG54" s="15"/>
      <c r="APH54" s="15"/>
      <c r="API54" s="15"/>
      <c r="APJ54" s="15"/>
      <c r="APK54" s="15"/>
      <c r="APL54" s="15"/>
      <c r="APM54" s="15"/>
      <c r="APN54" s="15"/>
      <c r="APO54" s="15"/>
      <c r="APP54" s="15"/>
      <c r="APQ54" s="15"/>
      <c r="APR54" s="15"/>
      <c r="APS54" s="15"/>
      <c r="APT54" s="15"/>
      <c r="APU54" s="15"/>
      <c r="APV54" s="15"/>
      <c r="APW54" s="15"/>
      <c r="APX54" s="15"/>
      <c r="APY54" s="15"/>
      <c r="APZ54" s="15"/>
      <c r="AQA54" s="15"/>
      <c r="AQB54" s="15"/>
      <c r="AQC54" s="15"/>
      <c r="AQD54" s="15"/>
      <c r="AQE54" s="15"/>
      <c r="AQF54" s="15"/>
      <c r="AQG54" s="15"/>
      <c r="AQH54" s="15"/>
      <c r="AQI54" s="15"/>
      <c r="AQJ54" s="15"/>
      <c r="AQK54" s="15"/>
      <c r="AQL54" s="15"/>
      <c r="AQM54" s="15"/>
      <c r="AQN54" s="15"/>
      <c r="AQO54" s="15"/>
      <c r="AQP54" s="15"/>
      <c r="AQQ54" s="15"/>
      <c r="AQR54" s="15"/>
      <c r="AQS54" s="15"/>
      <c r="AQT54" s="15"/>
      <c r="AQU54" s="15"/>
      <c r="AQV54" s="15"/>
      <c r="AQW54" s="15"/>
      <c r="AQX54" s="15"/>
      <c r="AQY54" s="15"/>
      <c r="AQZ54" s="15"/>
      <c r="ARA54" s="15"/>
      <c r="ARB54" s="15"/>
      <c r="ARC54" s="15"/>
      <c r="ARD54" s="15"/>
      <c r="ARE54" s="15"/>
      <c r="ARF54" s="15"/>
      <c r="ARG54" s="15"/>
      <c r="ARH54" s="15"/>
      <c r="ARI54" s="15"/>
      <c r="ARJ54" s="15"/>
      <c r="ARK54" s="15"/>
      <c r="ARL54" s="15"/>
      <c r="ARM54" s="15"/>
      <c r="ARN54" s="15"/>
      <c r="ARO54" s="15"/>
      <c r="ARP54" s="15"/>
      <c r="ARQ54" s="15"/>
      <c r="ARR54" s="15"/>
      <c r="ARS54" s="15"/>
      <c r="ART54" s="15"/>
      <c r="ARU54" s="15"/>
      <c r="ARV54" s="15"/>
      <c r="ARW54" s="15"/>
      <c r="ARX54" s="15"/>
      <c r="ARY54" s="15"/>
      <c r="ARZ54" s="15"/>
      <c r="ASA54" s="15"/>
      <c r="ASB54" s="15"/>
      <c r="ASC54" s="15"/>
      <c r="ASD54" s="15"/>
      <c r="ASE54" s="15"/>
      <c r="ASF54" s="15"/>
      <c r="ASG54" s="15"/>
      <c r="ASH54" s="15"/>
      <c r="ASI54" s="15"/>
      <c r="ASJ54" s="15"/>
      <c r="ASK54" s="15"/>
      <c r="ASL54" s="15"/>
      <c r="ASM54" s="15"/>
      <c r="ASN54" s="15"/>
      <c r="ASO54" s="15"/>
      <c r="ASP54" s="15"/>
      <c r="ASQ54" s="15"/>
      <c r="ASR54" s="15"/>
      <c r="ASS54" s="15"/>
      <c r="AST54" s="15"/>
      <c r="ASU54" s="15"/>
      <c r="ASV54" s="15"/>
      <c r="ASW54" s="15"/>
      <c r="ASX54" s="15"/>
      <c r="ASY54" s="15"/>
      <c r="ASZ54" s="15"/>
      <c r="ATA54" s="15"/>
      <c r="ATB54" s="15"/>
      <c r="ATC54" s="15"/>
      <c r="ATD54" s="15"/>
      <c r="ATE54" s="15"/>
      <c r="ATF54" s="15"/>
      <c r="ATG54" s="15"/>
      <c r="ATH54" s="15"/>
      <c r="ATI54" s="15"/>
      <c r="ATJ54" s="15"/>
      <c r="ATK54" s="15"/>
      <c r="ATL54" s="15"/>
      <c r="ATM54" s="15"/>
      <c r="ATN54" s="15"/>
      <c r="ATO54" s="15"/>
      <c r="ATP54" s="15"/>
      <c r="ATQ54" s="15"/>
      <c r="ATR54" s="15"/>
      <c r="ATS54" s="15"/>
      <c r="ATT54" s="15"/>
      <c r="ATU54" s="15"/>
      <c r="ATV54" s="15"/>
      <c r="ATW54" s="15"/>
      <c r="ATX54" s="15"/>
      <c r="ATY54" s="15"/>
      <c r="ATZ54" s="15"/>
      <c r="AUA54" s="15"/>
      <c r="AUB54" s="15"/>
      <c r="AUC54" s="15"/>
      <c r="AUD54" s="15"/>
      <c r="AUE54" s="15"/>
      <c r="AUF54" s="15"/>
      <c r="AUG54" s="15"/>
      <c r="AUH54" s="15"/>
      <c r="AUI54" s="15"/>
      <c r="AUJ54" s="15"/>
      <c r="AUK54" s="15"/>
      <c r="AUL54" s="15"/>
      <c r="AUM54" s="15"/>
      <c r="AUN54" s="15"/>
      <c r="AUO54" s="15"/>
      <c r="AUP54" s="15"/>
      <c r="AUQ54" s="15"/>
      <c r="AUR54" s="15"/>
      <c r="AUS54" s="15"/>
      <c r="AUT54" s="15"/>
      <c r="AUU54" s="15"/>
      <c r="AUV54" s="15"/>
      <c r="AUW54" s="15"/>
      <c r="AUX54" s="15"/>
      <c r="AUY54" s="15"/>
      <c r="AUZ54" s="15"/>
      <c r="AVA54" s="15"/>
      <c r="AVB54" s="15"/>
      <c r="AVC54" s="15"/>
      <c r="AVD54" s="15"/>
      <c r="AVE54" s="15"/>
      <c r="AVF54" s="15"/>
      <c r="AVG54" s="15"/>
      <c r="AVH54" s="15"/>
      <c r="AVI54" s="15"/>
      <c r="AVJ54" s="15"/>
      <c r="AVK54" s="15"/>
      <c r="AVL54" s="15"/>
      <c r="AVM54" s="15"/>
      <c r="AVN54" s="15"/>
      <c r="AVO54" s="15"/>
      <c r="AVP54" s="15"/>
      <c r="AVQ54" s="15"/>
      <c r="AVR54" s="15"/>
      <c r="AVS54" s="15"/>
      <c r="AVT54" s="15"/>
      <c r="AVU54" s="15"/>
      <c r="AVV54" s="15"/>
      <c r="AVW54" s="15"/>
      <c r="AVX54" s="15"/>
      <c r="AVY54" s="15"/>
      <c r="AVZ54" s="15"/>
      <c r="AWA54" s="15"/>
      <c r="AWB54" s="15"/>
      <c r="AWC54" s="15"/>
      <c r="AWD54" s="15"/>
      <c r="AWE54" s="15"/>
      <c r="AWF54" s="15"/>
      <c r="AWG54" s="15"/>
      <c r="AWH54" s="15"/>
      <c r="AWI54" s="15"/>
      <c r="AWJ54" s="15"/>
      <c r="AWK54" s="15"/>
      <c r="AWL54" s="15"/>
      <c r="AWM54" s="15"/>
      <c r="AWN54" s="15"/>
      <c r="AWO54" s="15"/>
      <c r="AWP54" s="15"/>
      <c r="AWQ54" s="15"/>
      <c r="AWR54" s="15"/>
      <c r="AWS54" s="15"/>
      <c r="AWT54" s="15"/>
      <c r="AWU54" s="15"/>
      <c r="AWV54" s="15"/>
      <c r="AWW54" s="15"/>
      <c r="AWX54" s="15"/>
      <c r="AWY54" s="15"/>
      <c r="AWZ54" s="15"/>
      <c r="AXA54" s="15"/>
      <c r="AXB54" s="15"/>
      <c r="AXC54" s="15"/>
      <c r="AXD54" s="15"/>
      <c r="AXE54" s="15"/>
      <c r="AXF54" s="15"/>
      <c r="AXG54" s="15"/>
      <c r="AXH54" s="15"/>
      <c r="AXI54" s="15"/>
      <c r="AXJ54" s="15"/>
      <c r="AXK54" s="15"/>
      <c r="AXL54" s="15"/>
      <c r="AXM54" s="15"/>
      <c r="AXN54" s="15"/>
      <c r="AXO54" s="15"/>
      <c r="AXP54" s="15"/>
      <c r="AXQ54" s="15"/>
      <c r="AXR54" s="15"/>
      <c r="AXS54" s="15"/>
      <c r="AXT54" s="15"/>
      <c r="AXU54" s="15"/>
      <c r="AXV54" s="15"/>
      <c r="AXW54" s="15"/>
      <c r="AXX54" s="15"/>
      <c r="AXY54" s="15"/>
      <c r="AXZ54" s="15"/>
      <c r="AYA54" s="15"/>
      <c r="AYB54" s="15"/>
      <c r="AYC54" s="15"/>
      <c r="AYD54" s="15"/>
      <c r="AYE54" s="15"/>
      <c r="AYF54" s="15"/>
      <c r="AYG54" s="15"/>
      <c r="AYH54" s="15"/>
      <c r="AYI54" s="15"/>
      <c r="AYJ54" s="15"/>
      <c r="AYK54" s="15"/>
      <c r="AYL54" s="15"/>
      <c r="AYM54" s="15"/>
      <c r="AYN54" s="15"/>
      <c r="AYO54" s="15"/>
      <c r="AYP54" s="15"/>
      <c r="AYQ54" s="15"/>
      <c r="AYR54" s="15"/>
      <c r="AYS54" s="15"/>
      <c r="AYT54" s="15"/>
      <c r="AYU54" s="15"/>
      <c r="AYV54" s="15"/>
      <c r="AYW54" s="15"/>
      <c r="AYX54" s="15"/>
      <c r="AYY54" s="15"/>
      <c r="AYZ54" s="15"/>
      <c r="AZA54" s="15"/>
      <c r="AZB54" s="15"/>
      <c r="AZC54" s="15"/>
      <c r="AZD54" s="15"/>
      <c r="AZE54" s="15"/>
      <c r="AZF54" s="15"/>
      <c r="AZG54" s="15"/>
      <c r="AZH54" s="15"/>
      <c r="AZI54" s="15"/>
      <c r="AZJ54" s="15"/>
      <c r="AZK54" s="15"/>
      <c r="AZL54" s="15"/>
      <c r="AZM54" s="15"/>
      <c r="AZN54" s="15"/>
      <c r="AZO54" s="15"/>
      <c r="AZP54" s="15"/>
      <c r="AZQ54" s="15"/>
      <c r="AZR54" s="15"/>
      <c r="AZS54" s="15"/>
      <c r="AZT54" s="15"/>
      <c r="AZU54" s="15"/>
      <c r="AZV54" s="15"/>
      <c r="AZW54" s="15"/>
      <c r="AZX54" s="15"/>
      <c r="AZY54" s="15"/>
      <c r="AZZ54" s="15"/>
      <c r="BAA54" s="15"/>
      <c r="BAB54" s="15"/>
      <c r="BAC54" s="15"/>
      <c r="BAD54" s="15"/>
      <c r="BAE54" s="15"/>
      <c r="BAF54" s="15"/>
      <c r="BAG54" s="15"/>
      <c r="BAH54" s="15"/>
      <c r="BAI54" s="15"/>
      <c r="BAJ54" s="15"/>
      <c r="BAK54" s="15"/>
      <c r="BAL54" s="15"/>
      <c r="BAM54" s="15"/>
      <c r="BAN54" s="15"/>
      <c r="BAO54" s="15"/>
      <c r="BAP54" s="15"/>
      <c r="BAQ54" s="15"/>
      <c r="BAR54" s="15"/>
      <c r="BAS54" s="15"/>
      <c r="BAT54" s="15"/>
      <c r="BAU54" s="15"/>
      <c r="BAV54" s="15"/>
      <c r="BAW54" s="15"/>
      <c r="BAX54" s="15"/>
      <c r="BAY54" s="15"/>
      <c r="BAZ54" s="15"/>
      <c r="BBA54" s="15"/>
      <c r="BBB54" s="15"/>
      <c r="BBC54" s="15"/>
      <c r="BBD54" s="15"/>
      <c r="BBE54" s="15"/>
      <c r="BBF54" s="15"/>
      <c r="BBG54" s="15"/>
      <c r="BBH54" s="15"/>
      <c r="BBI54" s="15"/>
      <c r="BBJ54" s="15"/>
      <c r="BBK54" s="15"/>
      <c r="BBL54" s="15"/>
      <c r="BBM54" s="15"/>
      <c r="BBN54" s="15"/>
      <c r="BBO54" s="15"/>
      <c r="BBP54" s="15"/>
      <c r="BBQ54" s="15"/>
      <c r="BBR54" s="15"/>
      <c r="BBS54" s="15"/>
      <c r="BBT54" s="15"/>
      <c r="BBU54" s="15"/>
      <c r="BBV54" s="15"/>
      <c r="BBW54" s="15"/>
      <c r="BBX54" s="15"/>
      <c r="BBY54" s="15"/>
      <c r="BBZ54" s="15"/>
      <c r="BCA54" s="15"/>
      <c r="BCB54" s="15"/>
      <c r="BCC54" s="15"/>
      <c r="BCD54" s="15"/>
      <c r="BCE54" s="15"/>
      <c r="BCF54" s="15"/>
      <c r="BCG54" s="15"/>
      <c r="BCH54" s="15"/>
      <c r="BCI54" s="15"/>
      <c r="BCJ54" s="15"/>
      <c r="BCK54" s="15"/>
      <c r="BCL54" s="15"/>
      <c r="BCM54" s="15"/>
      <c r="BCN54" s="15"/>
      <c r="BCO54" s="15"/>
      <c r="BCP54" s="15"/>
      <c r="BCQ54" s="15"/>
      <c r="BCR54" s="15"/>
      <c r="BCS54" s="15"/>
      <c r="BCT54" s="15"/>
      <c r="BCU54" s="15"/>
      <c r="BCV54" s="15"/>
      <c r="BCW54" s="15"/>
      <c r="BCX54" s="15"/>
      <c r="BCY54" s="15"/>
      <c r="BCZ54" s="15"/>
      <c r="BDA54" s="15"/>
      <c r="BDB54" s="15"/>
      <c r="BDC54" s="15"/>
      <c r="BDD54" s="15"/>
      <c r="BDE54" s="15"/>
      <c r="BDF54" s="15"/>
      <c r="BDG54" s="15"/>
      <c r="BDH54" s="15"/>
      <c r="BDI54" s="15"/>
      <c r="BDJ54" s="15"/>
      <c r="BDK54" s="15"/>
      <c r="BDL54" s="15"/>
      <c r="BDM54" s="15"/>
      <c r="BDN54" s="15"/>
      <c r="BDO54" s="15"/>
      <c r="BDP54" s="15"/>
      <c r="BDQ54" s="15"/>
      <c r="BDR54" s="15"/>
      <c r="BDS54" s="15"/>
      <c r="BDT54" s="15"/>
      <c r="BDU54" s="15"/>
      <c r="BDV54" s="15"/>
      <c r="BDW54" s="15"/>
      <c r="BDX54" s="15"/>
      <c r="BDY54" s="15"/>
      <c r="BDZ54" s="15"/>
      <c r="BEA54" s="15"/>
      <c r="BEB54" s="15"/>
      <c r="BEC54" s="15"/>
      <c r="BED54" s="15"/>
      <c r="BEE54" s="15"/>
      <c r="BEF54" s="15"/>
      <c r="BEG54" s="15"/>
      <c r="BEH54" s="15"/>
      <c r="BEI54" s="15"/>
      <c r="BEJ54" s="15"/>
      <c r="BEK54" s="15"/>
      <c r="BEL54" s="15"/>
      <c r="BEM54" s="15"/>
      <c r="BEN54" s="15"/>
      <c r="BEO54" s="15"/>
      <c r="BEP54" s="15"/>
      <c r="BEQ54" s="15"/>
      <c r="BER54" s="15"/>
      <c r="BES54" s="15"/>
      <c r="BET54" s="15"/>
      <c r="BEU54" s="15"/>
      <c r="BEV54" s="15"/>
      <c r="BEW54" s="15"/>
      <c r="BEX54" s="15"/>
      <c r="BEY54" s="15"/>
      <c r="BEZ54" s="15"/>
      <c r="BFA54" s="15"/>
      <c r="BFB54" s="15"/>
      <c r="BFC54" s="15"/>
      <c r="BFD54" s="15"/>
      <c r="BFE54" s="15"/>
      <c r="BFF54" s="15"/>
      <c r="BFG54" s="15"/>
      <c r="BFH54" s="15"/>
      <c r="BFI54" s="15"/>
      <c r="BFJ54" s="15"/>
      <c r="BFK54" s="15"/>
      <c r="BFL54" s="15"/>
      <c r="BFM54" s="15"/>
      <c r="BFN54" s="15"/>
      <c r="BFO54" s="15"/>
      <c r="BFP54" s="15"/>
      <c r="BFQ54" s="15"/>
      <c r="BFR54" s="15"/>
      <c r="BFS54" s="15"/>
      <c r="BFT54" s="15"/>
      <c r="BFU54" s="15"/>
      <c r="BFV54" s="15"/>
      <c r="BFW54" s="15"/>
      <c r="BFX54" s="15"/>
      <c r="BFY54" s="15"/>
      <c r="BFZ54" s="15"/>
      <c r="BGA54" s="15"/>
      <c r="BGB54" s="15"/>
      <c r="BGC54" s="15"/>
      <c r="BGD54" s="15"/>
      <c r="BGE54" s="15"/>
      <c r="BGF54" s="15"/>
      <c r="BGG54" s="15"/>
      <c r="BGH54" s="15"/>
      <c r="BGI54" s="15"/>
      <c r="BGJ54" s="15"/>
      <c r="BGK54" s="15"/>
      <c r="BGL54" s="15"/>
      <c r="BGM54" s="15"/>
      <c r="BGN54" s="15"/>
      <c r="BGO54" s="15"/>
      <c r="BGP54" s="15"/>
      <c r="BGQ54" s="15"/>
      <c r="BGR54" s="15"/>
      <c r="BGS54" s="15"/>
      <c r="BGT54" s="15"/>
      <c r="BGU54" s="15"/>
      <c r="BGV54" s="15"/>
      <c r="BGW54" s="15"/>
      <c r="BGX54" s="15"/>
      <c r="BGY54" s="15"/>
      <c r="BGZ54" s="15"/>
      <c r="BHA54" s="15"/>
      <c r="BHB54" s="15"/>
      <c r="BHC54" s="15"/>
      <c r="BHD54" s="15"/>
      <c r="BHE54" s="15"/>
      <c r="BHF54" s="15"/>
      <c r="BHG54" s="15"/>
      <c r="BHH54" s="15"/>
      <c r="BHI54" s="15"/>
      <c r="BHJ54" s="15"/>
      <c r="BHK54" s="15"/>
      <c r="BHL54" s="15"/>
      <c r="BHM54" s="15"/>
      <c r="BHN54" s="15"/>
      <c r="BHO54" s="15"/>
      <c r="BHP54" s="15"/>
      <c r="BHQ54" s="15"/>
      <c r="BHR54" s="15"/>
      <c r="BHS54" s="15"/>
      <c r="BHT54" s="15"/>
      <c r="BHU54" s="15"/>
      <c r="BHV54" s="15"/>
      <c r="BHW54" s="15"/>
      <c r="BHX54" s="15"/>
      <c r="BHY54" s="15"/>
      <c r="BHZ54" s="15"/>
      <c r="BIA54" s="15"/>
      <c r="BIB54" s="15"/>
      <c r="BIC54" s="15"/>
      <c r="BID54" s="15"/>
      <c r="BIE54" s="15"/>
      <c r="BIF54" s="15"/>
      <c r="BIG54" s="15"/>
      <c r="BIH54" s="15"/>
      <c r="BII54" s="15"/>
      <c r="BIJ54" s="15"/>
      <c r="BIK54" s="15"/>
      <c r="BIL54" s="15"/>
      <c r="BIM54" s="15"/>
      <c r="BIN54" s="15"/>
      <c r="BIO54" s="15"/>
      <c r="BIP54" s="15"/>
      <c r="BIQ54" s="15"/>
      <c r="BIR54" s="15"/>
      <c r="BIS54" s="15"/>
      <c r="BIT54" s="15"/>
      <c r="BIU54" s="15"/>
      <c r="BIV54" s="15"/>
      <c r="BIW54" s="15"/>
      <c r="BIX54" s="15"/>
      <c r="BIY54" s="15"/>
      <c r="BIZ54" s="15"/>
      <c r="BJA54" s="15"/>
      <c r="BJB54" s="15"/>
      <c r="BJC54" s="15"/>
      <c r="BJD54" s="15"/>
      <c r="BJE54" s="15"/>
      <c r="BJF54" s="15"/>
      <c r="BJG54" s="15"/>
      <c r="BJH54" s="15"/>
      <c r="BJI54" s="15"/>
      <c r="BJJ54" s="15"/>
      <c r="BJK54" s="15"/>
      <c r="BJL54" s="15"/>
      <c r="BJM54" s="15"/>
      <c r="BJN54" s="15"/>
      <c r="BJO54" s="15"/>
      <c r="BJP54" s="15"/>
      <c r="BJQ54" s="15"/>
      <c r="BJR54" s="15"/>
      <c r="BJS54" s="15"/>
      <c r="BJT54" s="15"/>
      <c r="BJU54" s="15"/>
      <c r="BJV54" s="15"/>
      <c r="BJW54" s="15"/>
      <c r="BJX54" s="15"/>
      <c r="BJY54" s="15"/>
      <c r="BJZ54" s="15"/>
      <c r="BKA54" s="15"/>
      <c r="BKB54" s="15"/>
      <c r="BKC54" s="15"/>
      <c r="BKD54" s="15"/>
      <c r="BKE54" s="15"/>
      <c r="BKF54" s="15"/>
      <c r="BKG54" s="15"/>
      <c r="BKH54" s="15"/>
      <c r="BKI54" s="15"/>
      <c r="BKJ54" s="15"/>
      <c r="BKK54" s="15"/>
      <c r="BKL54" s="15"/>
      <c r="BKM54" s="15"/>
      <c r="BKN54" s="15"/>
      <c r="BKO54" s="15"/>
      <c r="BKP54" s="15"/>
      <c r="BKQ54" s="15"/>
      <c r="BKR54" s="15"/>
      <c r="BKS54" s="15"/>
      <c r="BKT54" s="15"/>
      <c r="BKU54" s="15"/>
      <c r="BKV54" s="15"/>
      <c r="BKW54" s="15"/>
      <c r="BKX54" s="15"/>
      <c r="BKY54" s="15"/>
      <c r="BKZ54" s="15"/>
      <c r="BLA54" s="15"/>
      <c r="BLB54" s="15"/>
      <c r="BLC54" s="15"/>
      <c r="BLD54" s="15"/>
      <c r="BLE54" s="15"/>
      <c r="BLF54" s="15"/>
      <c r="BLG54" s="15"/>
      <c r="BLH54" s="15"/>
      <c r="BLI54" s="15"/>
      <c r="BLJ54" s="15"/>
      <c r="BLK54" s="15"/>
      <c r="BLL54" s="15"/>
      <c r="BLM54" s="15"/>
      <c r="BLN54" s="15"/>
      <c r="BLO54" s="15"/>
      <c r="BLP54" s="15"/>
      <c r="BLQ54" s="15"/>
      <c r="BLR54" s="15"/>
      <c r="BLS54" s="15"/>
      <c r="BLT54" s="15"/>
      <c r="BLU54" s="15"/>
      <c r="BLV54" s="15"/>
      <c r="BLW54" s="15"/>
      <c r="BLX54" s="15"/>
      <c r="BLY54" s="15"/>
      <c r="BLZ54" s="15"/>
      <c r="BMA54" s="15"/>
      <c r="BMB54" s="15"/>
      <c r="BMC54" s="15"/>
      <c r="BMD54" s="15"/>
      <c r="BME54" s="15"/>
      <c r="BMF54" s="15"/>
      <c r="BMG54" s="15"/>
      <c r="BMH54" s="15"/>
      <c r="BMI54" s="15"/>
      <c r="BMJ54" s="15"/>
      <c r="BMK54" s="15"/>
      <c r="BML54" s="15"/>
      <c r="BMM54" s="15"/>
      <c r="BMN54" s="15"/>
      <c r="BMO54" s="15"/>
      <c r="BMP54" s="15"/>
      <c r="BMQ54" s="15"/>
      <c r="BMR54" s="15"/>
      <c r="BMS54" s="15"/>
      <c r="BMT54" s="15"/>
      <c r="BMU54" s="15"/>
      <c r="BMV54" s="15"/>
      <c r="BMW54" s="15"/>
      <c r="BMX54" s="15"/>
      <c r="BMY54" s="15"/>
      <c r="BMZ54" s="15"/>
      <c r="BNA54" s="15"/>
      <c r="BNB54" s="15"/>
      <c r="BNC54" s="15"/>
      <c r="BND54" s="15"/>
      <c r="BNE54" s="15"/>
      <c r="BNF54" s="15"/>
      <c r="BNG54" s="15"/>
      <c r="BNH54" s="15"/>
      <c r="BNI54" s="15"/>
      <c r="BNJ54" s="15"/>
      <c r="BNK54" s="15"/>
      <c r="BNL54" s="15"/>
      <c r="BNM54" s="15"/>
      <c r="BNN54" s="15"/>
      <c r="BNO54" s="15"/>
      <c r="BNP54" s="15"/>
      <c r="BNQ54" s="15"/>
      <c r="BNR54" s="15"/>
      <c r="BNS54" s="15"/>
      <c r="BNT54" s="15"/>
      <c r="BNU54" s="15"/>
      <c r="BNV54" s="15"/>
      <c r="BNW54" s="15"/>
      <c r="BNX54" s="15"/>
      <c r="BNY54" s="15"/>
      <c r="BNZ54" s="15"/>
      <c r="BOA54" s="15"/>
      <c r="BOB54" s="15"/>
      <c r="BOC54" s="15"/>
      <c r="BOD54" s="15"/>
      <c r="BOE54" s="15"/>
      <c r="BOF54" s="15"/>
      <c r="BOG54" s="15"/>
      <c r="BOH54" s="15"/>
      <c r="BOI54" s="15"/>
      <c r="BOJ54" s="15"/>
      <c r="BOK54" s="15"/>
      <c r="BOL54" s="15"/>
      <c r="BOM54" s="15"/>
      <c r="BON54" s="15"/>
      <c r="BOO54" s="15"/>
      <c r="BOP54" s="15"/>
      <c r="BOQ54" s="15"/>
      <c r="BOR54" s="15"/>
      <c r="BOS54" s="15"/>
      <c r="BOT54" s="15"/>
      <c r="BOU54" s="15"/>
      <c r="BOV54" s="15"/>
      <c r="BOW54" s="15"/>
      <c r="BOX54" s="15"/>
      <c r="BOY54" s="15"/>
      <c r="BOZ54" s="15"/>
      <c r="BPA54" s="15"/>
      <c r="BPB54" s="15"/>
      <c r="BPC54" s="15"/>
      <c r="BPD54" s="15"/>
      <c r="BPE54" s="15"/>
      <c r="BPF54" s="15"/>
      <c r="BPG54" s="15"/>
      <c r="BPH54" s="15"/>
      <c r="BPI54" s="15"/>
      <c r="BPJ54" s="15"/>
      <c r="BPK54" s="15"/>
      <c r="BPL54" s="15"/>
      <c r="BPM54" s="15"/>
      <c r="BPN54" s="15"/>
      <c r="BPO54" s="15"/>
      <c r="BPP54" s="15"/>
      <c r="BPQ54" s="15"/>
      <c r="BPR54" s="15"/>
      <c r="BPS54" s="15"/>
      <c r="BPT54" s="15"/>
      <c r="BPU54" s="15"/>
      <c r="BPV54" s="15"/>
      <c r="BPW54" s="15"/>
      <c r="BPX54" s="15"/>
      <c r="BPY54" s="15"/>
      <c r="BPZ54" s="15"/>
      <c r="BQA54" s="15"/>
      <c r="BQB54" s="15"/>
      <c r="BQC54" s="15"/>
      <c r="BQD54" s="15"/>
      <c r="BQE54" s="15"/>
      <c r="BQF54" s="15"/>
      <c r="BQG54" s="15"/>
      <c r="BQH54" s="15"/>
      <c r="BQI54" s="15"/>
      <c r="BQJ54" s="15"/>
      <c r="BQK54" s="15"/>
      <c r="BQL54" s="15"/>
      <c r="BQM54" s="15"/>
      <c r="BQN54" s="15"/>
      <c r="BQO54" s="15"/>
      <c r="BQP54" s="15"/>
      <c r="BQQ54" s="15"/>
      <c r="BQR54" s="15"/>
      <c r="BQS54" s="15"/>
      <c r="BQT54" s="15"/>
      <c r="BQU54" s="15"/>
      <c r="BQV54" s="15"/>
      <c r="BQW54" s="15"/>
      <c r="BQX54" s="15"/>
      <c r="BQY54" s="15"/>
      <c r="BQZ54" s="15"/>
      <c r="BRA54" s="15"/>
      <c r="BRB54" s="15"/>
      <c r="BRC54" s="15"/>
      <c r="BRD54" s="15"/>
      <c r="BRE54" s="15"/>
      <c r="BRF54" s="15"/>
      <c r="BRG54" s="15"/>
      <c r="BRH54" s="15"/>
      <c r="BRI54" s="15"/>
      <c r="BRJ54" s="15"/>
      <c r="BRK54" s="15"/>
      <c r="BRL54" s="15"/>
      <c r="BRM54" s="15"/>
      <c r="BRN54" s="15"/>
      <c r="BRO54" s="15"/>
      <c r="BRP54" s="15"/>
      <c r="BRQ54" s="15"/>
      <c r="BRR54" s="15"/>
      <c r="BRS54" s="15"/>
      <c r="BRT54" s="15"/>
      <c r="BRU54" s="15"/>
      <c r="BRV54" s="15"/>
      <c r="BRW54" s="15"/>
      <c r="BRX54" s="15"/>
      <c r="BRY54" s="15"/>
      <c r="BRZ54" s="15"/>
      <c r="BSA54" s="15"/>
      <c r="BSB54" s="15"/>
      <c r="BSC54" s="15"/>
      <c r="BSD54" s="15"/>
      <c r="BSE54" s="15"/>
      <c r="BSF54" s="15"/>
      <c r="BSG54" s="15"/>
      <c r="BSH54" s="15"/>
      <c r="BSI54" s="15"/>
      <c r="BSJ54" s="15"/>
      <c r="BSK54" s="15"/>
      <c r="BSL54" s="15"/>
      <c r="BSM54" s="15"/>
      <c r="BSN54" s="15"/>
      <c r="BSO54" s="15"/>
      <c r="BSP54" s="15"/>
      <c r="BSQ54" s="15"/>
      <c r="BSR54" s="15"/>
      <c r="BSS54" s="15"/>
      <c r="BST54" s="15"/>
      <c r="BSU54" s="15"/>
      <c r="BSV54" s="15"/>
      <c r="BSW54" s="15"/>
      <c r="BSX54" s="15"/>
      <c r="BSY54" s="15"/>
      <c r="BSZ54" s="15"/>
      <c r="BTA54" s="15"/>
      <c r="BTB54" s="15"/>
      <c r="BTC54" s="15"/>
      <c r="BTD54" s="15"/>
      <c r="BTE54" s="15"/>
      <c r="BTF54" s="15"/>
      <c r="BTG54" s="15"/>
      <c r="BTH54" s="15"/>
      <c r="BTI54" s="15"/>
      <c r="BTJ54" s="15"/>
      <c r="BTK54" s="15"/>
      <c r="BTL54" s="15"/>
      <c r="BTM54" s="15"/>
      <c r="BTN54" s="15"/>
      <c r="BTO54" s="15"/>
      <c r="BTP54" s="15"/>
      <c r="BTQ54" s="15"/>
      <c r="BTR54" s="15"/>
      <c r="BTS54" s="15"/>
      <c r="BTT54" s="15"/>
      <c r="BTU54" s="15"/>
      <c r="BTV54" s="15"/>
      <c r="BTW54" s="15"/>
      <c r="BTX54" s="15"/>
      <c r="BTY54" s="15"/>
      <c r="BTZ54" s="15"/>
      <c r="BUA54" s="15"/>
      <c r="BUB54" s="15"/>
      <c r="BUC54" s="15"/>
      <c r="BUD54" s="15"/>
      <c r="BUE54" s="15"/>
      <c r="BUF54" s="15"/>
      <c r="BUG54" s="15"/>
      <c r="BUH54" s="15"/>
      <c r="BUI54" s="15"/>
      <c r="BUJ54" s="15"/>
      <c r="BUK54" s="15"/>
      <c r="BUL54" s="15"/>
      <c r="BUM54" s="15"/>
      <c r="BUN54" s="15"/>
      <c r="BUO54" s="15"/>
      <c r="BUP54" s="15"/>
      <c r="BUQ54" s="15"/>
      <c r="BUR54" s="15"/>
      <c r="BUS54" s="15"/>
      <c r="BUT54" s="15"/>
      <c r="BUU54" s="15"/>
      <c r="BUV54" s="15"/>
      <c r="BUW54" s="15"/>
      <c r="BUX54" s="15"/>
      <c r="BUY54" s="15"/>
      <c r="BUZ54" s="15"/>
      <c r="BVA54" s="15"/>
      <c r="BVB54" s="15"/>
      <c r="BVC54" s="15"/>
      <c r="BVD54" s="15"/>
      <c r="BVE54" s="15"/>
      <c r="BVF54" s="15"/>
      <c r="BVG54" s="15"/>
      <c r="BVH54" s="15"/>
      <c r="BVI54" s="15"/>
      <c r="BVJ54" s="15"/>
      <c r="BVK54" s="15"/>
      <c r="BVL54" s="15"/>
      <c r="BVM54" s="15"/>
      <c r="BVN54" s="15"/>
      <c r="BVO54" s="15"/>
      <c r="BVP54" s="15"/>
      <c r="BVQ54" s="15"/>
      <c r="BVR54" s="15"/>
      <c r="BVS54" s="15"/>
      <c r="BVT54" s="15"/>
      <c r="BVU54" s="15"/>
      <c r="BVV54" s="15"/>
      <c r="BVW54" s="15"/>
      <c r="BVX54" s="15"/>
      <c r="BVY54" s="15"/>
      <c r="BVZ54" s="15"/>
      <c r="BWA54" s="15"/>
      <c r="BWB54" s="15"/>
      <c r="BWC54" s="15"/>
      <c r="BWD54" s="15"/>
      <c r="BWE54" s="15"/>
      <c r="BWF54" s="15"/>
      <c r="BWG54" s="15"/>
      <c r="BWH54" s="15"/>
      <c r="BWI54" s="15"/>
      <c r="BWJ54" s="15"/>
      <c r="BWK54" s="15"/>
      <c r="BWL54" s="15"/>
      <c r="BWM54" s="15"/>
      <c r="BWN54" s="15"/>
      <c r="BWO54" s="15"/>
      <c r="BWP54" s="15"/>
      <c r="BWQ54" s="15"/>
      <c r="BWR54" s="15"/>
      <c r="BWS54" s="15"/>
      <c r="BWT54" s="15"/>
      <c r="BWU54" s="15"/>
      <c r="BWV54" s="15"/>
      <c r="BWW54" s="15"/>
      <c r="BWX54" s="15"/>
      <c r="BWY54" s="15"/>
      <c r="BWZ54" s="15"/>
      <c r="BXA54" s="15"/>
      <c r="BXB54" s="15"/>
      <c r="BXC54" s="15"/>
      <c r="BXD54" s="15"/>
      <c r="BXE54" s="15"/>
      <c r="BXF54" s="15"/>
      <c r="BXG54" s="15"/>
      <c r="BXH54" s="15"/>
      <c r="BXI54" s="15"/>
      <c r="BXJ54" s="15"/>
      <c r="BXK54" s="15"/>
      <c r="BXL54" s="15"/>
      <c r="BXM54" s="15"/>
      <c r="BXN54" s="15"/>
      <c r="BXO54" s="15"/>
      <c r="BXP54" s="15"/>
      <c r="BXQ54" s="15"/>
      <c r="BXR54" s="15"/>
      <c r="BXS54" s="15"/>
      <c r="BXT54" s="15"/>
      <c r="BXU54" s="15"/>
      <c r="BXV54" s="15"/>
      <c r="BXW54" s="15"/>
      <c r="BXX54" s="15"/>
      <c r="BXY54" s="15"/>
      <c r="BXZ54" s="15"/>
      <c r="BYA54" s="15"/>
      <c r="BYB54" s="15"/>
      <c r="BYC54" s="15"/>
      <c r="BYD54" s="15"/>
      <c r="BYE54" s="15"/>
      <c r="BYF54" s="15"/>
      <c r="BYG54" s="15"/>
      <c r="BYH54" s="15"/>
      <c r="BYI54" s="15"/>
      <c r="BYJ54" s="15"/>
      <c r="BYK54" s="15"/>
      <c r="BYL54" s="15"/>
      <c r="BYM54" s="15"/>
      <c r="BYN54" s="15"/>
      <c r="BYO54" s="15"/>
      <c r="BYP54" s="15"/>
      <c r="BYQ54" s="15"/>
      <c r="BYR54" s="15"/>
      <c r="BYS54" s="15"/>
      <c r="BYT54" s="15"/>
      <c r="BYU54" s="15"/>
      <c r="BYV54" s="15"/>
      <c r="BYW54" s="15"/>
      <c r="BYX54" s="15"/>
      <c r="BYY54" s="15"/>
      <c r="BYZ54" s="15"/>
      <c r="BZA54" s="15"/>
      <c r="BZB54" s="15"/>
      <c r="BZC54" s="15"/>
      <c r="BZD54" s="15"/>
      <c r="BZE54" s="15"/>
      <c r="BZF54" s="15"/>
      <c r="BZG54" s="15"/>
      <c r="BZH54" s="15"/>
      <c r="BZI54" s="15"/>
      <c r="BZJ54" s="15"/>
      <c r="BZK54" s="15"/>
      <c r="BZL54" s="15"/>
      <c r="BZM54" s="15"/>
      <c r="BZN54" s="15"/>
      <c r="BZO54" s="15"/>
      <c r="BZP54" s="15"/>
      <c r="BZQ54" s="15"/>
      <c r="BZR54" s="15"/>
      <c r="BZS54" s="15"/>
      <c r="BZT54" s="15"/>
      <c r="BZU54" s="15"/>
      <c r="BZV54" s="15"/>
      <c r="BZW54" s="15"/>
      <c r="BZX54" s="15"/>
      <c r="BZY54" s="15"/>
      <c r="BZZ54" s="15"/>
      <c r="CAA54" s="15"/>
      <c r="CAB54" s="15"/>
      <c r="CAC54" s="15"/>
      <c r="CAD54" s="15"/>
      <c r="CAE54" s="15"/>
      <c r="CAF54" s="15"/>
      <c r="CAG54" s="15"/>
      <c r="CAH54" s="15"/>
      <c r="CAI54" s="15"/>
      <c r="CAJ54" s="15"/>
      <c r="CAK54" s="15"/>
      <c r="CAL54" s="15"/>
      <c r="CAM54" s="15"/>
      <c r="CAN54" s="15"/>
      <c r="CAO54" s="15"/>
      <c r="CAP54" s="15"/>
      <c r="CAQ54" s="15"/>
      <c r="CAR54" s="15"/>
      <c r="CAS54" s="15"/>
      <c r="CAT54" s="15"/>
      <c r="CAU54" s="15"/>
      <c r="CAV54" s="15"/>
      <c r="CAW54" s="15"/>
      <c r="CAX54" s="15"/>
      <c r="CAY54" s="15"/>
      <c r="CAZ54" s="15"/>
      <c r="CBA54" s="15"/>
      <c r="CBB54" s="15"/>
      <c r="CBC54" s="15"/>
      <c r="CBD54" s="15"/>
      <c r="CBE54" s="15"/>
      <c r="CBF54" s="15"/>
      <c r="CBG54" s="15"/>
      <c r="CBH54" s="15"/>
      <c r="CBI54" s="15"/>
      <c r="CBJ54" s="15"/>
      <c r="CBK54" s="15"/>
      <c r="CBL54" s="15"/>
      <c r="CBM54" s="15"/>
      <c r="CBN54" s="15"/>
      <c r="CBO54" s="15"/>
      <c r="CBP54" s="15"/>
      <c r="CBQ54" s="15"/>
      <c r="CBR54" s="15"/>
      <c r="CBS54" s="15"/>
      <c r="CBT54" s="15"/>
      <c r="CBU54" s="15"/>
      <c r="CBV54" s="15"/>
      <c r="CBW54" s="15"/>
      <c r="CBX54" s="15"/>
      <c r="CBY54" s="15"/>
      <c r="CBZ54" s="15"/>
      <c r="CCA54" s="15"/>
      <c r="CCB54" s="15"/>
      <c r="CCC54" s="15"/>
      <c r="CCD54" s="15"/>
      <c r="CCE54" s="15"/>
      <c r="CCF54" s="15"/>
      <c r="CCG54" s="15"/>
      <c r="CCH54" s="15"/>
      <c r="CCI54" s="15"/>
      <c r="CCJ54" s="15"/>
      <c r="CCK54" s="15"/>
      <c r="CCL54" s="15"/>
      <c r="CCM54" s="15"/>
      <c r="CCN54" s="15"/>
      <c r="CCO54" s="15"/>
      <c r="CCP54" s="15"/>
      <c r="CCQ54" s="15"/>
      <c r="CCR54" s="15"/>
      <c r="CCS54" s="15"/>
      <c r="CCT54" s="15"/>
      <c r="CCU54" s="15"/>
      <c r="CCV54" s="15"/>
      <c r="CCW54" s="15"/>
      <c r="CCX54" s="15"/>
      <c r="CCY54" s="15"/>
      <c r="CCZ54" s="15"/>
      <c r="CDA54" s="15"/>
      <c r="CDB54" s="15"/>
      <c r="CDC54" s="15"/>
      <c r="CDD54" s="15"/>
      <c r="CDE54" s="15"/>
      <c r="CDF54" s="15"/>
      <c r="CDG54" s="15"/>
      <c r="CDH54" s="15"/>
      <c r="CDI54" s="15"/>
      <c r="CDJ54" s="15"/>
      <c r="CDK54" s="15"/>
      <c r="CDL54" s="15"/>
      <c r="CDM54" s="15"/>
      <c r="CDN54" s="15"/>
      <c r="CDO54" s="15"/>
      <c r="CDP54" s="15"/>
      <c r="CDQ54" s="15"/>
      <c r="CDR54" s="15"/>
      <c r="CDS54" s="15"/>
      <c r="CDT54" s="15"/>
      <c r="CDU54" s="15"/>
      <c r="CDV54" s="15"/>
      <c r="CDW54" s="15"/>
      <c r="CDX54" s="15"/>
      <c r="CDY54" s="15"/>
      <c r="CDZ54" s="15"/>
      <c r="CEA54" s="15"/>
      <c r="CEB54" s="15"/>
      <c r="CEC54" s="15"/>
      <c r="CED54" s="15"/>
      <c r="CEE54" s="15"/>
      <c r="CEF54" s="15"/>
      <c r="CEG54" s="15"/>
      <c r="CEH54" s="15"/>
      <c r="CEI54" s="15"/>
      <c r="CEJ54" s="15"/>
      <c r="CEK54" s="15"/>
      <c r="CEL54" s="15"/>
      <c r="CEM54" s="15"/>
      <c r="CEN54" s="15"/>
      <c r="CEO54" s="15"/>
      <c r="CEP54" s="15"/>
      <c r="CEQ54" s="15"/>
      <c r="CER54" s="15"/>
      <c r="CES54" s="15"/>
      <c r="CET54" s="15"/>
      <c r="CEU54" s="15"/>
      <c r="CEV54" s="15"/>
      <c r="CEW54" s="15"/>
      <c r="CEX54" s="15"/>
      <c r="CEY54" s="15"/>
      <c r="CEZ54" s="15"/>
      <c r="CFA54" s="15"/>
      <c r="CFB54" s="15"/>
      <c r="CFC54" s="15"/>
      <c r="CFD54" s="15"/>
      <c r="CFE54" s="15"/>
      <c r="CFF54" s="15"/>
      <c r="CFG54" s="15"/>
      <c r="CFH54" s="15"/>
      <c r="CFI54" s="15"/>
      <c r="CFJ54" s="15"/>
      <c r="CFK54" s="15"/>
      <c r="CFL54" s="15"/>
      <c r="CFM54" s="15"/>
      <c r="CFN54" s="15"/>
      <c r="CFO54" s="15"/>
      <c r="CFP54" s="15"/>
      <c r="CFQ54" s="15"/>
      <c r="CFR54" s="15"/>
      <c r="CFS54" s="15"/>
      <c r="CFT54" s="15"/>
      <c r="CFU54" s="15"/>
      <c r="CFV54" s="15"/>
      <c r="CFW54" s="15"/>
      <c r="CFX54" s="15"/>
      <c r="CFY54" s="15"/>
      <c r="CFZ54" s="15"/>
      <c r="CGA54" s="15"/>
      <c r="CGB54" s="15"/>
      <c r="CGC54" s="15"/>
      <c r="CGD54" s="15"/>
      <c r="CGE54" s="15"/>
      <c r="CGF54" s="15"/>
      <c r="CGG54" s="15"/>
      <c r="CGH54" s="15"/>
      <c r="CGI54" s="15"/>
      <c r="CGJ54" s="15"/>
      <c r="CGK54" s="15"/>
      <c r="CGL54" s="15"/>
      <c r="CGM54" s="15"/>
      <c r="CGN54" s="15"/>
      <c r="CGO54" s="15"/>
      <c r="CGP54" s="15"/>
      <c r="CGQ54" s="15"/>
      <c r="CGR54" s="15"/>
      <c r="CGS54" s="15"/>
      <c r="CGT54" s="15"/>
      <c r="CGU54" s="15"/>
      <c r="CGV54" s="15"/>
      <c r="CGW54" s="15"/>
      <c r="CGX54" s="15"/>
      <c r="CGY54" s="15"/>
      <c r="CGZ54" s="15"/>
      <c r="CHA54" s="15"/>
      <c r="CHB54" s="15"/>
      <c r="CHC54" s="15"/>
      <c r="CHD54" s="15"/>
      <c r="CHE54" s="15"/>
      <c r="CHF54" s="15"/>
      <c r="CHG54" s="15"/>
      <c r="CHH54" s="15"/>
      <c r="CHI54" s="15"/>
      <c r="CHJ54" s="15"/>
      <c r="CHK54" s="15"/>
      <c r="CHL54" s="15"/>
      <c r="CHM54" s="15"/>
      <c r="CHN54" s="15"/>
      <c r="CHO54" s="15"/>
      <c r="CHP54" s="15"/>
      <c r="CHQ54" s="15"/>
      <c r="CHR54" s="15"/>
      <c r="CHS54" s="15"/>
      <c r="CHT54" s="15"/>
      <c r="CHU54" s="15"/>
      <c r="CHV54" s="15"/>
      <c r="CHW54" s="15"/>
      <c r="CHX54" s="15"/>
      <c r="CHY54" s="15"/>
      <c r="CHZ54" s="15"/>
      <c r="CIA54" s="15"/>
      <c r="CIB54" s="15"/>
      <c r="CIC54" s="15"/>
      <c r="CID54" s="15"/>
      <c r="CIE54" s="15"/>
      <c r="CIF54" s="15"/>
      <c r="CIG54" s="15"/>
      <c r="CIH54" s="15"/>
      <c r="CII54" s="15"/>
      <c r="CIJ54" s="15"/>
      <c r="CIK54" s="15"/>
      <c r="CIL54" s="15"/>
      <c r="CIM54" s="15"/>
      <c r="CIN54" s="15"/>
      <c r="CIO54" s="15"/>
      <c r="CIP54" s="15"/>
      <c r="CIQ54" s="15"/>
      <c r="CIR54" s="15"/>
      <c r="CIS54" s="15"/>
      <c r="CIT54" s="15"/>
      <c r="CIU54" s="15"/>
      <c r="CIV54" s="15"/>
      <c r="CIW54" s="15"/>
      <c r="CIX54" s="15"/>
      <c r="CIY54" s="15"/>
      <c r="CIZ54" s="15"/>
      <c r="CJA54" s="15"/>
      <c r="CJB54" s="15"/>
      <c r="CJC54" s="15"/>
      <c r="CJD54" s="15"/>
      <c r="CJE54" s="15"/>
      <c r="CJF54" s="15"/>
      <c r="CJG54" s="15"/>
      <c r="CJH54" s="15"/>
      <c r="CJI54" s="15"/>
      <c r="CJJ54" s="15"/>
      <c r="CJK54" s="15"/>
      <c r="CJL54" s="15"/>
      <c r="CJM54" s="15"/>
      <c r="CJN54" s="15"/>
      <c r="CJO54" s="15"/>
      <c r="CJP54" s="15"/>
      <c r="CJQ54" s="15"/>
      <c r="CJR54" s="15"/>
      <c r="CJS54" s="15"/>
      <c r="CJT54" s="15"/>
      <c r="CJU54" s="15"/>
      <c r="CJV54" s="15"/>
      <c r="CJW54" s="15"/>
      <c r="CJX54" s="15"/>
      <c r="CJY54" s="15"/>
      <c r="CJZ54" s="15"/>
      <c r="CKA54" s="15"/>
      <c r="CKB54" s="15"/>
      <c r="CKC54" s="15"/>
      <c r="CKD54" s="15"/>
      <c r="CKE54" s="15"/>
      <c r="CKF54" s="15"/>
      <c r="CKG54" s="15"/>
      <c r="CKH54" s="15"/>
      <c r="CKI54" s="15"/>
      <c r="CKJ54" s="15"/>
      <c r="CKK54" s="15"/>
      <c r="CKL54" s="15"/>
      <c r="CKM54" s="15"/>
      <c r="CKN54" s="15"/>
      <c r="CKO54" s="15"/>
      <c r="CKP54" s="15"/>
      <c r="CKQ54" s="15"/>
      <c r="CKR54" s="15"/>
      <c r="CKS54" s="15"/>
      <c r="CKT54" s="15"/>
      <c r="CKU54" s="15"/>
      <c r="CKV54" s="15"/>
      <c r="CKW54" s="15"/>
      <c r="CKX54" s="15"/>
      <c r="CKY54" s="15"/>
      <c r="CKZ54" s="15"/>
      <c r="CLA54" s="15"/>
      <c r="CLB54" s="15"/>
      <c r="CLC54" s="15"/>
      <c r="CLD54" s="15"/>
      <c r="CLE54" s="15"/>
      <c r="CLF54" s="15"/>
      <c r="CLG54" s="15"/>
      <c r="CLH54" s="15"/>
      <c r="CLI54" s="15"/>
      <c r="CLJ54" s="15"/>
      <c r="CLK54" s="15"/>
      <c r="CLL54" s="15"/>
      <c r="CLM54" s="15"/>
      <c r="CLN54" s="15"/>
      <c r="CLO54" s="15"/>
      <c r="CLP54" s="15"/>
      <c r="CLQ54" s="15"/>
      <c r="CLR54" s="15"/>
      <c r="CLS54" s="15"/>
      <c r="CLT54" s="15"/>
      <c r="CLU54" s="15"/>
      <c r="CLV54" s="15"/>
      <c r="CLW54" s="15"/>
      <c r="CLX54" s="15"/>
      <c r="CLY54" s="15"/>
      <c r="CLZ54" s="15"/>
      <c r="CMA54" s="15"/>
      <c r="CMB54" s="15"/>
      <c r="CMC54" s="15"/>
      <c r="CMD54" s="15"/>
      <c r="CME54" s="15"/>
      <c r="CMF54" s="15"/>
      <c r="CMG54" s="15"/>
      <c r="CMH54" s="15"/>
      <c r="CMI54" s="15"/>
      <c r="CMJ54" s="15"/>
      <c r="CMK54" s="15"/>
      <c r="CML54" s="15"/>
      <c r="CMM54" s="15"/>
      <c r="CMN54" s="15"/>
      <c r="CMO54" s="15"/>
      <c r="CMP54" s="15"/>
      <c r="CMQ54" s="15"/>
      <c r="CMR54" s="15"/>
      <c r="CMS54" s="15"/>
      <c r="CMT54" s="15"/>
      <c r="CMU54" s="15"/>
      <c r="CMV54" s="15"/>
      <c r="CMW54" s="15"/>
      <c r="CMX54" s="15"/>
      <c r="CMY54" s="15"/>
      <c r="CMZ54" s="15"/>
      <c r="CNA54" s="15"/>
      <c r="CNB54" s="15"/>
      <c r="CNC54" s="15"/>
      <c r="CND54" s="15"/>
      <c r="CNE54" s="15"/>
      <c r="CNF54" s="15"/>
      <c r="CNG54" s="15"/>
      <c r="CNH54" s="15"/>
      <c r="CNI54" s="15"/>
      <c r="CNJ54" s="15"/>
      <c r="CNK54" s="15"/>
      <c r="CNL54" s="15"/>
      <c r="CNM54" s="15"/>
      <c r="CNN54" s="15"/>
      <c r="CNO54" s="15"/>
      <c r="CNP54" s="15"/>
      <c r="CNQ54" s="15"/>
      <c r="CNR54" s="15"/>
      <c r="CNS54" s="15"/>
      <c r="CNT54" s="15"/>
      <c r="CNU54" s="15"/>
      <c r="CNV54" s="15"/>
      <c r="CNW54" s="15"/>
      <c r="CNX54" s="15"/>
      <c r="CNY54" s="15"/>
      <c r="CNZ54" s="15"/>
      <c r="COA54" s="15"/>
      <c r="COB54" s="15"/>
      <c r="COC54" s="15"/>
      <c r="COD54" s="15"/>
      <c r="COE54" s="15"/>
      <c r="COF54" s="15"/>
      <c r="COG54" s="15"/>
      <c r="COH54" s="15"/>
      <c r="COI54" s="15"/>
      <c r="COJ54" s="15"/>
      <c r="COK54" s="15"/>
      <c r="COL54" s="15"/>
      <c r="COM54" s="15"/>
      <c r="CON54" s="15"/>
      <c r="COO54" s="15"/>
      <c r="COP54" s="15"/>
      <c r="COQ54" s="15"/>
      <c r="COR54" s="15"/>
      <c r="COS54" s="15"/>
      <c r="COT54" s="15"/>
      <c r="COU54" s="15"/>
      <c r="COV54" s="15"/>
      <c r="COW54" s="15"/>
      <c r="COX54" s="15"/>
      <c r="COY54" s="15"/>
      <c r="COZ54" s="15"/>
      <c r="CPA54" s="15"/>
      <c r="CPB54" s="15"/>
      <c r="CPC54" s="15"/>
      <c r="CPD54" s="15"/>
      <c r="CPE54" s="15"/>
      <c r="CPF54" s="15"/>
      <c r="CPG54" s="15"/>
      <c r="CPH54" s="15"/>
      <c r="CPI54" s="15"/>
      <c r="CPJ54" s="15"/>
      <c r="CPK54" s="15"/>
      <c r="CPL54" s="15"/>
      <c r="CPM54" s="15"/>
      <c r="CPN54" s="15"/>
      <c r="CPO54" s="15"/>
      <c r="CPP54" s="15"/>
      <c r="CPQ54" s="15"/>
      <c r="CPR54" s="15"/>
      <c r="CPS54" s="15"/>
      <c r="CPT54" s="15"/>
      <c r="CPU54" s="15"/>
      <c r="CPV54" s="15"/>
      <c r="CPW54" s="15"/>
      <c r="CPX54" s="15"/>
      <c r="CPY54" s="15"/>
      <c r="CPZ54" s="15"/>
      <c r="CQA54" s="15"/>
      <c r="CQB54" s="15"/>
      <c r="CQC54" s="15"/>
      <c r="CQD54" s="15"/>
      <c r="CQE54" s="15"/>
      <c r="CQF54" s="15"/>
      <c r="CQG54" s="15"/>
      <c r="CQH54" s="15"/>
      <c r="CQI54" s="15"/>
      <c r="CQJ54" s="15"/>
      <c r="CQK54" s="15"/>
      <c r="CQL54" s="15"/>
      <c r="CQM54" s="15"/>
      <c r="CQN54" s="15"/>
      <c r="CQO54" s="15"/>
      <c r="CQP54" s="15"/>
      <c r="CQQ54" s="15"/>
      <c r="CQR54" s="15"/>
      <c r="CQS54" s="15"/>
      <c r="CQT54" s="15"/>
      <c r="CQU54" s="15"/>
      <c r="CQV54" s="15"/>
      <c r="CQW54" s="15"/>
      <c r="CQX54" s="15"/>
      <c r="CQY54" s="15"/>
      <c r="CQZ54" s="15"/>
      <c r="CRA54" s="15"/>
      <c r="CRB54" s="15"/>
      <c r="CRC54" s="15"/>
      <c r="CRD54" s="15"/>
      <c r="CRE54" s="15"/>
      <c r="CRF54" s="15"/>
      <c r="CRG54" s="15"/>
      <c r="CRH54" s="15"/>
      <c r="CRI54" s="15"/>
      <c r="CRJ54" s="15"/>
      <c r="CRK54" s="15"/>
      <c r="CRL54" s="15"/>
      <c r="CRM54" s="15"/>
      <c r="CRN54" s="15"/>
      <c r="CRO54" s="15"/>
      <c r="CRP54" s="15"/>
      <c r="CRQ54" s="15"/>
      <c r="CRR54" s="15"/>
      <c r="CRS54" s="15"/>
      <c r="CRT54" s="15"/>
      <c r="CRU54" s="15"/>
      <c r="CRV54" s="15"/>
      <c r="CRW54" s="15"/>
      <c r="CRX54" s="15"/>
      <c r="CRY54" s="15"/>
      <c r="CRZ54" s="15"/>
      <c r="CSA54" s="15"/>
      <c r="CSB54" s="15"/>
      <c r="CSC54" s="15"/>
      <c r="CSD54" s="15"/>
      <c r="CSE54" s="15"/>
      <c r="CSF54" s="15"/>
      <c r="CSG54" s="15"/>
      <c r="CSH54" s="15"/>
      <c r="CSI54" s="15"/>
      <c r="CSJ54" s="15"/>
      <c r="CSK54" s="15"/>
      <c r="CSL54" s="15"/>
      <c r="CSM54" s="15"/>
      <c r="CSN54" s="15"/>
      <c r="CSO54" s="15"/>
      <c r="CSP54" s="15"/>
      <c r="CSQ54" s="15"/>
      <c r="CSR54" s="15"/>
      <c r="CSS54" s="15"/>
      <c r="CST54" s="15"/>
      <c r="CSU54" s="15"/>
      <c r="CSV54" s="15"/>
      <c r="CSW54" s="15"/>
      <c r="CSX54" s="15"/>
      <c r="CSY54" s="15"/>
      <c r="CSZ54" s="15"/>
      <c r="CTA54" s="15"/>
      <c r="CTB54" s="15"/>
      <c r="CTC54" s="15"/>
      <c r="CTD54" s="15"/>
      <c r="CTE54" s="15"/>
      <c r="CTF54" s="15"/>
      <c r="CTG54" s="15"/>
      <c r="CTH54" s="15"/>
      <c r="CTI54" s="15"/>
      <c r="CTJ54" s="15"/>
      <c r="CTK54" s="15"/>
      <c r="CTL54" s="15"/>
      <c r="CTM54" s="15"/>
      <c r="CTN54" s="15"/>
      <c r="CTO54" s="15"/>
      <c r="CTP54" s="15"/>
      <c r="CTQ54" s="15"/>
      <c r="CTR54" s="15"/>
      <c r="CTS54" s="15"/>
      <c r="CTT54" s="15"/>
      <c r="CTU54" s="15"/>
      <c r="CTV54" s="15"/>
      <c r="CTW54" s="15"/>
      <c r="CTX54" s="15"/>
      <c r="CTY54" s="15"/>
      <c r="CTZ54" s="15"/>
      <c r="CUA54" s="15"/>
      <c r="CUB54" s="15"/>
      <c r="CUC54" s="15"/>
      <c r="CUD54" s="15"/>
      <c r="CUE54" s="15"/>
      <c r="CUF54" s="15"/>
      <c r="CUG54" s="15"/>
      <c r="CUH54" s="15"/>
      <c r="CUI54" s="15"/>
      <c r="CUJ54" s="15"/>
      <c r="CUK54" s="15"/>
      <c r="CUL54" s="15"/>
      <c r="CUM54" s="15"/>
      <c r="CUN54" s="15"/>
      <c r="CUO54" s="15"/>
      <c r="CUP54" s="15"/>
      <c r="CUQ54" s="15"/>
      <c r="CUR54" s="15"/>
      <c r="CUS54" s="15"/>
      <c r="CUT54" s="15"/>
      <c r="CUU54" s="15"/>
      <c r="CUV54" s="15"/>
      <c r="CUW54" s="15"/>
      <c r="CUX54" s="15"/>
      <c r="CUY54" s="15"/>
      <c r="CUZ54" s="15"/>
      <c r="CVA54" s="15"/>
      <c r="CVB54" s="15"/>
      <c r="CVC54" s="15"/>
      <c r="CVD54" s="15"/>
      <c r="CVE54" s="15"/>
      <c r="CVF54" s="15"/>
      <c r="CVG54" s="15"/>
      <c r="CVH54" s="15"/>
      <c r="CVI54" s="15"/>
      <c r="CVJ54" s="15"/>
      <c r="CVK54" s="15"/>
      <c r="CVL54" s="15"/>
      <c r="CVM54" s="15"/>
      <c r="CVN54" s="15"/>
      <c r="CVO54" s="15"/>
      <c r="CVP54" s="15"/>
      <c r="CVQ54" s="15"/>
      <c r="CVR54" s="15"/>
      <c r="CVS54" s="15"/>
      <c r="CVT54" s="15"/>
      <c r="CVU54" s="15"/>
      <c r="CVV54" s="15"/>
      <c r="CVW54" s="15"/>
      <c r="CVX54" s="15"/>
      <c r="CVY54" s="15"/>
      <c r="CVZ54" s="15"/>
      <c r="CWA54" s="15"/>
      <c r="CWB54" s="15"/>
      <c r="CWC54" s="15"/>
      <c r="CWD54" s="15"/>
      <c r="CWE54" s="15"/>
      <c r="CWF54" s="15"/>
      <c r="CWG54" s="15"/>
      <c r="CWH54" s="15"/>
      <c r="CWI54" s="15"/>
      <c r="CWJ54" s="15"/>
      <c r="CWK54" s="15"/>
      <c r="CWL54" s="15"/>
      <c r="CWM54" s="15"/>
      <c r="CWN54" s="15"/>
      <c r="CWO54" s="15"/>
      <c r="CWP54" s="15"/>
      <c r="CWQ54" s="15"/>
      <c r="CWR54" s="15"/>
      <c r="CWS54" s="15"/>
      <c r="CWT54" s="15"/>
      <c r="CWU54" s="15"/>
      <c r="CWV54" s="15"/>
      <c r="CWW54" s="15"/>
      <c r="CWX54" s="15"/>
      <c r="CWY54" s="15"/>
      <c r="CWZ54" s="15"/>
      <c r="CXA54" s="15"/>
      <c r="CXB54" s="15"/>
      <c r="CXC54" s="15"/>
      <c r="CXD54" s="15"/>
      <c r="CXE54" s="15"/>
      <c r="CXF54" s="15"/>
      <c r="CXG54" s="15"/>
      <c r="CXH54" s="15"/>
      <c r="CXI54" s="15"/>
      <c r="CXJ54" s="15"/>
      <c r="CXK54" s="15"/>
      <c r="CXL54" s="15"/>
      <c r="CXM54" s="15"/>
      <c r="CXN54" s="15"/>
      <c r="CXO54" s="15"/>
      <c r="CXP54" s="15"/>
      <c r="CXQ54" s="15"/>
      <c r="CXR54" s="15"/>
      <c r="CXS54" s="15"/>
      <c r="CXT54" s="15"/>
      <c r="CXU54" s="15"/>
      <c r="CXV54" s="15"/>
      <c r="CXW54" s="15"/>
      <c r="CXX54" s="15"/>
      <c r="CXY54" s="15"/>
      <c r="CXZ54" s="15"/>
      <c r="CYA54" s="15"/>
      <c r="CYB54" s="15"/>
      <c r="CYC54" s="15"/>
      <c r="CYD54" s="15"/>
      <c r="CYE54" s="15"/>
      <c r="CYF54" s="15"/>
      <c r="CYG54" s="15"/>
      <c r="CYH54" s="15"/>
      <c r="CYI54" s="15"/>
      <c r="CYJ54" s="15"/>
      <c r="CYK54" s="15"/>
      <c r="CYL54" s="15"/>
      <c r="CYM54" s="15"/>
      <c r="CYN54" s="15"/>
      <c r="CYO54" s="15"/>
      <c r="CYP54" s="15"/>
      <c r="CYQ54" s="15"/>
      <c r="CYR54" s="15"/>
      <c r="CYS54" s="15"/>
      <c r="CYT54" s="15"/>
      <c r="CYU54" s="15"/>
      <c r="CYV54" s="15"/>
      <c r="CYW54" s="15"/>
      <c r="CYX54" s="15"/>
      <c r="CYY54" s="15"/>
      <c r="CYZ54" s="15"/>
      <c r="CZA54" s="15"/>
      <c r="CZB54" s="15"/>
      <c r="CZC54" s="15"/>
      <c r="CZD54" s="15"/>
      <c r="CZE54" s="15"/>
      <c r="CZF54" s="15"/>
      <c r="CZG54" s="15"/>
      <c r="CZH54" s="15"/>
      <c r="CZI54" s="15"/>
      <c r="CZJ54" s="15"/>
      <c r="CZK54" s="15"/>
      <c r="CZL54" s="15"/>
      <c r="CZM54" s="15"/>
      <c r="CZN54" s="15"/>
      <c r="CZO54" s="15"/>
      <c r="CZP54" s="15"/>
      <c r="CZQ54" s="15"/>
      <c r="CZR54" s="15"/>
      <c r="CZS54" s="15"/>
      <c r="CZT54" s="15"/>
      <c r="CZU54" s="15"/>
      <c r="CZV54" s="15"/>
      <c r="CZW54" s="15"/>
      <c r="CZX54" s="15"/>
      <c r="CZY54" s="15"/>
      <c r="CZZ54" s="15"/>
      <c r="DAA54" s="15"/>
      <c r="DAB54" s="15"/>
      <c r="DAC54" s="15"/>
      <c r="DAD54" s="15"/>
      <c r="DAE54" s="15"/>
      <c r="DAF54" s="15"/>
      <c r="DAG54" s="15"/>
      <c r="DAH54" s="15"/>
      <c r="DAI54" s="15"/>
      <c r="DAJ54" s="15"/>
      <c r="DAK54" s="15"/>
      <c r="DAL54" s="15"/>
      <c r="DAM54" s="15"/>
      <c r="DAN54" s="15"/>
      <c r="DAO54" s="15"/>
      <c r="DAP54" s="15"/>
      <c r="DAQ54" s="15"/>
      <c r="DAR54" s="15"/>
      <c r="DAS54" s="15"/>
      <c r="DAT54" s="15"/>
      <c r="DAU54" s="15"/>
      <c r="DAV54" s="15"/>
      <c r="DAW54" s="15"/>
      <c r="DAX54" s="15"/>
      <c r="DAY54" s="15"/>
      <c r="DAZ54" s="15"/>
      <c r="DBA54" s="15"/>
      <c r="DBB54" s="15"/>
      <c r="DBC54" s="15"/>
      <c r="DBD54" s="15"/>
      <c r="DBE54" s="15"/>
      <c r="DBF54" s="15"/>
      <c r="DBG54" s="15"/>
      <c r="DBH54" s="15"/>
      <c r="DBI54" s="15"/>
      <c r="DBJ54" s="15"/>
      <c r="DBK54" s="15"/>
      <c r="DBL54" s="15"/>
      <c r="DBM54" s="15"/>
      <c r="DBN54" s="15"/>
      <c r="DBO54" s="15"/>
      <c r="DBP54" s="15"/>
      <c r="DBQ54" s="15"/>
      <c r="DBR54" s="15"/>
      <c r="DBS54" s="15"/>
      <c r="DBT54" s="15"/>
      <c r="DBU54" s="15"/>
      <c r="DBV54" s="15"/>
      <c r="DBW54" s="15"/>
      <c r="DBX54" s="15"/>
      <c r="DBY54" s="15"/>
      <c r="DBZ54" s="15"/>
      <c r="DCA54" s="15"/>
      <c r="DCB54" s="15"/>
      <c r="DCC54" s="15"/>
      <c r="DCD54" s="15"/>
      <c r="DCE54" s="15"/>
      <c r="DCF54" s="15"/>
      <c r="DCG54" s="15"/>
      <c r="DCH54" s="15"/>
      <c r="DCI54" s="15"/>
      <c r="DCJ54" s="15"/>
      <c r="DCK54" s="15"/>
      <c r="DCL54" s="15"/>
      <c r="DCM54" s="15"/>
      <c r="DCN54" s="15"/>
      <c r="DCO54" s="15"/>
      <c r="DCP54" s="15"/>
      <c r="DCQ54" s="15"/>
      <c r="DCR54" s="15"/>
      <c r="DCS54" s="15"/>
      <c r="DCT54" s="15"/>
      <c r="DCU54" s="15"/>
      <c r="DCV54" s="15"/>
      <c r="DCW54" s="15"/>
      <c r="DCX54" s="15"/>
      <c r="DCY54" s="15"/>
      <c r="DCZ54" s="15"/>
      <c r="DDA54" s="15"/>
      <c r="DDB54" s="15"/>
      <c r="DDC54" s="15"/>
      <c r="DDD54" s="15"/>
      <c r="DDE54" s="15"/>
      <c r="DDF54" s="15"/>
      <c r="DDG54" s="15"/>
      <c r="DDH54" s="15"/>
      <c r="DDI54" s="15"/>
      <c r="DDJ54" s="15"/>
      <c r="DDK54" s="15"/>
      <c r="DDL54" s="15"/>
      <c r="DDM54" s="15"/>
      <c r="DDN54" s="15"/>
      <c r="DDO54" s="15"/>
      <c r="DDP54" s="15"/>
      <c r="DDQ54" s="15"/>
      <c r="DDR54" s="15"/>
      <c r="DDS54" s="15"/>
      <c r="DDT54" s="15"/>
      <c r="DDU54" s="15"/>
      <c r="DDV54" s="15"/>
      <c r="DDW54" s="15"/>
      <c r="DDX54" s="15"/>
      <c r="DDY54" s="15"/>
      <c r="DDZ54" s="15"/>
      <c r="DEA54" s="15"/>
      <c r="DEB54" s="15"/>
      <c r="DEC54" s="15"/>
      <c r="DED54" s="15"/>
      <c r="DEE54" s="15"/>
      <c r="DEF54" s="15"/>
      <c r="DEG54" s="15"/>
      <c r="DEH54" s="15"/>
      <c r="DEI54" s="15"/>
      <c r="DEJ54" s="15"/>
      <c r="DEK54" s="15"/>
      <c r="DEL54" s="15"/>
      <c r="DEM54" s="15"/>
      <c r="DEN54" s="15"/>
      <c r="DEO54" s="15"/>
      <c r="DEP54" s="15"/>
      <c r="DEQ54" s="15"/>
      <c r="DER54" s="15"/>
      <c r="DES54" s="15"/>
      <c r="DET54" s="15"/>
      <c r="DEU54" s="15"/>
      <c r="DEV54" s="15"/>
      <c r="DEW54" s="15"/>
      <c r="DEX54" s="15"/>
      <c r="DEY54" s="15"/>
      <c r="DEZ54" s="15"/>
      <c r="DFA54" s="15"/>
      <c r="DFB54" s="15"/>
      <c r="DFC54" s="15"/>
      <c r="DFD54" s="15"/>
      <c r="DFE54" s="15"/>
      <c r="DFF54" s="15"/>
      <c r="DFG54" s="15"/>
      <c r="DFH54" s="15"/>
      <c r="DFI54" s="15"/>
      <c r="DFJ54" s="15"/>
      <c r="DFK54" s="15"/>
      <c r="DFL54" s="15"/>
      <c r="DFM54" s="15"/>
      <c r="DFN54" s="15"/>
      <c r="DFO54" s="15"/>
      <c r="DFP54" s="15"/>
      <c r="DFQ54" s="15"/>
      <c r="DFR54" s="15"/>
      <c r="DFS54" s="15"/>
      <c r="DFT54" s="15"/>
      <c r="DFU54" s="15"/>
      <c r="DFV54" s="15"/>
      <c r="DFW54" s="15"/>
      <c r="DFX54" s="15"/>
      <c r="DFY54" s="15"/>
      <c r="DFZ54" s="15"/>
      <c r="DGA54" s="15"/>
      <c r="DGB54" s="15"/>
      <c r="DGC54" s="15"/>
      <c r="DGD54" s="15"/>
      <c r="DGE54" s="15"/>
      <c r="DGF54" s="15"/>
      <c r="DGG54" s="15"/>
      <c r="DGH54" s="15"/>
      <c r="DGI54" s="15"/>
      <c r="DGJ54" s="15"/>
      <c r="DGK54" s="15"/>
      <c r="DGL54" s="15"/>
      <c r="DGM54" s="15"/>
      <c r="DGN54" s="15"/>
      <c r="DGO54" s="15"/>
      <c r="DGP54" s="15"/>
      <c r="DGQ54" s="15"/>
      <c r="DGR54" s="15"/>
      <c r="DGS54" s="15"/>
      <c r="DGT54" s="15"/>
      <c r="DGU54" s="15"/>
      <c r="DGV54" s="15"/>
      <c r="DGW54" s="15"/>
      <c r="DGX54" s="15"/>
      <c r="DGY54" s="15"/>
      <c r="DGZ54" s="15"/>
      <c r="DHA54" s="15"/>
      <c r="DHB54" s="15"/>
      <c r="DHC54" s="15"/>
      <c r="DHD54" s="15"/>
      <c r="DHE54" s="15"/>
      <c r="DHF54" s="15"/>
      <c r="DHG54" s="15"/>
      <c r="DHH54" s="15"/>
      <c r="DHI54" s="15"/>
      <c r="DHJ54" s="15"/>
      <c r="DHK54" s="15"/>
      <c r="DHL54" s="15"/>
      <c r="DHM54" s="15"/>
      <c r="DHN54" s="15"/>
      <c r="DHO54" s="15"/>
      <c r="DHP54" s="15"/>
      <c r="DHQ54" s="15"/>
      <c r="DHR54" s="15"/>
      <c r="DHS54" s="15"/>
      <c r="DHT54" s="15"/>
      <c r="DHU54" s="15"/>
      <c r="DHV54" s="15"/>
      <c r="DHW54" s="15"/>
      <c r="DHX54" s="15"/>
      <c r="DHY54" s="15"/>
      <c r="DHZ54" s="15"/>
      <c r="DIA54" s="15"/>
      <c r="DIB54" s="15"/>
      <c r="DIC54" s="15"/>
      <c r="DID54" s="15"/>
      <c r="DIE54" s="15"/>
      <c r="DIF54" s="15"/>
      <c r="DIG54" s="15"/>
      <c r="DIH54" s="15"/>
      <c r="DII54" s="15"/>
      <c r="DIJ54" s="15"/>
      <c r="DIK54" s="15"/>
      <c r="DIL54" s="15"/>
      <c r="DIM54" s="15"/>
      <c r="DIN54" s="15"/>
      <c r="DIO54" s="15"/>
      <c r="DIP54" s="15"/>
      <c r="DIQ54" s="15"/>
      <c r="DIR54" s="15"/>
      <c r="DIS54" s="15"/>
      <c r="DIT54" s="15"/>
      <c r="DIU54" s="15"/>
      <c r="DIV54" s="15"/>
      <c r="DIW54" s="15"/>
      <c r="DIX54" s="15"/>
      <c r="DIY54" s="15"/>
      <c r="DIZ54" s="15"/>
      <c r="DJA54" s="15"/>
      <c r="DJB54" s="15"/>
      <c r="DJC54" s="15"/>
      <c r="DJD54" s="15"/>
      <c r="DJE54" s="15"/>
      <c r="DJF54" s="15"/>
      <c r="DJG54" s="15"/>
      <c r="DJH54" s="15"/>
      <c r="DJI54" s="15"/>
      <c r="DJJ54" s="15"/>
      <c r="DJK54" s="15"/>
      <c r="DJL54" s="15"/>
      <c r="DJM54" s="15"/>
      <c r="DJN54" s="15"/>
      <c r="DJO54" s="15"/>
      <c r="DJP54" s="15"/>
      <c r="DJQ54" s="15"/>
      <c r="DJR54" s="15"/>
      <c r="DJS54" s="15"/>
      <c r="DJT54" s="15"/>
      <c r="DJU54" s="15"/>
      <c r="DJV54" s="15"/>
      <c r="DJW54" s="15"/>
      <c r="DJX54" s="15"/>
      <c r="DJY54" s="15"/>
      <c r="DJZ54" s="15"/>
      <c r="DKA54" s="15"/>
      <c r="DKB54" s="15"/>
      <c r="DKC54" s="15"/>
      <c r="DKD54" s="15"/>
      <c r="DKE54" s="15"/>
      <c r="DKF54" s="15"/>
      <c r="DKG54" s="15"/>
      <c r="DKH54" s="15"/>
      <c r="DKI54" s="15"/>
      <c r="DKJ54" s="15"/>
      <c r="DKK54" s="15"/>
      <c r="DKL54" s="15"/>
      <c r="DKM54" s="15"/>
      <c r="DKN54" s="15"/>
      <c r="DKO54" s="15"/>
      <c r="DKP54" s="15"/>
      <c r="DKQ54" s="15"/>
      <c r="DKR54" s="15"/>
      <c r="DKS54" s="15"/>
      <c r="DKT54" s="15"/>
      <c r="DKU54" s="15"/>
      <c r="DKV54" s="15"/>
      <c r="DKW54" s="15"/>
      <c r="DKX54" s="15"/>
      <c r="DKY54" s="15"/>
      <c r="DKZ54" s="15"/>
      <c r="DLA54" s="15"/>
      <c r="DLB54" s="15"/>
      <c r="DLC54" s="15"/>
      <c r="DLD54" s="15"/>
      <c r="DLE54" s="15"/>
      <c r="DLF54" s="15"/>
      <c r="DLG54" s="15"/>
      <c r="DLH54" s="15"/>
      <c r="DLI54" s="15"/>
      <c r="DLJ54" s="15"/>
      <c r="DLK54" s="15"/>
      <c r="DLL54" s="15"/>
      <c r="DLM54" s="15"/>
      <c r="DLN54" s="15"/>
      <c r="DLO54" s="15"/>
      <c r="DLP54" s="15"/>
      <c r="DLQ54" s="15"/>
      <c r="DLR54" s="15"/>
      <c r="DLS54" s="15"/>
      <c r="DLT54" s="15"/>
      <c r="DLU54" s="15"/>
      <c r="DLV54" s="15"/>
      <c r="DLW54" s="15"/>
      <c r="DLX54" s="15"/>
      <c r="DLY54" s="15"/>
      <c r="DLZ54" s="15"/>
      <c r="DMA54" s="15"/>
      <c r="DMB54" s="15"/>
      <c r="DMC54" s="15"/>
      <c r="DMD54" s="15"/>
      <c r="DME54" s="15"/>
      <c r="DMF54" s="15"/>
      <c r="DMG54" s="15"/>
      <c r="DMH54" s="15"/>
      <c r="DMI54" s="15"/>
      <c r="DMJ54" s="15"/>
      <c r="DMK54" s="15"/>
      <c r="DML54" s="15"/>
      <c r="DMM54" s="15"/>
      <c r="DMN54" s="15"/>
      <c r="DMO54" s="15"/>
      <c r="DMP54" s="15"/>
      <c r="DMQ54" s="15"/>
      <c r="DMR54" s="15"/>
      <c r="DMS54" s="15"/>
      <c r="DMT54" s="15"/>
      <c r="DMU54" s="15"/>
      <c r="DMV54" s="15"/>
      <c r="DMW54" s="15"/>
      <c r="DMX54" s="15"/>
      <c r="DMY54" s="15"/>
      <c r="DMZ54" s="15"/>
      <c r="DNA54" s="15"/>
      <c r="DNB54" s="15"/>
      <c r="DNC54" s="15"/>
      <c r="DND54" s="15"/>
      <c r="DNE54" s="15"/>
      <c r="DNF54" s="15"/>
      <c r="DNG54" s="15"/>
      <c r="DNH54" s="15"/>
      <c r="DNI54" s="15"/>
      <c r="DNJ54" s="15"/>
      <c r="DNK54" s="15"/>
      <c r="DNL54" s="15"/>
      <c r="DNM54" s="15"/>
      <c r="DNN54" s="15"/>
      <c r="DNO54" s="15"/>
      <c r="DNP54" s="15"/>
      <c r="DNQ54" s="15"/>
      <c r="DNR54" s="15"/>
      <c r="DNS54" s="15"/>
      <c r="DNT54" s="15"/>
      <c r="DNU54" s="15"/>
      <c r="DNV54" s="15"/>
      <c r="DNW54" s="15"/>
      <c r="DNX54" s="15"/>
      <c r="DNY54" s="15"/>
      <c r="DNZ54" s="15"/>
      <c r="DOA54" s="15"/>
      <c r="DOB54" s="15"/>
      <c r="DOC54" s="15"/>
      <c r="DOD54" s="15"/>
      <c r="DOE54" s="15"/>
      <c r="DOF54" s="15"/>
      <c r="DOG54" s="15"/>
      <c r="DOH54" s="15"/>
      <c r="DOI54" s="15"/>
      <c r="DOJ54" s="15"/>
      <c r="DOK54" s="15"/>
      <c r="DOL54" s="15"/>
      <c r="DOM54" s="15"/>
      <c r="DON54" s="15"/>
      <c r="DOO54" s="15"/>
      <c r="DOP54" s="15"/>
      <c r="DOQ54" s="15"/>
      <c r="DOR54" s="15"/>
      <c r="DOS54" s="15"/>
      <c r="DOT54" s="15"/>
      <c r="DOU54" s="15"/>
      <c r="DOV54" s="15"/>
      <c r="DOW54" s="15"/>
      <c r="DOX54" s="15"/>
      <c r="DOY54" s="15"/>
      <c r="DOZ54" s="15"/>
      <c r="DPA54" s="15"/>
      <c r="DPB54" s="15"/>
      <c r="DPC54" s="15"/>
      <c r="DPD54" s="15"/>
      <c r="DPE54" s="15"/>
      <c r="DPF54" s="15"/>
      <c r="DPG54" s="15"/>
      <c r="DPH54" s="15"/>
      <c r="DPI54" s="15"/>
      <c r="DPJ54" s="15"/>
      <c r="DPK54" s="15"/>
      <c r="DPL54" s="15"/>
      <c r="DPM54" s="15"/>
      <c r="DPN54" s="15"/>
      <c r="DPO54" s="15"/>
      <c r="DPP54" s="15"/>
      <c r="DPQ54" s="15"/>
      <c r="DPR54" s="15"/>
      <c r="DPS54" s="15"/>
      <c r="DPT54" s="15"/>
      <c r="DPU54" s="15"/>
      <c r="DPV54" s="15"/>
      <c r="DPW54" s="15"/>
      <c r="DPX54" s="15"/>
      <c r="DPY54" s="15"/>
      <c r="DPZ54" s="15"/>
      <c r="DQA54" s="15"/>
      <c r="DQB54" s="15"/>
      <c r="DQC54" s="15"/>
      <c r="DQD54" s="15"/>
      <c r="DQE54" s="15"/>
      <c r="DQF54" s="15"/>
      <c r="DQG54" s="15"/>
      <c r="DQH54" s="15"/>
      <c r="DQI54" s="15"/>
      <c r="DQJ54" s="15"/>
      <c r="DQK54" s="15"/>
      <c r="DQL54" s="15"/>
      <c r="DQM54" s="15"/>
      <c r="DQN54" s="15"/>
      <c r="DQO54" s="15"/>
      <c r="DQP54" s="15"/>
      <c r="DQQ54" s="15"/>
      <c r="DQR54" s="15"/>
      <c r="DQS54" s="15"/>
      <c r="DQT54" s="15"/>
      <c r="DQU54" s="15"/>
      <c r="DQV54" s="15"/>
      <c r="DQW54" s="15"/>
      <c r="DQX54" s="15"/>
      <c r="DQY54" s="15"/>
      <c r="DQZ54" s="15"/>
      <c r="DRA54" s="15"/>
      <c r="DRB54" s="15"/>
      <c r="DRC54" s="15"/>
      <c r="DRD54" s="15"/>
      <c r="DRE54" s="15"/>
      <c r="DRF54" s="15"/>
      <c r="DRG54" s="15"/>
      <c r="DRH54" s="15"/>
      <c r="DRI54" s="15"/>
      <c r="DRJ54" s="15"/>
      <c r="DRK54" s="15"/>
      <c r="DRL54" s="15"/>
      <c r="DRM54" s="15"/>
      <c r="DRN54" s="15"/>
      <c r="DRO54" s="15"/>
      <c r="DRP54" s="15"/>
      <c r="DRQ54" s="15"/>
      <c r="DRR54" s="15"/>
      <c r="DRS54" s="15"/>
      <c r="DRT54" s="15"/>
      <c r="DRU54" s="15"/>
      <c r="DRV54" s="15"/>
      <c r="DRW54" s="15"/>
      <c r="DRX54" s="15"/>
      <c r="DRY54" s="15"/>
      <c r="DRZ54" s="15"/>
      <c r="DSA54" s="15"/>
      <c r="DSB54" s="15"/>
      <c r="DSC54" s="15"/>
      <c r="DSD54" s="15"/>
      <c r="DSE54" s="15"/>
      <c r="DSF54" s="15"/>
      <c r="DSG54" s="15"/>
      <c r="DSH54" s="15"/>
      <c r="DSI54" s="15"/>
      <c r="DSJ54" s="15"/>
      <c r="DSK54" s="15"/>
      <c r="DSL54" s="15"/>
      <c r="DSM54" s="15"/>
      <c r="DSN54" s="15"/>
      <c r="DSO54" s="15"/>
      <c r="DSP54" s="15"/>
      <c r="DSQ54" s="15"/>
      <c r="DSR54" s="15"/>
      <c r="DSS54" s="15"/>
      <c r="DST54" s="15"/>
      <c r="DSU54" s="15"/>
      <c r="DSV54" s="15"/>
      <c r="DSW54" s="15"/>
      <c r="DSX54" s="15"/>
      <c r="DSY54" s="15"/>
      <c r="DSZ54" s="15"/>
      <c r="DTA54" s="15"/>
      <c r="DTB54" s="15"/>
      <c r="DTC54" s="15"/>
      <c r="DTD54" s="15"/>
      <c r="DTE54" s="15"/>
      <c r="DTF54" s="15"/>
      <c r="DTG54" s="15"/>
      <c r="DTH54" s="15"/>
      <c r="DTI54" s="15"/>
      <c r="DTJ54" s="15"/>
      <c r="DTK54" s="15"/>
      <c r="DTL54" s="15"/>
      <c r="DTM54" s="15"/>
      <c r="DTN54" s="15"/>
      <c r="DTO54" s="15"/>
      <c r="DTP54" s="15"/>
      <c r="DTQ54" s="15"/>
      <c r="DTR54" s="15"/>
      <c r="DTS54" s="15"/>
      <c r="DTT54" s="15"/>
      <c r="DTU54" s="15"/>
      <c r="DTV54" s="15"/>
      <c r="DTW54" s="15"/>
      <c r="DTX54" s="15"/>
      <c r="DTY54" s="15"/>
      <c r="DTZ54" s="15"/>
      <c r="DUA54" s="15"/>
      <c r="DUB54" s="15"/>
      <c r="DUC54" s="15"/>
      <c r="DUD54" s="15"/>
      <c r="DUE54" s="15"/>
      <c r="DUF54" s="15"/>
      <c r="DUG54" s="15"/>
      <c r="DUH54" s="15"/>
      <c r="DUI54" s="15"/>
      <c r="DUJ54" s="15"/>
      <c r="DUK54" s="15"/>
      <c r="DUL54" s="15"/>
      <c r="DUM54" s="15"/>
      <c r="DUN54" s="15"/>
      <c r="DUO54" s="15"/>
      <c r="DUP54" s="15"/>
      <c r="DUQ54" s="15"/>
      <c r="DUR54" s="15"/>
      <c r="DUS54" s="15"/>
      <c r="DUT54" s="15"/>
      <c r="DUU54" s="15"/>
      <c r="DUV54" s="15"/>
      <c r="DUW54" s="15"/>
      <c r="DUX54" s="15"/>
      <c r="DUY54" s="15"/>
      <c r="DUZ54" s="15"/>
      <c r="DVA54" s="15"/>
      <c r="DVB54" s="15"/>
      <c r="DVC54" s="15"/>
      <c r="DVD54" s="15"/>
      <c r="DVE54" s="15"/>
      <c r="DVF54" s="15"/>
      <c r="DVG54" s="15"/>
      <c r="DVH54" s="15"/>
      <c r="DVI54" s="15"/>
      <c r="DVJ54" s="15"/>
      <c r="DVK54" s="15"/>
      <c r="DVL54" s="15"/>
      <c r="DVM54" s="15"/>
      <c r="DVN54" s="15"/>
      <c r="DVO54" s="15"/>
      <c r="DVP54" s="15"/>
      <c r="DVQ54" s="15"/>
      <c r="DVR54" s="15"/>
      <c r="DVS54" s="15"/>
      <c r="DVT54" s="15"/>
      <c r="DVU54" s="15"/>
      <c r="DVV54" s="15"/>
      <c r="DVW54" s="15"/>
      <c r="DVX54" s="15"/>
      <c r="DVY54" s="15"/>
      <c r="DVZ54" s="15"/>
      <c r="DWA54" s="15"/>
      <c r="DWB54" s="15"/>
      <c r="DWC54" s="15"/>
      <c r="DWD54" s="15"/>
      <c r="DWE54" s="15"/>
      <c r="DWF54" s="15"/>
      <c r="DWG54" s="15"/>
      <c r="DWH54" s="15"/>
      <c r="DWI54" s="15"/>
      <c r="DWJ54" s="15"/>
      <c r="DWK54" s="15"/>
      <c r="DWL54" s="15"/>
      <c r="DWM54" s="15"/>
      <c r="DWN54" s="15"/>
      <c r="DWO54" s="15"/>
      <c r="DWP54" s="15"/>
      <c r="DWQ54" s="15"/>
      <c r="DWR54" s="15"/>
      <c r="DWS54" s="15"/>
      <c r="DWT54" s="15"/>
      <c r="DWU54" s="15"/>
      <c r="DWV54" s="15"/>
      <c r="DWW54" s="15"/>
      <c r="DWX54" s="15"/>
      <c r="DWY54" s="15"/>
      <c r="DWZ54" s="15"/>
      <c r="DXA54" s="15"/>
      <c r="DXB54" s="15"/>
      <c r="DXC54" s="15"/>
      <c r="DXD54" s="15"/>
      <c r="DXE54" s="15"/>
      <c r="DXF54" s="15"/>
      <c r="DXG54" s="15"/>
      <c r="DXH54" s="15"/>
      <c r="DXI54" s="15"/>
      <c r="DXJ54" s="15"/>
      <c r="DXK54" s="15"/>
      <c r="DXL54" s="15"/>
      <c r="DXM54" s="15"/>
      <c r="DXN54" s="15"/>
      <c r="DXO54" s="15"/>
      <c r="DXP54" s="15"/>
      <c r="DXQ54" s="15"/>
      <c r="DXR54" s="15"/>
      <c r="DXS54" s="15"/>
      <c r="DXT54" s="15"/>
      <c r="DXU54" s="15"/>
      <c r="DXV54" s="15"/>
      <c r="DXW54" s="15"/>
      <c r="DXX54" s="15"/>
      <c r="DXY54" s="15"/>
      <c r="DXZ54" s="15"/>
      <c r="DYA54" s="15"/>
      <c r="DYB54" s="15"/>
      <c r="DYC54" s="15"/>
      <c r="DYD54" s="15"/>
      <c r="DYE54" s="15"/>
      <c r="DYF54" s="15"/>
      <c r="DYG54" s="15"/>
      <c r="DYH54" s="15"/>
      <c r="DYI54" s="15"/>
      <c r="DYJ54" s="15"/>
      <c r="DYK54" s="15"/>
      <c r="DYL54" s="15"/>
      <c r="DYM54" s="15"/>
      <c r="DYN54" s="15"/>
      <c r="DYO54" s="15"/>
      <c r="DYP54" s="15"/>
      <c r="DYQ54" s="15"/>
      <c r="DYR54" s="15"/>
      <c r="DYS54" s="15"/>
      <c r="DYT54" s="15"/>
      <c r="DYU54" s="15"/>
      <c r="DYV54" s="15"/>
      <c r="DYW54" s="15"/>
      <c r="DYX54" s="15"/>
      <c r="DYY54" s="15"/>
      <c r="DYZ54" s="15"/>
      <c r="DZA54" s="15"/>
      <c r="DZB54" s="15"/>
      <c r="DZC54" s="15"/>
      <c r="DZD54" s="15"/>
      <c r="DZE54" s="15"/>
      <c r="DZF54" s="15"/>
      <c r="DZG54" s="15"/>
      <c r="DZH54" s="15"/>
      <c r="DZI54" s="15"/>
      <c r="DZJ54" s="15"/>
      <c r="DZK54" s="15"/>
      <c r="DZL54" s="15"/>
      <c r="DZM54" s="15"/>
      <c r="DZN54" s="15"/>
      <c r="DZO54" s="15"/>
      <c r="DZP54" s="15"/>
      <c r="DZQ54" s="15"/>
      <c r="DZR54" s="15"/>
      <c r="DZS54" s="15"/>
      <c r="DZT54" s="15"/>
      <c r="DZU54" s="15"/>
      <c r="DZV54" s="15"/>
      <c r="DZW54" s="15"/>
      <c r="DZX54" s="15"/>
      <c r="DZY54" s="15"/>
      <c r="DZZ54" s="15"/>
      <c r="EAA54" s="15"/>
      <c r="EAB54" s="15"/>
      <c r="EAC54" s="15"/>
      <c r="EAD54" s="15"/>
      <c r="EAE54" s="15"/>
      <c r="EAF54" s="15"/>
      <c r="EAG54" s="15"/>
      <c r="EAH54" s="15"/>
      <c r="EAI54" s="15"/>
      <c r="EAJ54" s="15"/>
      <c r="EAK54" s="15"/>
      <c r="EAL54" s="15"/>
      <c r="EAM54" s="15"/>
      <c r="EAN54" s="15"/>
      <c r="EAO54" s="15"/>
      <c r="EAP54" s="15"/>
      <c r="EAQ54" s="15"/>
      <c r="EAR54" s="15"/>
      <c r="EAS54" s="15"/>
      <c r="EAT54" s="15"/>
      <c r="EAU54" s="15"/>
      <c r="EAV54" s="15"/>
      <c r="EAW54" s="15"/>
      <c r="EAX54" s="15"/>
      <c r="EAY54" s="15"/>
      <c r="EAZ54" s="15"/>
      <c r="EBA54" s="15"/>
      <c r="EBB54" s="15"/>
      <c r="EBC54" s="15"/>
      <c r="EBD54" s="15"/>
      <c r="EBE54" s="15"/>
      <c r="EBF54" s="15"/>
      <c r="EBG54" s="15"/>
      <c r="EBH54" s="15"/>
      <c r="EBI54" s="15"/>
      <c r="EBJ54" s="15"/>
      <c r="EBK54" s="15"/>
      <c r="EBL54" s="15"/>
      <c r="EBM54" s="15"/>
      <c r="EBN54" s="15"/>
      <c r="EBO54" s="15"/>
      <c r="EBP54" s="15"/>
      <c r="EBQ54" s="15"/>
      <c r="EBR54" s="15"/>
      <c r="EBS54" s="15"/>
      <c r="EBT54" s="15"/>
      <c r="EBU54" s="15"/>
      <c r="EBV54" s="15"/>
      <c r="EBW54" s="15"/>
      <c r="EBX54" s="15"/>
      <c r="EBY54" s="15"/>
      <c r="EBZ54" s="15"/>
      <c r="ECA54" s="15"/>
      <c r="ECB54" s="15"/>
      <c r="ECC54" s="15"/>
      <c r="ECD54" s="15"/>
      <c r="ECE54" s="15"/>
      <c r="ECF54" s="15"/>
      <c r="ECG54" s="15"/>
      <c r="ECH54" s="15"/>
      <c r="ECI54" s="15"/>
      <c r="ECJ54" s="15"/>
      <c r="ECK54" s="15"/>
      <c r="ECL54" s="15"/>
      <c r="ECM54" s="15"/>
      <c r="ECN54" s="15"/>
      <c r="ECO54" s="15"/>
      <c r="ECP54" s="15"/>
      <c r="ECQ54" s="15"/>
      <c r="ECR54" s="15"/>
      <c r="ECS54" s="15"/>
      <c r="ECT54" s="15"/>
      <c r="ECU54" s="15"/>
      <c r="ECV54" s="15"/>
      <c r="ECW54" s="15"/>
      <c r="ECX54" s="15"/>
      <c r="ECY54" s="15"/>
      <c r="ECZ54" s="15"/>
      <c r="EDA54" s="15"/>
      <c r="EDB54" s="15"/>
      <c r="EDC54" s="15"/>
      <c r="EDD54" s="15"/>
      <c r="EDE54" s="15"/>
      <c r="EDF54" s="15"/>
      <c r="EDG54" s="15"/>
      <c r="EDH54" s="15"/>
      <c r="EDI54" s="15"/>
      <c r="EDJ54" s="15"/>
      <c r="EDK54" s="15"/>
      <c r="EDL54" s="15"/>
      <c r="EDM54" s="15"/>
      <c r="EDN54" s="15"/>
      <c r="EDO54" s="15"/>
      <c r="EDP54" s="15"/>
      <c r="EDQ54" s="15"/>
      <c r="EDR54" s="15"/>
      <c r="EDS54" s="15"/>
      <c r="EDT54" s="15"/>
      <c r="EDU54" s="15"/>
      <c r="EDV54" s="15"/>
      <c r="EDW54" s="15"/>
      <c r="EDX54" s="15"/>
      <c r="EDY54" s="15"/>
      <c r="EDZ54" s="15"/>
      <c r="EEA54" s="15"/>
      <c r="EEB54" s="15"/>
      <c r="EEC54" s="15"/>
      <c r="EED54" s="15"/>
      <c r="EEE54" s="15"/>
      <c r="EEF54" s="15"/>
      <c r="EEG54" s="15"/>
      <c r="EEH54" s="15"/>
      <c r="EEI54" s="15"/>
      <c r="EEJ54" s="15"/>
      <c r="EEK54" s="15"/>
      <c r="EEL54" s="15"/>
      <c r="EEM54" s="15"/>
      <c r="EEN54" s="15"/>
      <c r="EEO54" s="15"/>
      <c r="EEP54" s="15"/>
      <c r="EEQ54" s="15"/>
      <c r="EER54" s="15"/>
      <c r="EES54" s="15"/>
      <c r="EET54" s="15"/>
      <c r="EEU54" s="15"/>
      <c r="EEV54" s="15"/>
      <c r="EEW54" s="15"/>
      <c r="EEX54" s="15"/>
      <c r="EEY54" s="15"/>
      <c r="EEZ54" s="15"/>
      <c r="EFA54" s="15"/>
      <c r="EFB54" s="15"/>
      <c r="EFC54" s="15"/>
      <c r="EFD54" s="15"/>
      <c r="EFE54" s="15"/>
      <c r="EFF54" s="15"/>
      <c r="EFG54" s="15"/>
      <c r="EFH54" s="15"/>
      <c r="EFI54" s="15"/>
      <c r="EFJ54" s="15"/>
      <c r="EFK54" s="15"/>
      <c r="EFL54" s="15"/>
      <c r="EFM54" s="15"/>
      <c r="EFN54" s="15"/>
      <c r="EFO54" s="15"/>
      <c r="EFP54" s="15"/>
      <c r="EFQ54" s="15"/>
      <c r="EFR54" s="15"/>
      <c r="EFS54" s="15"/>
      <c r="EFT54" s="15"/>
      <c r="EFU54" s="15"/>
      <c r="EFV54" s="15"/>
      <c r="EFW54" s="15"/>
      <c r="EFX54" s="15"/>
      <c r="EFY54" s="15"/>
      <c r="EFZ54" s="15"/>
      <c r="EGA54" s="15"/>
      <c r="EGB54" s="15"/>
      <c r="EGC54" s="15"/>
      <c r="EGD54" s="15"/>
      <c r="EGE54" s="15"/>
      <c r="EGF54" s="15"/>
      <c r="EGG54" s="15"/>
      <c r="EGH54" s="15"/>
      <c r="EGI54" s="15"/>
      <c r="EGJ54" s="15"/>
      <c r="EGK54" s="15"/>
      <c r="EGL54" s="15"/>
      <c r="EGM54" s="15"/>
      <c r="EGN54" s="15"/>
      <c r="EGO54" s="15"/>
      <c r="EGP54" s="15"/>
      <c r="EGQ54" s="15"/>
      <c r="EGR54" s="15"/>
      <c r="EGS54" s="15"/>
      <c r="EGT54" s="15"/>
      <c r="EGU54" s="15"/>
      <c r="EGV54" s="15"/>
      <c r="EGW54" s="15"/>
      <c r="EGX54" s="15"/>
      <c r="EGY54" s="15"/>
      <c r="EGZ54" s="15"/>
      <c r="EHA54" s="15"/>
      <c r="EHB54" s="15"/>
      <c r="EHC54" s="15"/>
      <c r="EHD54" s="15"/>
      <c r="EHE54" s="15"/>
      <c r="EHF54" s="15"/>
      <c r="EHG54" s="15"/>
      <c r="EHH54" s="15"/>
      <c r="EHI54" s="15"/>
      <c r="EHJ54" s="15"/>
      <c r="EHK54" s="15"/>
      <c r="EHL54" s="15"/>
      <c r="EHM54" s="15"/>
      <c r="EHN54" s="15"/>
      <c r="EHO54" s="15"/>
      <c r="EHP54" s="15"/>
      <c r="EHQ54" s="15"/>
      <c r="EHR54" s="15"/>
      <c r="EHS54" s="15"/>
      <c r="EHT54" s="15"/>
      <c r="EHU54" s="15"/>
      <c r="EHV54" s="15"/>
      <c r="EHW54" s="15"/>
      <c r="EHX54" s="15"/>
      <c r="EHY54" s="15"/>
      <c r="EHZ54" s="15"/>
      <c r="EIA54" s="15"/>
      <c r="EIB54" s="15"/>
      <c r="EIC54" s="15"/>
      <c r="EID54" s="15"/>
      <c r="EIE54" s="15"/>
      <c r="EIF54" s="15"/>
      <c r="EIG54" s="15"/>
      <c r="EIH54" s="15"/>
      <c r="EII54" s="15"/>
      <c r="EIJ54" s="15"/>
      <c r="EIK54" s="15"/>
      <c r="EIL54" s="15"/>
      <c r="EIM54" s="15"/>
      <c r="EIN54" s="15"/>
      <c r="EIO54" s="15"/>
      <c r="EIP54" s="15"/>
      <c r="EIQ54" s="15"/>
      <c r="EIR54" s="15"/>
      <c r="EIS54" s="15"/>
      <c r="EIT54" s="15"/>
      <c r="EIU54" s="15"/>
      <c r="EIV54" s="15"/>
      <c r="EIW54" s="15"/>
      <c r="EIX54" s="15"/>
      <c r="EIY54" s="15"/>
      <c r="EIZ54" s="15"/>
      <c r="EJA54" s="15"/>
      <c r="EJB54" s="15"/>
      <c r="EJC54" s="15"/>
      <c r="EJD54" s="15"/>
      <c r="EJE54" s="15"/>
      <c r="EJF54" s="15"/>
      <c r="EJG54" s="15"/>
      <c r="EJH54" s="15"/>
      <c r="EJI54" s="15"/>
      <c r="EJJ54" s="15"/>
      <c r="EJK54" s="15"/>
      <c r="EJL54" s="15"/>
      <c r="EJM54" s="15"/>
      <c r="EJN54" s="15"/>
      <c r="EJO54" s="15"/>
      <c r="EJP54" s="15"/>
      <c r="EJQ54" s="15"/>
      <c r="EJR54" s="15"/>
      <c r="EJS54" s="15"/>
      <c r="EJT54" s="15"/>
      <c r="EJU54" s="15"/>
      <c r="EJV54" s="15"/>
      <c r="EJW54" s="15"/>
      <c r="EJX54" s="15"/>
      <c r="EJY54" s="15"/>
      <c r="EJZ54" s="15"/>
      <c r="EKA54" s="15"/>
      <c r="EKB54" s="15"/>
      <c r="EKC54" s="15"/>
      <c r="EKD54" s="15"/>
      <c r="EKE54" s="15"/>
      <c r="EKF54" s="15"/>
      <c r="EKG54" s="15"/>
      <c r="EKH54" s="15"/>
      <c r="EKI54" s="15"/>
      <c r="EKJ54" s="15"/>
      <c r="EKK54" s="15"/>
      <c r="EKL54" s="15"/>
      <c r="EKM54" s="15"/>
      <c r="EKN54" s="15"/>
      <c r="EKO54" s="15"/>
      <c r="EKP54" s="15"/>
      <c r="EKQ54" s="15"/>
      <c r="EKR54" s="15"/>
      <c r="EKS54" s="15"/>
      <c r="EKT54" s="15"/>
      <c r="EKU54" s="15"/>
      <c r="EKV54" s="15"/>
      <c r="EKW54" s="15"/>
      <c r="EKX54" s="15"/>
      <c r="EKY54" s="15"/>
      <c r="EKZ54" s="15"/>
      <c r="ELA54" s="15"/>
      <c r="ELB54" s="15"/>
      <c r="ELC54" s="15"/>
      <c r="ELD54" s="15"/>
      <c r="ELE54" s="15"/>
      <c r="ELF54" s="15"/>
      <c r="ELG54" s="15"/>
      <c r="ELH54" s="15"/>
      <c r="ELI54" s="15"/>
      <c r="ELJ54" s="15"/>
      <c r="ELK54" s="15"/>
      <c r="ELL54" s="15"/>
      <c r="ELM54" s="15"/>
      <c r="ELN54" s="15"/>
      <c r="ELO54" s="15"/>
      <c r="ELP54" s="15"/>
      <c r="ELQ54" s="15"/>
      <c r="ELR54" s="15"/>
      <c r="ELS54" s="15"/>
      <c r="ELT54" s="15"/>
      <c r="ELU54" s="15"/>
      <c r="ELV54" s="15"/>
      <c r="ELW54" s="15"/>
      <c r="ELX54" s="15"/>
      <c r="ELY54" s="15"/>
      <c r="ELZ54" s="15"/>
      <c r="EMA54" s="15"/>
      <c r="EMB54" s="15"/>
      <c r="EMC54" s="15"/>
      <c r="EMD54" s="15"/>
      <c r="EME54" s="15"/>
      <c r="EMF54" s="15"/>
      <c r="EMG54" s="15"/>
      <c r="EMH54" s="15"/>
      <c r="EMI54" s="15"/>
      <c r="EMJ54" s="15"/>
      <c r="EMK54" s="15"/>
      <c r="EML54" s="15"/>
      <c r="EMM54" s="15"/>
      <c r="EMN54" s="15"/>
      <c r="EMO54" s="15"/>
      <c r="EMP54" s="15"/>
      <c r="EMQ54" s="15"/>
      <c r="EMR54" s="15"/>
      <c r="EMS54" s="15"/>
      <c r="EMT54" s="15"/>
      <c r="EMU54" s="15"/>
      <c r="EMV54" s="15"/>
      <c r="EMW54" s="15"/>
      <c r="EMX54" s="15"/>
      <c r="EMY54" s="15"/>
      <c r="EMZ54" s="15"/>
      <c r="ENA54" s="15"/>
      <c r="ENB54" s="15"/>
      <c r="ENC54" s="15"/>
      <c r="END54" s="15"/>
      <c r="ENE54" s="15"/>
      <c r="ENF54" s="15"/>
      <c r="ENG54" s="15"/>
      <c r="ENH54" s="15"/>
      <c r="ENI54" s="15"/>
      <c r="ENJ54" s="15"/>
      <c r="ENK54" s="15"/>
      <c r="ENL54" s="15"/>
      <c r="ENM54" s="15"/>
      <c r="ENN54" s="15"/>
      <c r="ENO54" s="15"/>
      <c r="ENP54" s="15"/>
      <c r="ENQ54" s="15"/>
      <c r="ENR54" s="15"/>
      <c r="ENS54" s="15"/>
      <c r="ENT54" s="15"/>
      <c r="ENU54" s="15"/>
      <c r="ENV54" s="15"/>
      <c r="ENW54" s="15"/>
      <c r="ENX54" s="15"/>
      <c r="ENY54" s="15"/>
      <c r="ENZ54" s="15"/>
      <c r="EOA54" s="15"/>
      <c r="EOB54" s="15"/>
      <c r="EOC54" s="15"/>
      <c r="EOD54" s="15"/>
      <c r="EOE54" s="15"/>
      <c r="EOF54" s="15"/>
      <c r="EOG54" s="15"/>
      <c r="EOH54" s="15"/>
      <c r="EOI54" s="15"/>
      <c r="EOJ54" s="15"/>
      <c r="EOK54" s="15"/>
      <c r="EOL54" s="15"/>
      <c r="EOM54" s="15"/>
      <c r="EON54" s="15"/>
      <c r="EOO54" s="15"/>
      <c r="EOP54" s="15"/>
      <c r="EOQ54" s="15"/>
      <c r="EOR54" s="15"/>
      <c r="EOS54" s="15"/>
      <c r="EOT54" s="15"/>
      <c r="EOU54" s="15"/>
      <c r="EOV54" s="15"/>
      <c r="EOW54" s="15"/>
      <c r="EOX54" s="15"/>
      <c r="EOY54" s="15"/>
      <c r="EOZ54" s="15"/>
      <c r="EPA54" s="15"/>
      <c r="EPB54" s="15"/>
      <c r="EPC54" s="15"/>
      <c r="EPD54" s="15"/>
      <c r="EPE54" s="15"/>
      <c r="EPF54" s="15"/>
      <c r="EPG54" s="15"/>
      <c r="EPH54" s="15"/>
      <c r="EPI54" s="15"/>
      <c r="EPJ54" s="15"/>
      <c r="EPK54" s="15"/>
      <c r="EPL54" s="15"/>
      <c r="EPM54" s="15"/>
      <c r="EPN54" s="15"/>
      <c r="EPO54" s="15"/>
      <c r="EPP54" s="15"/>
      <c r="EPQ54" s="15"/>
      <c r="EPR54" s="15"/>
      <c r="EPS54" s="15"/>
      <c r="EPT54" s="15"/>
      <c r="EPU54" s="15"/>
      <c r="EPV54" s="15"/>
      <c r="EPW54" s="15"/>
      <c r="EPX54" s="15"/>
      <c r="EPY54" s="15"/>
      <c r="EPZ54" s="15"/>
      <c r="EQA54" s="15"/>
      <c r="EQB54" s="15"/>
      <c r="EQC54" s="15"/>
      <c r="EQD54" s="15"/>
      <c r="EQE54" s="15"/>
      <c r="EQF54" s="15"/>
      <c r="EQG54" s="15"/>
      <c r="EQH54" s="15"/>
      <c r="EQI54" s="15"/>
      <c r="EQJ54" s="15"/>
      <c r="EQK54" s="15"/>
      <c r="EQL54" s="15"/>
      <c r="EQM54" s="15"/>
      <c r="EQN54" s="15"/>
      <c r="EQO54" s="15"/>
      <c r="EQP54" s="15"/>
      <c r="EQQ54" s="15"/>
      <c r="EQR54" s="15"/>
      <c r="EQS54" s="15"/>
      <c r="EQT54" s="15"/>
      <c r="EQU54" s="15"/>
      <c r="EQV54" s="15"/>
      <c r="EQW54" s="15"/>
      <c r="EQX54" s="15"/>
      <c r="EQY54" s="15"/>
      <c r="EQZ54" s="15"/>
      <c r="ERA54" s="15"/>
      <c r="ERB54" s="15"/>
      <c r="ERC54" s="15"/>
      <c r="ERD54" s="15"/>
      <c r="ERE54" s="15"/>
      <c r="ERF54" s="15"/>
      <c r="ERG54" s="15"/>
      <c r="ERH54" s="15"/>
      <c r="ERI54" s="15"/>
      <c r="ERJ54" s="15"/>
      <c r="ERK54" s="15"/>
      <c r="ERL54" s="15"/>
      <c r="ERM54" s="15"/>
      <c r="ERN54" s="15"/>
      <c r="ERO54" s="15"/>
      <c r="ERP54" s="15"/>
      <c r="ERQ54" s="15"/>
      <c r="ERR54" s="15"/>
      <c r="ERS54" s="15"/>
      <c r="ERT54" s="15"/>
      <c r="ERU54" s="15"/>
      <c r="ERV54" s="15"/>
      <c r="ERW54" s="15"/>
      <c r="ERX54" s="15"/>
      <c r="ERY54" s="15"/>
      <c r="ERZ54" s="15"/>
      <c r="ESA54" s="15"/>
      <c r="ESB54" s="15"/>
      <c r="ESC54" s="15"/>
      <c r="ESD54" s="15"/>
      <c r="ESE54" s="15"/>
      <c r="ESF54" s="15"/>
      <c r="ESG54" s="15"/>
      <c r="ESH54" s="15"/>
      <c r="ESI54" s="15"/>
      <c r="ESJ54" s="15"/>
      <c r="ESK54" s="15"/>
      <c r="ESL54" s="15"/>
      <c r="ESM54" s="15"/>
      <c r="ESN54" s="15"/>
      <c r="ESO54" s="15"/>
      <c r="ESP54" s="15"/>
      <c r="ESQ54" s="15"/>
      <c r="ESR54" s="15"/>
      <c r="ESS54" s="15"/>
      <c r="EST54" s="15"/>
      <c r="ESU54" s="15"/>
      <c r="ESV54" s="15"/>
      <c r="ESW54" s="15"/>
      <c r="ESX54" s="15"/>
      <c r="ESY54" s="15"/>
      <c r="ESZ54" s="15"/>
      <c r="ETA54" s="15"/>
      <c r="ETB54" s="15"/>
      <c r="ETC54" s="15"/>
      <c r="ETD54" s="15"/>
      <c r="ETE54" s="15"/>
      <c r="ETF54" s="15"/>
      <c r="ETG54" s="15"/>
      <c r="ETH54" s="15"/>
      <c r="ETI54" s="15"/>
      <c r="ETJ54" s="15"/>
      <c r="ETK54" s="15"/>
      <c r="ETL54" s="15"/>
      <c r="ETM54" s="15"/>
      <c r="ETN54" s="15"/>
      <c r="ETO54" s="15"/>
      <c r="ETP54" s="15"/>
      <c r="ETQ54" s="15"/>
      <c r="ETR54" s="15"/>
      <c r="ETS54" s="15"/>
      <c r="ETT54" s="15"/>
      <c r="ETU54" s="15"/>
      <c r="ETV54" s="15"/>
      <c r="ETW54" s="15"/>
      <c r="ETX54" s="15"/>
      <c r="ETY54" s="15"/>
      <c r="ETZ54" s="15"/>
      <c r="EUA54" s="15"/>
      <c r="EUB54" s="15"/>
      <c r="EUC54" s="15"/>
      <c r="EUD54" s="15"/>
      <c r="EUE54" s="15"/>
      <c r="EUF54" s="15"/>
      <c r="EUG54" s="15"/>
      <c r="EUH54" s="15"/>
      <c r="EUI54" s="15"/>
      <c r="EUJ54" s="15"/>
      <c r="EUK54" s="15"/>
      <c r="EUL54" s="15"/>
      <c r="EUM54" s="15"/>
      <c r="EUN54" s="15"/>
      <c r="EUO54" s="15"/>
      <c r="EUP54" s="15"/>
      <c r="EUQ54" s="15"/>
      <c r="EUR54" s="15"/>
      <c r="EUS54" s="15"/>
      <c r="EUT54" s="15"/>
      <c r="EUU54" s="15"/>
      <c r="EUV54" s="15"/>
      <c r="EUW54" s="15"/>
      <c r="EUX54" s="15"/>
      <c r="EUY54" s="15"/>
      <c r="EUZ54" s="15"/>
      <c r="EVA54" s="15"/>
      <c r="EVB54" s="15"/>
      <c r="EVC54" s="15"/>
      <c r="EVD54" s="15"/>
      <c r="EVE54" s="15"/>
      <c r="EVF54" s="15"/>
      <c r="EVG54" s="15"/>
      <c r="EVH54" s="15"/>
      <c r="EVI54" s="15"/>
      <c r="EVJ54" s="15"/>
      <c r="EVK54" s="15"/>
      <c r="EVL54" s="15"/>
      <c r="EVM54" s="15"/>
      <c r="EVN54" s="15"/>
      <c r="EVO54" s="15"/>
      <c r="EVP54" s="15"/>
      <c r="EVQ54" s="15"/>
      <c r="EVR54" s="15"/>
      <c r="EVS54" s="15"/>
      <c r="EVT54" s="15"/>
      <c r="EVU54" s="15"/>
      <c r="EVV54" s="15"/>
      <c r="EVW54" s="15"/>
      <c r="EVX54" s="15"/>
      <c r="EVY54" s="15"/>
      <c r="EVZ54" s="15"/>
      <c r="EWA54" s="15"/>
      <c r="EWB54" s="15"/>
      <c r="EWC54" s="15"/>
      <c r="EWD54" s="15"/>
      <c r="EWE54" s="15"/>
      <c r="EWF54" s="15"/>
      <c r="EWG54" s="15"/>
      <c r="EWH54" s="15"/>
      <c r="EWI54" s="15"/>
      <c r="EWJ54" s="15"/>
      <c r="EWK54" s="15"/>
      <c r="EWL54" s="15"/>
      <c r="EWM54" s="15"/>
      <c r="EWN54" s="15"/>
      <c r="EWO54" s="15"/>
      <c r="EWP54" s="15"/>
      <c r="EWQ54" s="15"/>
      <c r="EWR54" s="15"/>
      <c r="EWS54" s="15"/>
      <c r="EWT54" s="15"/>
      <c r="EWU54" s="15"/>
      <c r="EWV54" s="15"/>
      <c r="EWW54" s="15"/>
      <c r="EWX54" s="15"/>
      <c r="EWY54" s="15"/>
      <c r="EWZ54" s="15"/>
      <c r="EXA54" s="15"/>
      <c r="EXB54" s="15"/>
      <c r="EXC54" s="15"/>
      <c r="EXD54" s="15"/>
      <c r="EXE54" s="15"/>
      <c r="EXF54" s="15"/>
      <c r="EXG54" s="15"/>
      <c r="EXH54" s="15"/>
      <c r="EXI54" s="15"/>
      <c r="EXJ54" s="15"/>
      <c r="EXK54" s="15"/>
      <c r="EXL54" s="15"/>
      <c r="EXM54" s="15"/>
      <c r="EXN54" s="15"/>
      <c r="EXO54" s="15"/>
      <c r="EXP54" s="15"/>
      <c r="EXQ54" s="15"/>
      <c r="EXR54" s="15"/>
      <c r="EXS54" s="15"/>
      <c r="EXT54" s="15"/>
      <c r="EXU54" s="15"/>
      <c r="EXV54" s="15"/>
      <c r="EXW54" s="15"/>
      <c r="EXX54" s="15"/>
      <c r="EXY54" s="15"/>
      <c r="EXZ54" s="15"/>
      <c r="EYA54" s="15"/>
      <c r="EYB54" s="15"/>
      <c r="EYC54" s="15"/>
      <c r="EYD54" s="15"/>
      <c r="EYE54" s="15"/>
      <c r="EYF54" s="15"/>
      <c r="EYG54" s="15"/>
      <c r="EYH54" s="15"/>
      <c r="EYI54" s="15"/>
      <c r="EYJ54" s="15"/>
      <c r="EYK54" s="15"/>
      <c r="EYL54" s="15"/>
      <c r="EYM54" s="15"/>
      <c r="EYN54" s="15"/>
      <c r="EYO54" s="15"/>
      <c r="EYP54" s="15"/>
      <c r="EYQ54" s="15"/>
      <c r="EYR54" s="15"/>
      <c r="EYS54" s="15"/>
      <c r="EYT54" s="15"/>
      <c r="EYU54" s="15"/>
      <c r="EYV54" s="15"/>
      <c r="EYW54" s="15"/>
      <c r="EYX54" s="15"/>
      <c r="EYY54" s="15"/>
      <c r="EYZ54" s="15"/>
      <c r="EZA54" s="15"/>
      <c r="EZB54" s="15"/>
      <c r="EZC54" s="15"/>
      <c r="EZD54" s="15"/>
      <c r="EZE54" s="15"/>
      <c r="EZF54" s="15"/>
      <c r="EZG54" s="15"/>
      <c r="EZH54" s="15"/>
      <c r="EZI54" s="15"/>
      <c r="EZJ54" s="15"/>
      <c r="EZK54" s="15"/>
      <c r="EZL54" s="15"/>
      <c r="EZM54" s="15"/>
      <c r="EZN54" s="15"/>
      <c r="EZO54" s="15"/>
      <c r="EZP54" s="15"/>
      <c r="EZQ54" s="15"/>
      <c r="EZR54" s="15"/>
      <c r="EZS54" s="15"/>
      <c r="EZT54" s="15"/>
      <c r="EZU54" s="15"/>
      <c r="EZV54" s="15"/>
      <c r="EZW54" s="15"/>
      <c r="EZX54" s="15"/>
      <c r="EZY54" s="15"/>
      <c r="EZZ54" s="15"/>
      <c r="FAA54" s="15"/>
      <c r="FAB54" s="15"/>
      <c r="FAC54" s="15"/>
      <c r="FAD54" s="15"/>
      <c r="FAE54" s="15"/>
      <c r="FAF54" s="15"/>
      <c r="FAG54" s="15"/>
      <c r="FAH54" s="15"/>
      <c r="FAI54" s="15"/>
      <c r="FAJ54" s="15"/>
      <c r="FAK54" s="15"/>
      <c r="FAL54" s="15"/>
      <c r="FAM54" s="15"/>
      <c r="FAN54" s="15"/>
      <c r="FAO54" s="15"/>
      <c r="FAP54" s="15"/>
      <c r="FAQ54" s="15"/>
      <c r="FAR54" s="15"/>
      <c r="FAS54" s="15"/>
      <c r="FAT54" s="15"/>
      <c r="FAU54" s="15"/>
      <c r="FAV54" s="15"/>
      <c r="FAW54" s="15"/>
      <c r="FAX54" s="15"/>
      <c r="FAY54" s="15"/>
      <c r="FAZ54" s="15"/>
      <c r="FBA54" s="15"/>
      <c r="FBB54" s="15"/>
      <c r="FBC54" s="15"/>
      <c r="FBD54" s="15"/>
      <c r="FBE54" s="15"/>
      <c r="FBF54" s="15"/>
      <c r="FBG54" s="15"/>
      <c r="FBH54" s="15"/>
      <c r="FBI54" s="15"/>
      <c r="FBJ54" s="15"/>
      <c r="FBK54" s="15"/>
      <c r="FBL54" s="15"/>
      <c r="FBM54" s="15"/>
      <c r="FBN54" s="15"/>
      <c r="FBO54" s="15"/>
      <c r="FBP54" s="15"/>
      <c r="FBQ54" s="15"/>
      <c r="FBR54" s="15"/>
      <c r="FBS54" s="15"/>
      <c r="FBT54" s="15"/>
      <c r="FBU54" s="15"/>
      <c r="FBV54" s="15"/>
      <c r="FBW54" s="15"/>
      <c r="FBX54" s="15"/>
      <c r="FBY54" s="15"/>
      <c r="FBZ54" s="15"/>
      <c r="FCA54" s="15"/>
      <c r="FCB54" s="15"/>
      <c r="FCC54" s="15"/>
      <c r="FCD54" s="15"/>
      <c r="FCE54" s="15"/>
      <c r="FCF54" s="15"/>
      <c r="FCG54" s="15"/>
      <c r="FCH54" s="15"/>
      <c r="FCI54" s="15"/>
      <c r="FCJ54" s="15"/>
      <c r="FCK54" s="15"/>
      <c r="FCL54" s="15"/>
      <c r="FCM54" s="15"/>
      <c r="FCN54" s="15"/>
      <c r="FCO54" s="15"/>
      <c r="FCP54" s="15"/>
      <c r="FCQ54" s="15"/>
      <c r="FCR54" s="15"/>
      <c r="FCS54" s="15"/>
      <c r="FCT54" s="15"/>
      <c r="FCU54" s="15"/>
      <c r="FCV54" s="15"/>
      <c r="FCW54" s="15"/>
      <c r="FCX54" s="15"/>
      <c r="FCY54" s="15"/>
      <c r="FCZ54" s="15"/>
      <c r="FDA54" s="15"/>
      <c r="FDB54" s="15"/>
      <c r="FDC54" s="15"/>
      <c r="FDD54" s="15"/>
      <c r="FDE54" s="15"/>
      <c r="FDF54" s="15"/>
      <c r="FDG54" s="15"/>
      <c r="FDH54" s="15"/>
      <c r="FDI54" s="15"/>
      <c r="FDJ54" s="15"/>
      <c r="FDK54" s="15"/>
      <c r="FDL54" s="15"/>
      <c r="FDM54" s="15"/>
      <c r="FDN54" s="15"/>
      <c r="FDO54" s="15"/>
      <c r="FDP54" s="15"/>
      <c r="FDQ54" s="15"/>
      <c r="FDR54" s="15"/>
      <c r="FDS54" s="15"/>
      <c r="FDT54" s="15"/>
      <c r="FDU54" s="15"/>
      <c r="FDV54" s="15"/>
      <c r="FDW54" s="15"/>
      <c r="FDX54" s="15"/>
      <c r="FDY54" s="15"/>
      <c r="FDZ54" s="15"/>
      <c r="FEA54" s="15"/>
      <c r="FEB54" s="15"/>
      <c r="FEC54" s="15"/>
      <c r="FED54" s="15"/>
      <c r="FEE54" s="15"/>
      <c r="FEF54" s="15"/>
      <c r="FEG54" s="15"/>
      <c r="FEH54" s="15"/>
      <c r="FEI54" s="15"/>
      <c r="FEJ54" s="15"/>
      <c r="FEK54" s="15"/>
      <c r="FEL54" s="15"/>
      <c r="FEM54" s="15"/>
      <c r="FEN54" s="15"/>
      <c r="FEO54" s="15"/>
      <c r="FEP54" s="15"/>
      <c r="FEQ54" s="15"/>
      <c r="FER54" s="15"/>
      <c r="FES54" s="15"/>
      <c r="FET54" s="15"/>
      <c r="FEU54" s="15"/>
      <c r="FEV54" s="15"/>
      <c r="FEW54" s="15"/>
      <c r="FEX54" s="15"/>
      <c r="FEY54" s="15"/>
      <c r="FEZ54" s="15"/>
      <c r="FFA54" s="15"/>
      <c r="FFB54" s="15"/>
      <c r="FFC54" s="15"/>
      <c r="FFD54" s="15"/>
      <c r="FFE54" s="15"/>
      <c r="FFF54" s="15"/>
      <c r="FFG54" s="15"/>
      <c r="FFH54" s="15"/>
      <c r="FFI54" s="15"/>
      <c r="FFJ54" s="15"/>
      <c r="FFK54" s="15"/>
      <c r="FFL54" s="15"/>
      <c r="FFM54" s="15"/>
      <c r="FFN54" s="15"/>
      <c r="FFO54" s="15"/>
      <c r="FFP54" s="15"/>
      <c r="FFQ54" s="15"/>
      <c r="FFR54" s="15"/>
      <c r="FFS54" s="15"/>
      <c r="FFT54" s="15"/>
      <c r="FFU54" s="15"/>
      <c r="FFV54" s="15"/>
      <c r="FFW54" s="15"/>
      <c r="FFX54" s="15"/>
      <c r="FFY54" s="15"/>
      <c r="FFZ54" s="15"/>
      <c r="FGA54" s="15"/>
      <c r="FGB54" s="15"/>
      <c r="FGC54" s="15"/>
      <c r="FGD54" s="15"/>
      <c r="FGE54" s="15"/>
      <c r="FGF54" s="15"/>
      <c r="FGG54" s="15"/>
      <c r="FGH54" s="15"/>
      <c r="FGI54" s="15"/>
      <c r="FGJ54" s="15"/>
      <c r="FGK54" s="15"/>
      <c r="FGL54" s="15"/>
      <c r="FGM54" s="15"/>
      <c r="FGN54" s="15"/>
      <c r="FGO54" s="15"/>
      <c r="FGP54" s="15"/>
      <c r="FGQ54" s="15"/>
      <c r="FGR54" s="15"/>
      <c r="FGS54" s="15"/>
      <c r="FGT54" s="15"/>
      <c r="FGU54" s="15"/>
      <c r="FGV54" s="15"/>
      <c r="FGW54" s="15"/>
      <c r="FGX54" s="15"/>
      <c r="FGY54" s="15"/>
      <c r="FGZ54" s="15"/>
      <c r="FHA54" s="15"/>
      <c r="FHB54" s="15"/>
      <c r="FHC54" s="15"/>
      <c r="FHD54" s="15"/>
      <c r="FHE54" s="15"/>
      <c r="FHF54" s="15"/>
      <c r="FHG54" s="15"/>
      <c r="FHH54" s="15"/>
      <c r="FHI54" s="15"/>
      <c r="FHJ54" s="15"/>
      <c r="FHK54" s="15"/>
      <c r="FHL54" s="15"/>
      <c r="FHM54" s="15"/>
      <c r="FHN54" s="15"/>
      <c r="FHO54" s="15"/>
      <c r="FHP54" s="15"/>
      <c r="FHQ54" s="15"/>
      <c r="FHR54" s="15"/>
      <c r="FHS54" s="15"/>
      <c r="FHT54" s="15"/>
      <c r="FHU54" s="15"/>
      <c r="FHV54" s="15"/>
      <c r="FHW54" s="15"/>
      <c r="FHX54" s="15"/>
      <c r="FHY54" s="15"/>
      <c r="FHZ54" s="15"/>
      <c r="FIA54" s="15"/>
      <c r="FIB54" s="15"/>
      <c r="FIC54" s="15"/>
      <c r="FID54" s="15"/>
      <c r="FIE54" s="15"/>
      <c r="FIF54" s="15"/>
      <c r="FIG54" s="15"/>
      <c r="FIH54" s="15"/>
      <c r="FII54" s="15"/>
      <c r="FIJ54" s="15"/>
      <c r="FIK54" s="15"/>
      <c r="FIL54" s="15"/>
      <c r="FIM54" s="15"/>
      <c r="FIN54" s="15"/>
      <c r="FIO54" s="15"/>
      <c r="FIP54" s="15"/>
      <c r="FIQ54" s="15"/>
      <c r="FIR54" s="15"/>
      <c r="FIS54" s="15"/>
      <c r="FIT54" s="15"/>
      <c r="FIU54" s="15"/>
      <c r="FIV54" s="15"/>
      <c r="FIW54" s="15"/>
      <c r="FIX54" s="15"/>
      <c r="FIY54" s="15"/>
      <c r="FIZ54" s="15"/>
      <c r="FJA54" s="15"/>
      <c r="FJB54" s="15"/>
      <c r="FJC54" s="15"/>
      <c r="FJD54" s="15"/>
      <c r="FJE54" s="15"/>
      <c r="FJF54" s="15"/>
      <c r="FJG54" s="15"/>
      <c r="FJH54" s="15"/>
      <c r="FJI54" s="15"/>
      <c r="FJJ54" s="15"/>
      <c r="FJK54" s="15"/>
      <c r="FJL54" s="15"/>
      <c r="FJM54" s="15"/>
      <c r="FJN54" s="15"/>
      <c r="FJO54" s="15"/>
      <c r="FJP54" s="15"/>
      <c r="FJQ54" s="15"/>
      <c r="FJR54" s="15"/>
      <c r="FJS54" s="15"/>
      <c r="FJT54" s="15"/>
      <c r="FJU54" s="15"/>
      <c r="FJV54" s="15"/>
      <c r="FJW54" s="15"/>
      <c r="FJX54" s="15"/>
      <c r="FJY54" s="15"/>
      <c r="FJZ54" s="15"/>
      <c r="FKA54" s="15"/>
      <c r="FKB54" s="15"/>
      <c r="FKC54" s="15"/>
      <c r="FKD54" s="15"/>
      <c r="FKE54" s="15"/>
      <c r="FKF54" s="15"/>
      <c r="FKG54" s="15"/>
      <c r="FKH54" s="15"/>
      <c r="FKI54" s="15"/>
      <c r="FKJ54" s="15"/>
      <c r="FKK54" s="15"/>
      <c r="FKL54" s="15"/>
      <c r="FKM54" s="15"/>
      <c r="FKN54" s="15"/>
      <c r="FKO54" s="15"/>
      <c r="FKP54" s="15"/>
      <c r="FKQ54" s="15"/>
      <c r="FKR54" s="15"/>
      <c r="FKS54" s="15"/>
      <c r="FKT54" s="15"/>
      <c r="FKU54" s="15"/>
      <c r="FKV54" s="15"/>
      <c r="FKW54" s="15"/>
      <c r="FKX54" s="15"/>
      <c r="FKY54" s="15"/>
      <c r="FKZ54" s="15"/>
      <c r="FLA54" s="15"/>
      <c r="FLB54" s="15"/>
      <c r="FLC54" s="15"/>
      <c r="FLD54" s="15"/>
      <c r="FLE54" s="15"/>
      <c r="FLF54" s="15"/>
      <c r="FLG54" s="15"/>
      <c r="FLH54" s="15"/>
      <c r="FLI54" s="15"/>
      <c r="FLJ54" s="15"/>
      <c r="FLK54" s="15"/>
      <c r="FLL54" s="15"/>
      <c r="FLM54" s="15"/>
      <c r="FLN54" s="15"/>
      <c r="FLO54" s="15"/>
      <c r="FLP54" s="15"/>
      <c r="FLQ54" s="15"/>
      <c r="FLR54" s="15"/>
      <c r="FLS54" s="15"/>
      <c r="FLT54" s="15"/>
      <c r="FLU54" s="15"/>
      <c r="FLV54" s="15"/>
      <c r="FLW54" s="15"/>
      <c r="FLX54" s="15"/>
      <c r="FLY54" s="15"/>
      <c r="FLZ54" s="15"/>
      <c r="FMA54" s="15"/>
      <c r="FMB54" s="15"/>
      <c r="FMC54" s="15"/>
      <c r="FMD54" s="15"/>
      <c r="FME54" s="15"/>
      <c r="FMF54" s="15"/>
      <c r="FMG54" s="15"/>
      <c r="FMH54" s="15"/>
      <c r="FMI54" s="15"/>
      <c r="FMJ54" s="15"/>
      <c r="FMK54" s="15"/>
      <c r="FML54" s="15"/>
      <c r="FMM54" s="15"/>
      <c r="FMN54" s="15"/>
      <c r="FMO54" s="15"/>
      <c r="FMP54" s="15"/>
      <c r="FMQ54" s="15"/>
      <c r="FMR54" s="15"/>
      <c r="FMS54" s="15"/>
      <c r="FMT54" s="15"/>
      <c r="FMU54" s="15"/>
      <c r="FMV54" s="15"/>
      <c r="FMW54" s="15"/>
      <c r="FMX54" s="15"/>
      <c r="FMY54" s="15"/>
      <c r="FMZ54" s="15"/>
      <c r="FNA54" s="15"/>
      <c r="FNB54" s="15"/>
      <c r="FNC54" s="15"/>
      <c r="FND54" s="15"/>
      <c r="FNE54" s="15"/>
      <c r="FNF54" s="15"/>
      <c r="FNG54" s="15"/>
      <c r="FNH54" s="15"/>
      <c r="FNI54" s="15"/>
      <c r="FNJ54" s="15"/>
      <c r="FNK54" s="15"/>
      <c r="FNL54" s="15"/>
      <c r="FNM54" s="15"/>
      <c r="FNN54" s="15"/>
      <c r="FNO54" s="15"/>
      <c r="FNP54" s="15"/>
      <c r="FNQ54" s="15"/>
      <c r="FNR54" s="15"/>
      <c r="FNS54" s="15"/>
      <c r="FNT54" s="15"/>
      <c r="FNU54" s="15"/>
      <c r="FNV54" s="15"/>
      <c r="FNW54" s="15"/>
      <c r="FNX54" s="15"/>
      <c r="FNY54" s="15"/>
      <c r="FNZ54" s="15"/>
      <c r="FOA54" s="15"/>
      <c r="FOB54" s="15"/>
      <c r="FOC54" s="15"/>
      <c r="FOD54" s="15"/>
      <c r="FOE54" s="15"/>
      <c r="FOF54" s="15"/>
      <c r="FOG54" s="15"/>
      <c r="FOH54" s="15"/>
      <c r="FOI54" s="15"/>
      <c r="FOJ54" s="15"/>
      <c r="FOK54" s="15"/>
      <c r="FOL54" s="15"/>
      <c r="FOM54" s="15"/>
      <c r="FON54" s="15"/>
      <c r="FOO54" s="15"/>
      <c r="FOP54" s="15"/>
      <c r="FOQ54" s="15"/>
      <c r="FOR54" s="15"/>
      <c r="FOS54" s="15"/>
      <c r="FOT54" s="15"/>
      <c r="FOU54" s="15"/>
      <c r="FOV54" s="15"/>
      <c r="FOW54" s="15"/>
      <c r="FOX54" s="15"/>
      <c r="FOY54" s="15"/>
      <c r="FOZ54" s="15"/>
      <c r="FPA54" s="15"/>
      <c r="FPB54" s="15"/>
      <c r="FPC54" s="15"/>
      <c r="FPD54" s="15"/>
      <c r="FPE54" s="15"/>
      <c r="FPF54" s="15"/>
      <c r="FPG54" s="15"/>
      <c r="FPH54" s="15"/>
      <c r="FPI54" s="15"/>
      <c r="FPJ54" s="15"/>
      <c r="FPK54" s="15"/>
      <c r="FPL54" s="15"/>
      <c r="FPM54" s="15"/>
      <c r="FPN54" s="15"/>
      <c r="FPO54" s="15"/>
      <c r="FPP54" s="15"/>
      <c r="FPQ54" s="15"/>
      <c r="FPR54" s="15"/>
      <c r="FPS54" s="15"/>
      <c r="FPT54" s="15"/>
      <c r="FPU54" s="15"/>
      <c r="FPV54" s="15"/>
      <c r="FPW54" s="15"/>
      <c r="FPX54" s="15"/>
      <c r="FPY54" s="15"/>
      <c r="FPZ54" s="15"/>
      <c r="FQA54" s="15"/>
      <c r="FQB54" s="15"/>
      <c r="FQC54" s="15"/>
      <c r="FQD54" s="15"/>
      <c r="FQE54" s="15"/>
      <c r="FQF54" s="15"/>
      <c r="FQG54" s="15"/>
      <c r="FQH54" s="15"/>
      <c r="FQI54" s="15"/>
      <c r="FQJ54" s="15"/>
      <c r="FQK54" s="15"/>
      <c r="FQL54" s="15"/>
      <c r="FQM54" s="15"/>
      <c r="FQN54" s="15"/>
      <c r="FQO54" s="15"/>
      <c r="FQP54" s="15"/>
      <c r="FQQ54" s="15"/>
      <c r="FQR54" s="15"/>
      <c r="FQS54" s="15"/>
      <c r="FQT54" s="15"/>
      <c r="FQU54" s="15"/>
      <c r="FQV54" s="15"/>
      <c r="FQW54" s="15"/>
      <c r="FQX54" s="15"/>
      <c r="FQY54" s="15"/>
      <c r="FQZ54" s="15"/>
      <c r="FRA54" s="15"/>
      <c r="FRB54" s="15"/>
      <c r="FRC54" s="15"/>
      <c r="FRD54" s="15"/>
      <c r="FRE54" s="15"/>
      <c r="FRF54" s="15"/>
      <c r="FRG54" s="15"/>
      <c r="FRH54" s="15"/>
      <c r="FRI54" s="15"/>
      <c r="FRJ54" s="15"/>
      <c r="FRK54" s="15"/>
      <c r="FRL54" s="15"/>
      <c r="FRM54" s="15"/>
      <c r="FRN54" s="15"/>
      <c r="FRO54" s="15"/>
      <c r="FRP54" s="15"/>
      <c r="FRQ54" s="15"/>
      <c r="FRR54" s="15"/>
      <c r="FRS54" s="15"/>
      <c r="FRT54" s="15"/>
      <c r="FRU54" s="15"/>
      <c r="FRV54" s="15"/>
      <c r="FRW54" s="15"/>
      <c r="FRX54" s="15"/>
      <c r="FRY54" s="15"/>
      <c r="FRZ54" s="15"/>
      <c r="FSA54" s="15"/>
      <c r="FSB54" s="15"/>
      <c r="FSC54" s="15"/>
      <c r="FSD54" s="15"/>
      <c r="FSE54" s="15"/>
      <c r="FSF54" s="15"/>
      <c r="FSG54" s="15"/>
      <c r="FSH54" s="15"/>
      <c r="FSI54" s="15"/>
      <c r="FSJ54" s="15"/>
      <c r="FSK54" s="15"/>
      <c r="FSL54" s="15"/>
      <c r="FSM54" s="15"/>
      <c r="FSN54" s="15"/>
      <c r="FSO54" s="15"/>
      <c r="FSP54" s="15"/>
      <c r="FSQ54" s="15"/>
      <c r="FSR54" s="15"/>
      <c r="FSS54" s="15"/>
      <c r="FST54" s="15"/>
      <c r="FSU54" s="15"/>
      <c r="FSV54" s="15"/>
      <c r="FSW54" s="15"/>
      <c r="FSX54" s="15"/>
      <c r="FSY54" s="15"/>
      <c r="FSZ54" s="15"/>
      <c r="FTA54" s="15"/>
      <c r="FTB54" s="15"/>
      <c r="FTC54" s="15"/>
      <c r="FTD54" s="15"/>
      <c r="FTE54" s="15"/>
      <c r="FTF54" s="15"/>
      <c r="FTG54" s="15"/>
      <c r="FTH54" s="15"/>
      <c r="FTI54" s="15"/>
      <c r="FTJ54" s="15"/>
      <c r="FTK54" s="15"/>
      <c r="FTL54" s="15"/>
      <c r="FTM54" s="15"/>
      <c r="FTN54" s="15"/>
      <c r="FTO54" s="15"/>
      <c r="FTP54" s="15"/>
      <c r="FTQ54" s="15"/>
      <c r="FTR54" s="15"/>
      <c r="FTS54" s="15"/>
      <c r="FTT54" s="15"/>
      <c r="FTU54" s="15"/>
      <c r="FTV54" s="15"/>
      <c r="FTW54" s="15"/>
      <c r="FTX54" s="15"/>
      <c r="FTY54" s="15"/>
      <c r="FTZ54" s="15"/>
      <c r="FUA54" s="15"/>
      <c r="FUB54" s="15"/>
      <c r="FUC54" s="15"/>
      <c r="FUD54" s="15"/>
      <c r="FUE54" s="15"/>
      <c r="FUF54" s="15"/>
      <c r="FUG54" s="15"/>
      <c r="FUH54" s="15"/>
      <c r="FUI54" s="15"/>
      <c r="FUJ54" s="15"/>
      <c r="FUK54" s="15"/>
      <c r="FUL54" s="15"/>
      <c r="FUM54" s="15"/>
      <c r="FUN54" s="15"/>
      <c r="FUO54" s="15"/>
      <c r="FUP54" s="15"/>
      <c r="FUQ54" s="15"/>
      <c r="FUR54" s="15"/>
      <c r="FUS54" s="15"/>
      <c r="FUT54" s="15"/>
      <c r="FUU54" s="15"/>
      <c r="FUV54" s="15"/>
      <c r="FUW54" s="15"/>
      <c r="FUX54" s="15"/>
      <c r="FUY54" s="15"/>
      <c r="FUZ54" s="15"/>
      <c r="FVA54" s="15"/>
      <c r="FVB54" s="15"/>
      <c r="FVC54" s="15"/>
      <c r="FVD54" s="15"/>
      <c r="FVE54" s="15"/>
      <c r="FVF54" s="15"/>
      <c r="FVG54" s="15"/>
      <c r="FVH54" s="15"/>
      <c r="FVI54" s="15"/>
      <c r="FVJ54" s="15"/>
      <c r="FVK54" s="15"/>
      <c r="FVL54" s="15"/>
      <c r="FVM54" s="15"/>
      <c r="FVN54" s="15"/>
      <c r="FVO54" s="15"/>
      <c r="FVP54" s="15"/>
      <c r="FVQ54" s="15"/>
      <c r="FVR54" s="15"/>
      <c r="FVS54" s="15"/>
      <c r="FVT54" s="15"/>
      <c r="FVU54" s="15"/>
      <c r="FVV54" s="15"/>
      <c r="FVW54" s="15"/>
      <c r="FVX54" s="15"/>
      <c r="FVY54" s="15"/>
      <c r="FVZ54" s="15"/>
      <c r="FWA54" s="15"/>
      <c r="FWB54" s="15"/>
      <c r="FWC54" s="15"/>
      <c r="FWD54" s="15"/>
      <c r="FWE54" s="15"/>
      <c r="FWF54" s="15"/>
      <c r="FWG54" s="15"/>
      <c r="FWH54" s="15"/>
      <c r="FWI54" s="15"/>
      <c r="FWJ54" s="15"/>
      <c r="FWK54" s="15"/>
      <c r="FWL54" s="15"/>
      <c r="FWM54" s="15"/>
      <c r="FWN54" s="15"/>
      <c r="FWO54" s="15"/>
      <c r="FWP54" s="15"/>
      <c r="FWQ54" s="15"/>
      <c r="FWR54" s="15"/>
      <c r="FWS54" s="15"/>
      <c r="FWT54" s="15"/>
      <c r="FWU54" s="15"/>
      <c r="FWV54" s="15"/>
      <c r="FWW54" s="15"/>
      <c r="FWX54" s="15"/>
      <c r="FWY54" s="15"/>
      <c r="FWZ54" s="15"/>
      <c r="FXA54" s="15"/>
      <c r="FXB54" s="15"/>
      <c r="FXC54" s="15"/>
      <c r="FXD54" s="15"/>
      <c r="FXE54" s="15"/>
      <c r="FXF54" s="15"/>
      <c r="FXG54" s="15"/>
      <c r="FXH54" s="15"/>
      <c r="FXI54" s="15"/>
      <c r="FXJ54" s="15"/>
      <c r="FXK54" s="15"/>
      <c r="FXL54" s="15"/>
      <c r="FXM54" s="15"/>
      <c r="FXN54" s="15"/>
      <c r="FXO54" s="15"/>
      <c r="FXP54" s="15"/>
      <c r="FXQ54" s="15"/>
      <c r="FXR54" s="15"/>
      <c r="FXS54" s="15"/>
      <c r="FXT54" s="15"/>
      <c r="FXU54" s="15"/>
      <c r="FXV54" s="15"/>
      <c r="FXW54" s="15"/>
      <c r="FXX54" s="15"/>
      <c r="FXY54" s="15"/>
      <c r="FXZ54" s="15"/>
      <c r="FYA54" s="15"/>
      <c r="FYB54" s="15"/>
      <c r="FYC54" s="15"/>
      <c r="FYD54" s="15"/>
      <c r="FYE54" s="15"/>
      <c r="FYF54" s="15"/>
      <c r="FYG54" s="15"/>
      <c r="FYH54" s="15"/>
      <c r="FYI54" s="15"/>
      <c r="FYJ54" s="15"/>
      <c r="FYK54" s="15"/>
      <c r="FYL54" s="15"/>
      <c r="FYM54" s="15"/>
      <c r="FYN54" s="15"/>
      <c r="FYO54" s="15"/>
      <c r="FYP54" s="15"/>
      <c r="FYQ54" s="15"/>
      <c r="FYR54" s="15"/>
      <c r="FYS54" s="15"/>
      <c r="FYT54" s="15"/>
      <c r="FYU54" s="15"/>
      <c r="FYV54" s="15"/>
      <c r="FYW54" s="15"/>
      <c r="FYX54" s="15"/>
      <c r="FYY54" s="15"/>
      <c r="FYZ54" s="15"/>
      <c r="FZA54" s="15"/>
      <c r="FZB54" s="15"/>
      <c r="FZC54" s="15"/>
      <c r="FZD54" s="15"/>
      <c r="FZE54" s="15"/>
      <c r="FZF54" s="15"/>
      <c r="FZG54" s="15"/>
      <c r="FZH54" s="15"/>
      <c r="FZI54" s="15"/>
      <c r="FZJ54" s="15"/>
      <c r="FZK54" s="15"/>
      <c r="FZL54" s="15"/>
      <c r="FZM54" s="15"/>
      <c r="FZN54" s="15"/>
      <c r="FZO54" s="15"/>
      <c r="FZP54" s="15"/>
      <c r="FZQ54" s="15"/>
      <c r="FZR54" s="15"/>
      <c r="FZS54" s="15"/>
      <c r="FZT54" s="15"/>
      <c r="FZU54" s="15"/>
      <c r="FZV54" s="15"/>
      <c r="FZW54" s="15"/>
      <c r="FZX54" s="15"/>
      <c r="FZY54" s="15"/>
      <c r="FZZ54" s="15"/>
      <c r="GAA54" s="15"/>
      <c r="GAB54" s="15"/>
      <c r="GAC54" s="15"/>
      <c r="GAD54" s="15"/>
      <c r="GAE54" s="15"/>
      <c r="GAF54" s="15"/>
      <c r="GAG54" s="15"/>
      <c r="GAH54" s="15"/>
      <c r="GAI54" s="15"/>
      <c r="GAJ54" s="15"/>
      <c r="GAK54" s="15"/>
      <c r="GAL54" s="15"/>
      <c r="GAM54" s="15"/>
      <c r="GAN54" s="15"/>
      <c r="GAO54" s="15"/>
      <c r="GAP54" s="15"/>
      <c r="GAQ54" s="15"/>
      <c r="GAR54" s="15"/>
      <c r="GAS54" s="15"/>
      <c r="GAT54" s="15"/>
      <c r="GAU54" s="15"/>
      <c r="GAV54" s="15"/>
      <c r="GAW54" s="15"/>
      <c r="GAX54" s="15"/>
      <c r="GAY54" s="15"/>
      <c r="GAZ54" s="15"/>
      <c r="GBA54" s="15"/>
      <c r="GBB54" s="15"/>
      <c r="GBC54" s="15"/>
      <c r="GBD54" s="15"/>
      <c r="GBE54" s="15"/>
      <c r="GBF54" s="15"/>
      <c r="GBG54" s="15"/>
      <c r="GBH54" s="15"/>
      <c r="GBI54" s="15"/>
      <c r="GBJ54" s="15"/>
      <c r="GBK54" s="15"/>
      <c r="GBL54" s="15"/>
      <c r="GBM54" s="15"/>
      <c r="GBN54" s="15"/>
      <c r="GBO54" s="15"/>
      <c r="GBP54" s="15"/>
      <c r="GBQ54" s="15"/>
      <c r="GBR54" s="15"/>
      <c r="GBS54" s="15"/>
      <c r="GBT54" s="15"/>
      <c r="GBU54" s="15"/>
      <c r="GBV54" s="15"/>
      <c r="GBW54" s="15"/>
      <c r="GBX54" s="15"/>
      <c r="GBY54" s="15"/>
      <c r="GBZ54" s="15"/>
      <c r="GCA54" s="15"/>
      <c r="GCB54" s="15"/>
      <c r="GCC54" s="15"/>
      <c r="GCD54" s="15"/>
      <c r="GCE54" s="15"/>
      <c r="GCF54" s="15"/>
      <c r="GCG54" s="15"/>
      <c r="GCH54" s="15"/>
      <c r="GCI54" s="15"/>
      <c r="GCJ54" s="15"/>
      <c r="GCK54" s="15"/>
      <c r="GCL54" s="15"/>
      <c r="GCM54" s="15"/>
      <c r="GCN54" s="15"/>
      <c r="GCO54" s="15"/>
      <c r="GCP54" s="15"/>
      <c r="GCQ54" s="15"/>
      <c r="GCR54" s="15"/>
      <c r="GCS54" s="15"/>
      <c r="GCT54" s="15"/>
      <c r="GCU54" s="15"/>
      <c r="GCV54" s="15"/>
      <c r="GCW54" s="15"/>
      <c r="GCX54" s="15"/>
      <c r="GCY54" s="15"/>
      <c r="GCZ54" s="15"/>
      <c r="GDA54" s="15"/>
      <c r="GDB54" s="15"/>
      <c r="GDC54" s="15"/>
      <c r="GDD54" s="15"/>
      <c r="GDE54" s="15"/>
      <c r="GDF54" s="15"/>
      <c r="GDG54" s="15"/>
      <c r="GDH54" s="15"/>
      <c r="GDI54" s="15"/>
      <c r="GDJ54" s="15"/>
      <c r="GDK54" s="15"/>
      <c r="GDL54" s="15"/>
      <c r="GDM54" s="15"/>
      <c r="GDN54" s="15"/>
      <c r="GDO54" s="15"/>
      <c r="GDP54" s="15"/>
      <c r="GDQ54" s="15"/>
      <c r="GDR54" s="15"/>
      <c r="GDS54" s="15"/>
      <c r="GDT54" s="15"/>
      <c r="GDU54" s="15"/>
      <c r="GDV54" s="15"/>
      <c r="GDW54" s="15"/>
      <c r="GDX54" s="15"/>
      <c r="GDY54" s="15"/>
      <c r="GDZ54" s="15"/>
      <c r="GEA54" s="15"/>
      <c r="GEB54" s="15"/>
      <c r="GEC54" s="15"/>
      <c r="GED54" s="15"/>
      <c r="GEE54" s="15"/>
      <c r="GEF54" s="15"/>
      <c r="GEG54" s="15"/>
      <c r="GEH54" s="15"/>
      <c r="GEI54" s="15"/>
      <c r="GEJ54" s="15"/>
      <c r="GEK54" s="15"/>
      <c r="GEL54" s="15"/>
      <c r="GEM54" s="15"/>
      <c r="GEN54" s="15"/>
      <c r="GEO54" s="15"/>
      <c r="GEP54" s="15"/>
      <c r="GEQ54" s="15"/>
      <c r="GER54" s="15"/>
      <c r="GES54" s="15"/>
      <c r="GET54" s="15"/>
      <c r="GEU54" s="15"/>
      <c r="GEV54" s="15"/>
      <c r="GEW54" s="15"/>
      <c r="GEX54" s="15"/>
      <c r="GEY54" s="15"/>
      <c r="GEZ54" s="15"/>
      <c r="GFA54" s="15"/>
      <c r="GFB54" s="15"/>
      <c r="GFC54" s="15"/>
      <c r="GFD54" s="15"/>
      <c r="GFE54" s="15"/>
      <c r="GFF54" s="15"/>
      <c r="GFG54" s="15"/>
      <c r="GFH54" s="15"/>
      <c r="GFI54" s="15"/>
      <c r="GFJ54" s="15"/>
      <c r="GFK54" s="15"/>
      <c r="GFL54" s="15"/>
      <c r="GFM54" s="15"/>
      <c r="GFN54" s="15"/>
      <c r="GFO54" s="15"/>
      <c r="GFP54" s="15"/>
      <c r="GFQ54" s="15"/>
      <c r="GFR54" s="15"/>
      <c r="GFS54" s="15"/>
      <c r="GFT54" s="15"/>
      <c r="GFU54" s="15"/>
      <c r="GFV54" s="15"/>
      <c r="GFW54" s="15"/>
      <c r="GFX54" s="15"/>
      <c r="GFY54" s="15"/>
      <c r="GFZ54" s="15"/>
      <c r="GGA54" s="15"/>
      <c r="GGB54" s="15"/>
      <c r="GGC54" s="15"/>
      <c r="GGD54" s="15"/>
      <c r="GGE54" s="15"/>
      <c r="GGF54" s="15"/>
      <c r="GGG54" s="15"/>
      <c r="GGH54" s="15"/>
      <c r="GGI54" s="15"/>
      <c r="GGJ54" s="15"/>
      <c r="GGK54" s="15"/>
      <c r="GGL54" s="15"/>
      <c r="GGM54" s="15"/>
      <c r="GGN54" s="15"/>
      <c r="GGO54" s="15"/>
      <c r="GGP54" s="15"/>
      <c r="GGQ54" s="15"/>
      <c r="GGR54" s="15"/>
      <c r="GGS54" s="15"/>
      <c r="GGT54" s="15"/>
      <c r="GGU54" s="15"/>
      <c r="GGV54" s="15"/>
      <c r="GGW54" s="15"/>
      <c r="GGX54" s="15"/>
      <c r="GGY54" s="15"/>
      <c r="GGZ54" s="15"/>
      <c r="GHA54" s="15"/>
      <c r="GHB54" s="15"/>
      <c r="GHC54" s="15"/>
      <c r="GHD54" s="15"/>
      <c r="GHE54" s="15"/>
      <c r="GHF54" s="15"/>
      <c r="GHG54" s="15"/>
      <c r="GHH54" s="15"/>
      <c r="GHI54" s="15"/>
      <c r="GHJ54" s="15"/>
      <c r="GHK54" s="15"/>
      <c r="GHL54" s="15"/>
      <c r="GHM54" s="15"/>
      <c r="GHN54" s="15"/>
      <c r="GHO54" s="15"/>
      <c r="GHP54" s="15"/>
      <c r="GHQ54" s="15"/>
      <c r="GHR54" s="15"/>
      <c r="GHS54" s="15"/>
      <c r="GHT54" s="15"/>
      <c r="GHU54" s="15"/>
      <c r="GHV54" s="15"/>
      <c r="GHW54" s="15"/>
      <c r="GHX54" s="15"/>
      <c r="GHY54" s="15"/>
      <c r="GHZ54" s="15"/>
      <c r="GIA54" s="15"/>
      <c r="GIB54" s="15"/>
      <c r="GIC54" s="15"/>
      <c r="GID54" s="15"/>
      <c r="GIE54" s="15"/>
      <c r="GIF54" s="15"/>
      <c r="GIG54" s="15"/>
      <c r="GIH54" s="15"/>
      <c r="GII54" s="15"/>
      <c r="GIJ54" s="15"/>
      <c r="GIK54" s="15"/>
      <c r="GIL54" s="15"/>
      <c r="GIM54" s="15"/>
      <c r="GIN54" s="15"/>
      <c r="GIO54" s="15"/>
      <c r="GIP54" s="15"/>
      <c r="GIQ54" s="15"/>
      <c r="GIR54" s="15"/>
      <c r="GIS54" s="15"/>
      <c r="GIT54" s="15"/>
      <c r="GIU54" s="15"/>
      <c r="GIV54" s="15"/>
      <c r="GIW54" s="15"/>
      <c r="GIX54" s="15"/>
      <c r="GIY54" s="15"/>
      <c r="GIZ54" s="15"/>
      <c r="GJA54" s="15"/>
      <c r="GJB54" s="15"/>
      <c r="GJC54" s="15"/>
      <c r="GJD54" s="15"/>
      <c r="GJE54" s="15"/>
      <c r="GJF54" s="15"/>
      <c r="GJG54" s="15"/>
      <c r="GJH54" s="15"/>
      <c r="GJI54" s="15"/>
      <c r="GJJ54" s="15"/>
      <c r="GJK54" s="15"/>
      <c r="GJL54" s="15"/>
      <c r="GJM54" s="15"/>
      <c r="GJN54" s="15"/>
      <c r="GJO54" s="15"/>
      <c r="GJP54" s="15"/>
      <c r="GJQ54" s="15"/>
      <c r="GJR54" s="15"/>
      <c r="GJS54" s="15"/>
      <c r="GJT54" s="15"/>
      <c r="GJU54" s="15"/>
      <c r="GJV54" s="15"/>
      <c r="GJW54" s="15"/>
      <c r="GJX54" s="15"/>
      <c r="GJY54" s="15"/>
      <c r="GJZ54" s="15"/>
      <c r="GKA54" s="15"/>
      <c r="GKB54" s="15"/>
      <c r="GKC54" s="15"/>
      <c r="GKD54" s="15"/>
      <c r="GKE54" s="15"/>
      <c r="GKF54" s="15"/>
      <c r="GKG54" s="15"/>
      <c r="GKH54" s="15"/>
      <c r="GKI54" s="15"/>
      <c r="GKJ54" s="15"/>
      <c r="GKK54" s="15"/>
      <c r="GKL54" s="15"/>
      <c r="GKM54" s="15"/>
      <c r="GKN54" s="15"/>
      <c r="GKO54" s="15"/>
      <c r="GKP54" s="15"/>
      <c r="GKQ54" s="15"/>
      <c r="GKR54" s="15"/>
      <c r="GKS54" s="15"/>
      <c r="GKT54" s="15"/>
      <c r="GKU54" s="15"/>
      <c r="GKV54" s="15"/>
      <c r="GKW54" s="15"/>
      <c r="GKX54" s="15"/>
      <c r="GKY54" s="15"/>
      <c r="GKZ54" s="15"/>
      <c r="GLA54" s="15"/>
      <c r="GLB54" s="15"/>
      <c r="GLC54" s="15"/>
      <c r="GLD54" s="15"/>
      <c r="GLE54" s="15"/>
      <c r="GLF54" s="15"/>
      <c r="GLG54" s="15"/>
      <c r="GLH54" s="15"/>
      <c r="GLI54" s="15"/>
      <c r="GLJ54" s="15"/>
      <c r="GLK54" s="15"/>
      <c r="GLL54" s="15"/>
      <c r="GLM54" s="15"/>
      <c r="GLN54" s="15"/>
      <c r="GLO54" s="15"/>
      <c r="GLP54" s="15"/>
      <c r="GLQ54" s="15"/>
      <c r="GLR54" s="15"/>
      <c r="GLS54" s="15"/>
      <c r="GLT54" s="15"/>
      <c r="GLU54" s="15"/>
      <c r="GLV54" s="15"/>
      <c r="GLW54" s="15"/>
      <c r="GLX54" s="15"/>
      <c r="GLY54" s="15"/>
      <c r="GLZ54" s="15"/>
      <c r="GMA54" s="15"/>
      <c r="GMB54" s="15"/>
      <c r="GMC54" s="15"/>
      <c r="GMD54" s="15"/>
      <c r="GME54" s="15"/>
      <c r="GMF54" s="15"/>
      <c r="GMG54" s="15"/>
      <c r="GMH54" s="15"/>
      <c r="GMI54" s="15"/>
      <c r="GMJ54" s="15"/>
      <c r="GMK54" s="15"/>
      <c r="GML54" s="15"/>
      <c r="GMM54" s="15"/>
      <c r="GMN54" s="15"/>
      <c r="GMO54" s="15"/>
      <c r="GMP54" s="15"/>
      <c r="GMQ54" s="15"/>
      <c r="GMR54" s="15"/>
      <c r="GMS54" s="15"/>
      <c r="GMT54" s="15"/>
      <c r="GMU54" s="15"/>
      <c r="GMV54" s="15"/>
      <c r="GMW54" s="15"/>
      <c r="GMX54" s="15"/>
      <c r="GMY54" s="15"/>
      <c r="GMZ54" s="15"/>
      <c r="GNA54" s="15"/>
      <c r="GNB54" s="15"/>
      <c r="GNC54" s="15"/>
      <c r="GND54" s="15"/>
      <c r="GNE54" s="15"/>
      <c r="GNF54" s="15"/>
      <c r="GNG54" s="15"/>
      <c r="GNH54" s="15"/>
      <c r="GNI54" s="15"/>
      <c r="GNJ54" s="15"/>
      <c r="GNK54" s="15"/>
      <c r="GNL54" s="15"/>
      <c r="GNM54" s="15"/>
      <c r="GNN54" s="15"/>
      <c r="GNO54" s="15"/>
      <c r="GNP54" s="15"/>
      <c r="GNQ54" s="15"/>
      <c r="GNR54" s="15"/>
      <c r="GNS54" s="15"/>
      <c r="GNT54" s="15"/>
      <c r="GNU54" s="15"/>
      <c r="GNV54" s="15"/>
      <c r="GNW54" s="15"/>
      <c r="GNX54" s="15"/>
      <c r="GNY54" s="15"/>
      <c r="GNZ54" s="15"/>
      <c r="GOA54" s="15"/>
      <c r="GOB54" s="15"/>
      <c r="GOC54" s="15"/>
      <c r="GOD54" s="15"/>
      <c r="GOE54" s="15"/>
      <c r="GOF54" s="15"/>
      <c r="GOG54" s="15"/>
      <c r="GOH54" s="15"/>
      <c r="GOI54" s="15"/>
      <c r="GOJ54" s="15"/>
      <c r="GOK54" s="15"/>
      <c r="GOL54" s="15"/>
      <c r="GOM54" s="15"/>
      <c r="GON54" s="15"/>
      <c r="GOO54" s="15"/>
      <c r="GOP54" s="15"/>
      <c r="GOQ54" s="15"/>
      <c r="GOR54" s="15"/>
      <c r="GOS54" s="15"/>
      <c r="GOT54" s="15"/>
      <c r="GOU54" s="15"/>
      <c r="GOV54" s="15"/>
      <c r="GOW54" s="15"/>
      <c r="GOX54" s="15"/>
      <c r="GOY54" s="15"/>
      <c r="GOZ54" s="15"/>
      <c r="GPA54" s="15"/>
      <c r="GPB54" s="15"/>
      <c r="GPC54" s="15"/>
      <c r="GPD54" s="15"/>
      <c r="GPE54" s="15"/>
      <c r="GPF54" s="15"/>
      <c r="GPG54" s="15"/>
      <c r="GPH54" s="15"/>
      <c r="GPI54" s="15"/>
      <c r="GPJ54" s="15"/>
      <c r="GPK54" s="15"/>
      <c r="GPL54" s="15"/>
      <c r="GPM54" s="15"/>
      <c r="GPN54" s="15"/>
      <c r="GPO54" s="15"/>
      <c r="GPP54" s="15"/>
      <c r="GPQ54" s="15"/>
      <c r="GPR54" s="15"/>
      <c r="GPS54" s="15"/>
      <c r="GPT54" s="15"/>
      <c r="GPU54" s="15"/>
      <c r="GPV54" s="15"/>
      <c r="GPW54" s="15"/>
      <c r="GPX54" s="15"/>
      <c r="GPY54" s="15"/>
      <c r="GPZ54" s="15"/>
      <c r="GQA54" s="15"/>
      <c r="GQB54" s="15"/>
      <c r="GQC54" s="15"/>
      <c r="GQD54" s="15"/>
      <c r="GQE54" s="15"/>
      <c r="GQF54" s="15"/>
      <c r="GQG54" s="15"/>
      <c r="GQH54" s="15"/>
      <c r="GQI54" s="15"/>
      <c r="GQJ54" s="15"/>
      <c r="GQK54" s="15"/>
      <c r="GQL54" s="15"/>
      <c r="GQM54" s="15"/>
      <c r="GQN54" s="15"/>
      <c r="GQO54" s="15"/>
      <c r="GQP54" s="15"/>
      <c r="GQQ54" s="15"/>
      <c r="GQR54" s="15"/>
      <c r="GQS54" s="15"/>
      <c r="GQT54" s="15"/>
      <c r="GQU54" s="15"/>
      <c r="GQV54" s="15"/>
      <c r="GQW54" s="15"/>
      <c r="GQX54" s="15"/>
      <c r="GQY54" s="15"/>
      <c r="GQZ54" s="15"/>
      <c r="GRA54" s="15"/>
      <c r="GRB54" s="15"/>
      <c r="GRC54" s="15"/>
      <c r="GRD54" s="15"/>
      <c r="GRE54" s="15"/>
      <c r="GRF54" s="15"/>
      <c r="GRG54" s="15"/>
      <c r="GRH54" s="15"/>
      <c r="GRI54" s="15"/>
      <c r="GRJ54" s="15"/>
      <c r="GRK54" s="15"/>
      <c r="GRL54" s="15"/>
      <c r="GRM54" s="15"/>
      <c r="GRN54" s="15"/>
      <c r="GRO54" s="15"/>
      <c r="GRP54" s="15"/>
      <c r="GRQ54" s="15"/>
      <c r="GRR54" s="15"/>
      <c r="GRS54" s="15"/>
      <c r="GRT54" s="15"/>
      <c r="GRU54" s="15"/>
      <c r="GRV54" s="15"/>
      <c r="GRW54" s="15"/>
      <c r="GRX54" s="15"/>
      <c r="GRY54" s="15"/>
      <c r="GRZ54" s="15"/>
      <c r="GSA54" s="15"/>
      <c r="GSB54" s="15"/>
      <c r="GSC54" s="15"/>
      <c r="GSD54" s="15"/>
      <c r="GSE54" s="15"/>
      <c r="GSF54" s="15"/>
      <c r="GSG54" s="15"/>
      <c r="GSH54" s="15"/>
      <c r="GSI54" s="15"/>
      <c r="GSJ54" s="15"/>
      <c r="GSK54" s="15"/>
      <c r="GSL54" s="15"/>
      <c r="GSM54" s="15"/>
      <c r="GSN54" s="15"/>
      <c r="GSO54" s="15"/>
      <c r="GSP54" s="15"/>
      <c r="GSQ54" s="15"/>
      <c r="GSR54" s="15"/>
      <c r="GSS54" s="15"/>
      <c r="GST54" s="15"/>
      <c r="GSU54" s="15"/>
      <c r="GSV54" s="15"/>
      <c r="GSW54" s="15"/>
      <c r="GSX54" s="15"/>
      <c r="GSY54" s="15"/>
      <c r="GSZ54" s="15"/>
      <c r="GTA54" s="15"/>
      <c r="GTB54" s="15"/>
      <c r="GTC54" s="15"/>
      <c r="GTD54" s="15"/>
      <c r="GTE54" s="15"/>
      <c r="GTF54" s="15"/>
      <c r="GTG54" s="15"/>
      <c r="GTH54" s="15"/>
      <c r="GTI54" s="15"/>
      <c r="GTJ54" s="15"/>
      <c r="GTK54" s="15"/>
      <c r="GTL54" s="15"/>
      <c r="GTM54" s="15"/>
      <c r="GTN54" s="15"/>
      <c r="GTO54" s="15"/>
      <c r="GTP54" s="15"/>
      <c r="GTQ54" s="15"/>
      <c r="GTR54" s="15"/>
      <c r="GTS54" s="15"/>
      <c r="GTT54" s="15"/>
      <c r="GTU54" s="15"/>
      <c r="GTV54" s="15"/>
      <c r="GTW54" s="15"/>
      <c r="GTX54" s="15"/>
      <c r="GTY54" s="15"/>
      <c r="GTZ54" s="15"/>
      <c r="GUA54" s="15"/>
      <c r="GUB54" s="15"/>
      <c r="GUC54" s="15"/>
      <c r="GUD54" s="15"/>
      <c r="GUE54" s="15"/>
      <c r="GUF54" s="15"/>
      <c r="GUG54" s="15"/>
      <c r="GUH54" s="15"/>
      <c r="GUI54" s="15"/>
      <c r="GUJ54" s="15"/>
      <c r="GUK54" s="15"/>
      <c r="GUL54" s="15"/>
      <c r="GUM54" s="15"/>
      <c r="GUN54" s="15"/>
      <c r="GUO54" s="15"/>
      <c r="GUP54" s="15"/>
      <c r="GUQ54" s="15"/>
      <c r="GUR54" s="15"/>
      <c r="GUS54" s="15"/>
      <c r="GUT54" s="15"/>
      <c r="GUU54" s="15"/>
      <c r="GUV54" s="15"/>
      <c r="GUW54" s="15"/>
      <c r="GUX54" s="15"/>
      <c r="GUY54" s="15"/>
      <c r="GUZ54" s="15"/>
      <c r="GVA54" s="15"/>
      <c r="GVB54" s="15"/>
      <c r="GVC54" s="15"/>
      <c r="GVD54" s="15"/>
      <c r="GVE54" s="15"/>
      <c r="GVF54" s="15"/>
      <c r="GVG54" s="15"/>
      <c r="GVH54" s="15"/>
      <c r="GVI54" s="15"/>
      <c r="GVJ54" s="15"/>
      <c r="GVK54" s="15"/>
      <c r="GVL54" s="15"/>
      <c r="GVM54" s="15"/>
      <c r="GVN54" s="15"/>
      <c r="GVO54" s="15"/>
      <c r="GVP54" s="15"/>
      <c r="GVQ54" s="15"/>
      <c r="GVR54" s="15"/>
      <c r="GVS54" s="15"/>
      <c r="GVT54" s="15"/>
      <c r="GVU54" s="15"/>
      <c r="GVV54" s="15"/>
      <c r="GVW54" s="15"/>
      <c r="GVX54" s="15"/>
      <c r="GVY54" s="15"/>
      <c r="GVZ54" s="15"/>
      <c r="GWA54" s="15"/>
      <c r="GWB54" s="15"/>
      <c r="GWC54" s="15"/>
      <c r="GWD54" s="15"/>
      <c r="GWE54" s="15"/>
      <c r="GWF54" s="15"/>
      <c r="GWG54" s="15"/>
      <c r="GWH54" s="15"/>
      <c r="GWI54" s="15"/>
      <c r="GWJ54" s="15"/>
      <c r="GWK54" s="15"/>
      <c r="GWL54" s="15"/>
      <c r="GWM54" s="15"/>
      <c r="GWN54" s="15"/>
      <c r="GWO54" s="15"/>
      <c r="GWP54" s="15"/>
      <c r="GWQ54" s="15"/>
      <c r="GWR54" s="15"/>
      <c r="GWS54" s="15"/>
      <c r="GWT54" s="15"/>
      <c r="GWU54" s="15"/>
      <c r="GWV54" s="15"/>
      <c r="GWW54" s="15"/>
      <c r="GWX54" s="15"/>
      <c r="GWY54" s="15"/>
      <c r="GWZ54" s="15"/>
      <c r="GXA54" s="15"/>
      <c r="GXB54" s="15"/>
      <c r="GXC54" s="15"/>
      <c r="GXD54" s="15"/>
      <c r="GXE54" s="15"/>
      <c r="GXF54" s="15"/>
      <c r="GXG54" s="15"/>
      <c r="GXH54" s="15"/>
      <c r="GXI54" s="15"/>
      <c r="GXJ54" s="15"/>
      <c r="GXK54" s="15"/>
      <c r="GXL54" s="15"/>
      <c r="GXM54" s="15"/>
      <c r="GXN54" s="15"/>
      <c r="GXO54" s="15"/>
      <c r="GXP54" s="15"/>
      <c r="GXQ54" s="15"/>
      <c r="GXR54" s="15"/>
      <c r="GXS54" s="15"/>
      <c r="GXT54" s="15"/>
      <c r="GXU54" s="15"/>
      <c r="GXV54" s="15"/>
      <c r="GXW54" s="15"/>
      <c r="GXX54" s="15"/>
      <c r="GXY54" s="15"/>
      <c r="GXZ54" s="15"/>
      <c r="GYA54" s="15"/>
      <c r="GYB54" s="15"/>
      <c r="GYC54" s="15"/>
      <c r="GYD54" s="15"/>
      <c r="GYE54" s="15"/>
      <c r="GYF54" s="15"/>
      <c r="GYG54" s="15"/>
      <c r="GYH54" s="15"/>
      <c r="GYI54" s="15"/>
      <c r="GYJ54" s="15"/>
      <c r="GYK54" s="15"/>
      <c r="GYL54" s="15"/>
      <c r="GYM54" s="15"/>
      <c r="GYN54" s="15"/>
      <c r="GYO54" s="15"/>
      <c r="GYP54" s="15"/>
      <c r="GYQ54" s="15"/>
      <c r="GYR54" s="15"/>
      <c r="GYS54" s="15"/>
      <c r="GYT54" s="15"/>
      <c r="GYU54" s="15"/>
      <c r="GYV54" s="15"/>
      <c r="GYW54" s="15"/>
      <c r="GYX54" s="15"/>
      <c r="GYY54" s="15"/>
      <c r="GYZ54" s="15"/>
      <c r="GZA54" s="15"/>
      <c r="GZB54" s="15"/>
      <c r="GZC54" s="15"/>
      <c r="GZD54" s="15"/>
      <c r="GZE54" s="15"/>
      <c r="GZF54" s="15"/>
      <c r="GZG54" s="15"/>
      <c r="GZH54" s="15"/>
      <c r="GZI54" s="15"/>
      <c r="GZJ54" s="15"/>
      <c r="GZK54" s="15"/>
      <c r="GZL54" s="15"/>
      <c r="GZM54" s="15"/>
      <c r="GZN54" s="15"/>
      <c r="GZO54" s="15"/>
      <c r="GZP54" s="15"/>
      <c r="GZQ54" s="15"/>
      <c r="GZR54" s="15"/>
      <c r="GZS54" s="15"/>
      <c r="GZT54" s="15"/>
      <c r="GZU54" s="15"/>
      <c r="GZV54" s="15"/>
      <c r="GZW54" s="15"/>
      <c r="GZX54" s="15"/>
      <c r="GZY54" s="15"/>
      <c r="GZZ54" s="15"/>
      <c r="HAA54" s="15"/>
      <c r="HAB54" s="15"/>
      <c r="HAC54" s="15"/>
      <c r="HAD54" s="15"/>
      <c r="HAE54" s="15"/>
      <c r="HAF54" s="15"/>
      <c r="HAG54" s="15"/>
      <c r="HAH54" s="15"/>
      <c r="HAI54" s="15"/>
      <c r="HAJ54" s="15"/>
      <c r="HAK54" s="15"/>
      <c r="HAL54" s="15"/>
      <c r="HAM54" s="15"/>
      <c r="HAN54" s="15"/>
      <c r="HAO54" s="15"/>
      <c r="HAP54" s="15"/>
      <c r="HAQ54" s="15"/>
      <c r="HAR54" s="15"/>
      <c r="HAS54" s="15"/>
      <c r="HAT54" s="15"/>
      <c r="HAU54" s="15"/>
      <c r="HAV54" s="15"/>
      <c r="HAW54" s="15"/>
      <c r="HAX54" s="15"/>
      <c r="HAY54" s="15"/>
      <c r="HAZ54" s="15"/>
      <c r="HBA54" s="15"/>
      <c r="HBB54" s="15"/>
      <c r="HBC54" s="15"/>
      <c r="HBD54" s="15"/>
      <c r="HBE54" s="15"/>
      <c r="HBF54" s="15"/>
      <c r="HBG54" s="15"/>
      <c r="HBH54" s="15"/>
      <c r="HBI54" s="15"/>
      <c r="HBJ54" s="15"/>
      <c r="HBK54" s="15"/>
      <c r="HBL54" s="15"/>
      <c r="HBM54" s="15"/>
      <c r="HBN54" s="15"/>
      <c r="HBO54" s="15"/>
      <c r="HBP54" s="15"/>
      <c r="HBQ54" s="15"/>
      <c r="HBR54" s="15"/>
      <c r="HBS54" s="15"/>
      <c r="HBT54" s="15"/>
      <c r="HBU54" s="15"/>
      <c r="HBV54" s="15"/>
      <c r="HBW54" s="15"/>
      <c r="HBX54" s="15"/>
      <c r="HBY54" s="15"/>
      <c r="HBZ54" s="15"/>
      <c r="HCA54" s="15"/>
      <c r="HCB54" s="15"/>
      <c r="HCC54" s="15"/>
      <c r="HCD54" s="15"/>
      <c r="HCE54" s="15"/>
      <c r="HCF54" s="15"/>
      <c r="HCG54" s="15"/>
      <c r="HCH54" s="15"/>
      <c r="HCI54" s="15"/>
      <c r="HCJ54" s="15"/>
      <c r="HCK54" s="15"/>
      <c r="HCL54" s="15"/>
      <c r="HCM54" s="15"/>
      <c r="HCN54" s="15"/>
      <c r="HCO54" s="15"/>
      <c r="HCP54" s="15"/>
      <c r="HCQ54" s="15"/>
      <c r="HCR54" s="15"/>
      <c r="HCS54" s="15"/>
      <c r="HCT54" s="15"/>
      <c r="HCU54" s="15"/>
      <c r="HCV54" s="15"/>
      <c r="HCW54" s="15"/>
      <c r="HCX54" s="15"/>
      <c r="HCY54" s="15"/>
      <c r="HCZ54" s="15"/>
      <c r="HDA54" s="15"/>
      <c r="HDB54" s="15"/>
      <c r="HDC54" s="15"/>
      <c r="HDD54" s="15"/>
      <c r="HDE54" s="15"/>
      <c r="HDF54" s="15"/>
      <c r="HDG54" s="15"/>
      <c r="HDH54" s="15"/>
      <c r="HDI54" s="15"/>
      <c r="HDJ54" s="15"/>
      <c r="HDK54" s="15"/>
      <c r="HDL54" s="15"/>
      <c r="HDM54" s="15"/>
      <c r="HDN54" s="15"/>
      <c r="HDO54" s="15"/>
      <c r="HDP54" s="15"/>
      <c r="HDQ54" s="15"/>
      <c r="HDR54" s="15"/>
      <c r="HDS54" s="15"/>
      <c r="HDT54" s="15"/>
      <c r="HDU54" s="15"/>
      <c r="HDV54" s="15"/>
      <c r="HDW54" s="15"/>
      <c r="HDX54" s="15"/>
      <c r="HDY54" s="15"/>
      <c r="HDZ54" s="15"/>
      <c r="HEA54" s="15"/>
      <c r="HEB54" s="15"/>
      <c r="HEC54" s="15"/>
      <c r="HED54" s="15"/>
      <c r="HEE54" s="15"/>
      <c r="HEF54" s="15"/>
      <c r="HEG54" s="15"/>
      <c r="HEH54" s="15"/>
      <c r="HEI54" s="15"/>
      <c r="HEJ54" s="15"/>
      <c r="HEK54" s="15"/>
      <c r="HEL54" s="15"/>
      <c r="HEM54" s="15"/>
      <c r="HEN54" s="15"/>
      <c r="HEO54" s="15"/>
      <c r="HEP54" s="15"/>
      <c r="HEQ54" s="15"/>
      <c r="HER54" s="15"/>
      <c r="HES54" s="15"/>
      <c r="HET54" s="15"/>
      <c r="HEU54" s="15"/>
      <c r="HEV54" s="15"/>
      <c r="HEW54" s="15"/>
      <c r="HEX54" s="15"/>
      <c r="HEY54" s="15"/>
      <c r="HEZ54" s="15"/>
      <c r="HFA54" s="15"/>
      <c r="HFB54" s="15"/>
      <c r="HFC54" s="15"/>
      <c r="HFD54" s="15"/>
      <c r="HFE54" s="15"/>
      <c r="HFF54" s="15"/>
      <c r="HFG54" s="15"/>
      <c r="HFH54" s="15"/>
      <c r="HFI54" s="15"/>
      <c r="HFJ54" s="15"/>
      <c r="HFK54" s="15"/>
      <c r="HFL54" s="15"/>
      <c r="HFM54" s="15"/>
      <c r="HFN54" s="15"/>
      <c r="HFO54" s="15"/>
      <c r="HFP54" s="15"/>
      <c r="HFQ54" s="15"/>
      <c r="HFR54" s="15"/>
      <c r="HFS54" s="15"/>
      <c r="HFT54" s="15"/>
      <c r="HFU54" s="15"/>
      <c r="HFV54" s="15"/>
      <c r="HFW54" s="15"/>
      <c r="HFX54" s="15"/>
      <c r="HFY54" s="15"/>
      <c r="HFZ54" s="15"/>
      <c r="HGA54" s="15"/>
      <c r="HGB54" s="15"/>
      <c r="HGC54" s="15"/>
      <c r="HGD54" s="15"/>
      <c r="HGE54" s="15"/>
      <c r="HGF54" s="15"/>
      <c r="HGG54" s="15"/>
      <c r="HGH54" s="15"/>
      <c r="HGI54" s="15"/>
      <c r="HGJ54" s="15"/>
      <c r="HGK54" s="15"/>
      <c r="HGL54" s="15"/>
      <c r="HGM54" s="15"/>
      <c r="HGN54" s="15"/>
      <c r="HGO54" s="15"/>
      <c r="HGP54" s="15"/>
      <c r="HGQ54" s="15"/>
      <c r="HGR54" s="15"/>
      <c r="HGS54" s="15"/>
      <c r="HGT54" s="15"/>
      <c r="HGU54" s="15"/>
      <c r="HGV54" s="15"/>
      <c r="HGW54" s="15"/>
      <c r="HGX54" s="15"/>
      <c r="HGY54" s="15"/>
      <c r="HGZ54" s="15"/>
      <c r="HHA54" s="15"/>
      <c r="HHB54" s="15"/>
      <c r="HHC54" s="15"/>
      <c r="HHD54" s="15"/>
      <c r="HHE54" s="15"/>
      <c r="HHF54" s="15"/>
      <c r="HHG54" s="15"/>
      <c r="HHH54" s="15"/>
      <c r="HHI54" s="15"/>
      <c r="HHJ54" s="15"/>
      <c r="HHK54" s="15"/>
      <c r="HHL54" s="15"/>
      <c r="HHM54" s="15"/>
      <c r="HHN54" s="15"/>
      <c r="HHO54" s="15"/>
      <c r="HHP54" s="15"/>
      <c r="HHQ54" s="15"/>
      <c r="HHR54" s="15"/>
      <c r="HHS54" s="15"/>
      <c r="HHT54" s="15"/>
      <c r="HHU54" s="15"/>
      <c r="HHV54" s="15"/>
      <c r="HHW54" s="15"/>
      <c r="HHX54" s="15"/>
      <c r="HHY54" s="15"/>
      <c r="HHZ54" s="15"/>
      <c r="HIA54" s="15"/>
      <c r="HIB54" s="15"/>
      <c r="HIC54" s="15"/>
      <c r="HID54" s="15"/>
      <c r="HIE54" s="15"/>
      <c r="HIF54" s="15"/>
      <c r="HIG54" s="15"/>
      <c r="HIH54" s="15"/>
      <c r="HII54" s="15"/>
      <c r="HIJ54" s="15"/>
      <c r="HIK54" s="15"/>
      <c r="HIL54" s="15"/>
      <c r="HIM54" s="15"/>
      <c r="HIN54" s="15"/>
      <c r="HIO54" s="15"/>
      <c r="HIP54" s="15"/>
      <c r="HIQ54" s="15"/>
      <c r="HIR54" s="15"/>
      <c r="HIS54" s="15"/>
      <c r="HIT54" s="15"/>
      <c r="HIU54" s="15"/>
      <c r="HIV54" s="15"/>
      <c r="HIW54" s="15"/>
      <c r="HIX54" s="15"/>
      <c r="HIY54" s="15"/>
      <c r="HIZ54" s="15"/>
      <c r="HJA54" s="15"/>
      <c r="HJB54" s="15"/>
      <c r="HJC54" s="15"/>
      <c r="HJD54" s="15"/>
      <c r="HJE54" s="15"/>
      <c r="HJF54" s="15"/>
      <c r="HJG54" s="15"/>
      <c r="HJH54" s="15"/>
      <c r="HJI54" s="15"/>
      <c r="HJJ54" s="15"/>
      <c r="HJK54" s="15"/>
      <c r="HJL54" s="15"/>
      <c r="HJM54" s="15"/>
      <c r="HJN54" s="15"/>
      <c r="HJO54" s="15"/>
      <c r="HJP54" s="15"/>
      <c r="HJQ54" s="15"/>
      <c r="HJR54" s="15"/>
      <c r="HJS54" s="15"/>
      <c r="HJT54" s="15"/>
      <c r="HJU54" s="15"/>
      <c r="HJV54" s="15"/>
      <c r="HJW54" s="15"/>
      <c r="HJX54" s="15"/>
      <c r="HJY54" s="15"/>
      <c r="HJZ54" s="15"/>
      <c r="HKA54" s="15"/>
      <c r="HKB54" s="15"/>
      <c r="HKC54" s="15"/>
      <c r="HKD54" s="15"/>
      <c r="HKE54" s="15"/>
      <c r="HKF54" s="15"/>
      <c r="HKG54" s="15"/>
      <c r="HKH54" s="15"/>
      <c r="HKI54" s="15"/>
      <c r="HKJ54" s="15"/>
      <c r="HKK54" s="15"/>
      <c r="HKL54" s="15"/>
      <c r="HKM54" s="15"/>
      <c r="HKN54" s="15"/>
      <c r="HKO54" s="15"/>
      <c r="HKP54" s="15"/>
      <c r="HKQ54" s="15"/>
      <c r="HKR54" s="15"/>
      <c r="HKS54" s="15"/>
      <c r="HKT54" s="15"/>
      <c r="HKU54" s="15"/>
      <c r="HKV54" s="15"/>
      <c r="HKW54" s="15"/>
      <c r="HKX54" s="15"/>
      <c r="HKY54" s="15"/>
      <c r="HKZ54" s="15"/>
      <c r="HLA54" s="15"/>
      <c r="HLB54" s="15"/>
      <c r="HLC54" s="15"/>
      <c r="HLD54" s="15"/>
      <c r="HLE54" s="15"/>
      <c r="HLF54" s="15"/>
      <c r="HLG54" s="15"/>
      <c r="HLH54" s="15"/>
      <c r="HLI54" s="15"/>
      <c r="HLJ54" s="15"/>
      <c r="HLK54" s="15"/>
      <c r="HLL54" s="15"/>
      <c r="HLM54" s="15"/>
      <c r="HLN54" s="15"/>
      <c r="HLO54" s="15"/>
      <c r="HLP54" s="15"/>
      <c r="HLQ54" s="15"/>
      <c r="HLR54" s="15"/>
      <c r="HLS54" s="15"/>
      <c r="HLT54" s="15"/>
      <c r="HLU54" s="15"/>
      <c r="HLV54" s="15"/>
      <c r="HLW54" s="15"/>
      <c r="HLX54" s="15"/>
      <c r="HLY54" s="15"/>
      <c r="HLZ54" s="15"/>
      <c r="HMA54" s="15"/>
      <c r="HMB54" s="15"/>
      <c r="HMC54" s="15"/>
      <c r="HMD54" s="15"/>
      <c r="HME54" s="15"/>
      <c r="HMF54" s="15"/>
      <c r="HMG54" s="15"/>
      <c r="HMH54" s="15"/>
      <c r="HMI54" s="15"/>
      <c r="HMJ54" s="15"/>
      <c r="HMK54" s="15"/>
      <c r="HML54" s="15"/>
      <c r="HMM54" s="15"/>
      <c r="HMN54" s="15"/>
      <c r="HMO54" s="15"/>
      <c r="HMP54" s="15"/>
      <c r="HMQ54" s="15"/>
      <c r="HMR54" s="15"/>
      <c r="HMS54" s="15"/>
      <c r="HMT54" s="15"/>
      <c r="HMU54" s="15"/>
      <c r="HMV54" s="15"/>
      <c r="HMW54" s="15"/>
      <c r="HMX54" s="15"/>
      <c r="HMY54" s="15"/>
      <c r="HMZ54" s="15"/>
      <c r="HNA54" s="15"/>
      <c r="HNB54" s="15"/>
      <c r="HNC54" s="15"/>
      <c r="HND54" s="15"/>
      <c r="HNE54" s="15"/>
      <c r="HNF54" s="15"/>
      <c r="HNG54" s="15"/>
      <c r="HNH54" s="15"/>
      <c r="HNI54" s="15"/>
      <c r="HNJ54" s="15"/>
      <c r="HNK54" s="15"/>
      <c r="HNL54" s="15"/>
      <c r="HNM54" s="15"/>
      <c r="HNN54" s="15"/>
      <c r="HNO54" s="15"/>
      <c r="HNP54" s="15"/>
      <c r="HNQ54" s="15"/>
      <c r="HNR54" s="15"/>
      <c r="HNS54" s="15"/>
      <c r="HNT54" s="15"/>
      <c r="HNU54" s="15"/>
      <c r="HNV54" s="15"/>
      <c r="HNW54" s="15"/>
      <c r="HNX54" s="15"/>
      <c r="HNY54" s="15"/>
      <c r="HNZ54" s="15"/>
      <c r="HOA54" s="15"/>
      <c r="HOB54" s="15"/>
      <c r="HOC54" s="15"/>
      <c r="HOD54" s="15"/>
      <c r="HOE54" s="15"/>
      <c r="HOF54" s="15"/>
      <c r="HOG54" s="15"/>
      <c r="HOH54" s="15"/>
      <c r="HOI54" s="15"/>
      <c r="HOJ54" s="15"/>
      <c r="HOK54" s="15"/>
      <c r="HOL54" s="15"/>
      <c r="HOM54" s="15"/>
      <c r="HON54" s="15"/>
      <c r="HOO54" s="15"/>
      <c r="HOP54" s="15"/>
      <c r="HOQ54" s="15"/>
      <c r="HOR54" s="15"/>
      <c r="HOS54" s="15"/>
      <c r="HOT54" s="15"/>
      <c r="HOU54" s="15"/>
      <c r="HOV54" s="15"/>
      <c r="HOW54" s="15"/>
      <c r="HOX54" s="15"/>
      <c r="HOY54" s="15"/>
      <c r="HOZ54" s="15"/>
      <c r="HPA54" s="15"/>
      <c r="HPB54" s="15"/>
      <c r="HPC54" s="15"/>
      <c r="HPD54" s="15"/>
      <c r="HPE54" s="15"/>
      <c r="HPF54" s="15"/>
      <c r="HPG54" s="15"/>
      <c r="HPH54" s="15"/>
      <c r="HPI54" s="15"/>
      <c r="HPJ54" s="15"/>
      <c r="HPK54" s="15"/>
      <c r="HPL54" s="15"/>
      <c r="HPM54" s="15"/>
      <c r="HPN54" s="15"/>
      <c r="HPO54" s="15"/>
      <c r="HPP54" s="15"/>
      <c r="HPQ54" s="15"/>
      <c r="HPR54" s="15"/>
      <c r="HPS54" s="15"/>
      <c r="HPT54" s="15"/>
      <c r="HPU54" s="15"/>
      <c r="HPV54" s="15"/>
      <c r="HPW54" s="15"/>
      <c r="HPX54" s="15"/>
      <c r="HPY54" s="15"/>
      <c r="HPZ54" s="15"/>
      <c r="HQA54" s="15"/>
      <c r="HQB54" s="15"/>
      <c r="HQC54" s="15"/>
      <c r="HQD54" s="15"/>
      <c r="HQE54" s="15"/>
      <c r="HQF54" s="15"/>
      <c r="HQG54" s="15"/>
      <c r="HQH54" s="15"/>
      <c r="HQI54" s="15"/>
      <c r="HQJ54" s="15"/>
      <c r="HQK54" s="15"/>
      <c r="HQL54" s="15"/>
      <c r="HQM54" s="15"/>
      <c r="HQN54" s="15"/>
      <c r="HQO54" s="15"/>
      <c r="HQP54" s="15"/>
      <c r="HQQ54" s="15"/>
      <c r="HQR54" s="15"/>
      <c r="HQS54" s="15"/>
      <c r="HQT54" s="15"/>
      <c r="HQU54" s="15"/>
      <c r="HQV54" s="15"/>
      <c r="HQW54" s="15"/>
      <c r="HQX54" s="15"/>
      <c r="HQY54" s="15"/>
      <c r="HQZ54" s="15"/>
      <c r="HRA54" s="15"/>
      <c r="HRB54" s="15"/>
      <c r="HRC54" s="15"/>
      <c r="HRD54" s="15"/>
      <c r="HRE54" s="15"/>
      <c r="HRF54" s="15"/>
      <c r="HRG54" s="15"/>
      <c r="HRH54" s="15"/>
      <c r="HRI54" s="15"/>
      <c r="HRJ54" s="15"/>
      <c r="HRK54" s="15"/>
      <c r="HRL54" s="15"/>
      <c r="HRM54" s="15"/>
      <c r="HRN54" s="15"/>
      <c r="HRO54" s="15"/>
      <c r="HRP54" s="15"/>
      <c r="HRQ54" s="15"/>
      <c r="HRR54" s="15"/>
      <c r="HRS54" s="15"/>
      <c r="HRT54" s="15"/>
      <c r="HRU54" s="15"/>
      <c r="HRV54" s="15"/>
      <c r="HRW54" s="15"/>
      <c r="HRX54" s="15"/>
      <c r="HRY54" s="15"/>
      <c r="HRZ54" s="15"/>
      <c r="HSA54" s="15"/>
      <c r="HSB54" s="15"/>
      <c r="HSC54" s="15"/>
      <c r="HSD54" s="15"/>
      <c r="HSE54" s="15"/>
      <c r="HSF54" s="15"/>
      <c r="HSG54" s="15"/>
      <c r="HSH54" s="15"/>
      <c r="HSI54" s="15"/>
      <c r="HSJ54" s="15"/>
      <c r="HSK54" s="15"/>
      <c r="HSL54" s="15"/>
      <c r="HSM54" s="15"/>
      <c r="HSN54" s="15"/>
      <c r="HSO54" s="15"/>
      <c r="HSP54" s="15"/>
      <c r="HSQ54" s="15"/>
      <c r="HSR54" s="15"/>
      <c r="HSS54" s="15"/>
      <c r="HST54" s="15"/>
      <c r="HSU54" s="15"/>
      <c r="HSV54" s="15"/>
      <c r="HSW54" s="15"/>
      <c r="HSX54" s="15"/>
      <c r="HSY54" s="15"/>
      <c r="HSZ54" s="15"/>
      <c r="HTA54" s="15"/>
      <c r="HTB54" s="15"/>
      <c r="HTC54" s="15"/>
      <c r="HTD54" s="15"/>
      <c r="HTE54" s="15"/>
      <c r="HTF54" s="15"/>
      <c r="HTG54" s="15"/>
      <c r="HTH54" s="15"/>
      <c r="HTI54" s="15"/>
      <c r="HTJ54" s="15"/>
      <c r="HTK54" s="15"/>
      <c r="HTL54" s="15"/>
      <c r="HTM54" s="15"/>
      <c r="HTN54" s="15"/>
      <c r="HTO54" s="15"/>
      <c r="HTP54" s="15"/>
      <c r="HTQ54" s="15"/>
      <c r="HTR54" s="15"/>
      <c r="HTS54" s="15"/>
      <c r="HTT54" s="15"/>
      <c r="HTU54" s="15"/>
      <c r="HTV54" s="15"/>
      <c r="HTW54" s="15"/>
      <c r="HTX54" s="15"/>
      <c r="HTY54" s="15"/>
      <c r="HTZ54" s="15"/>
      <c r="HUA54" s="15"/>
      <c r="HUB54" s="15"/>
      <c r="HUC54" s="15"/>
      <c r="HUD54" s="15"/>
      <c r="HUE54" s="15"/>
      <c r="HUF54" s="15"/>
      <c r="HUG54" s="15"/>
      <c r="HUH54" s="15"/>
      <c r="HUI54" s="15"/>
      <c r="HUJ54" s="15"/>
      <c r="HUK54" s="15"/>
      <c r="HUL54" s="15"/>
      <c r="HUM54" s="15"/>
      <c r="HUN54" s="15"/>
      <c r="HUO54" s="15"/>
      <c r="HUP54" s="15"/>
      <c r="HUQ54" s="15"/>
      <c r="HUR54" s="15"/>
      <c r="HUS54" s="15"/>
      <c r="HUT54" s="15"/>
      <c r="HUU54" s="15"/>
      <c r="HUV54" s="15"/>
      <c r="HUW54" s="15"/>
      <c r="HUX54" s="15"/>
      <c r="HUY54" s="15"/>
      <c r="HUZ54" s="15"/>
      <c r="HVA54" s="15"/>
      <c r="HVB54" s="15"/>
      <c r="HVC54" s="15"/>
      <c r="HVD54" s="15"/>
      <c r="HVE54" s="15"/>
      <c r="HVF54" s="15"/>
      <c r="HVG54" s="15"/>
      <c r="HVH54" s="15"/>
      <c r="HVI54" s="15"/>
      <c r="HVJ54" s="15"/>
      <c r="HVK54" s="15"/>
      <c r="HVL54" s="15"/>
      <c r="HVM54" s="15"/>
      <c r="HVN54" s="15"/>
      <c r="HVO54" s="15"/>
      <c r="HVP54" s="15"/>
      <c r="HVQ54" s="15"/>
      <c r="HVR54" s="15"/>
      <c r="HVS54" s="15"/>
      <c r="HVT54" s="15"/>
      <c r="HVU54" s="15"/>
      <c r="HVV54" s="15"/>
      <c r="HVW54" s="15"/>
      <c r="HVX54" s="15"/>
      <c r="HVY54" s="15"/>
      <c r="HVZ54" s="15"/>
      <c r="HWA54" s="15"/>
      <c r="HWB54" s="15"/>
      <c r="HWC54" s="15"/>
      <c r="HWD54" s="15"/>
      <c r="HWE54" s="15"/>
      <c r="HWF54" s="15"/>
      <c r="HWG54" s="15"/>
      <c r="HWH54" s="15"/>
      <c r="HWI54" s="15"/>
      <c r="HWJ54" s="15"/>
      <c r="HWK54" s="15"/>
      <c r="HWL54" s="15"/>
      <c r="HWM54" s="15"/>
      <c r="HWN54" s="15"/>
      <c r="HWO54" s="15"/>
      <c r="HWP54" s="15"/>
      <c r="HWQ54" s="15"/>
      <c r="HWR54" s="15"/>
      <c r="HWS54" s="15"/>
      <c r="HWT54" s="15"/>
      <c r="HWU54" s="15"/>
      <c r="HWV54" s="15"/>
      <c r="HWW54" s="15"/>
      <c r="HWX54" s="15"/>
      <c r="HWY54" s="15"/>
      <c r="HWZ54" s="15"/>
      <c r="HXA54" s="15"/>
      <c r="HXB54" s="15"/>
      <c r="HXC54" s="15"/>
      <c r="HXD54" s="15"/>
      <c r="HXE54" s="15"/>
      <c r="HXF54" s="15"/>
      <c r="HXG54" s="15"/>
      <c r="HXH54" s="15"/>
      <c r="HXI54" s="15"/>
      <c r="HXJ54" s="15"/>
      <c r="HXK54" s="15"/>
      <c r="HXL54" s="15"/>
      <c r="HXM54" s="15"/>
      <c r="HXN54" s="15"/>
      <c r="HXO54" s="15"/>
      <c r="HXP54" s="15"/>
      <c r="HXQ54" s="15"/>
      <c r="HXR54" s="15"/>
      <c r="HXS54" s="15"/>
      <c r="HXT54" s="15"/>
      <c r="HXU54" s="15"/>
      <c r="HXV54" s="15"/>
      <c r="HXW54" s="15"/>
      <c r="HXX54" s="15"/>
      <c r="HXY54" s="15"/>
      <c r="HXZ54" s="15"/>
      <c r="HYA54" s="15"/>
      <c r="HYB54" s="15"/>
      <c r="HYC54" s="15"/>
      <c r="HYD54" s="15"/>
      <c r="HYE54" s="15"/>
      <c r="HYF54" s="15"/>
      <c r="HYG54" s="15"/>
      <c r="HYH54" s="15"/>
      <c r="HYI54" s="15"/>
      <c r="HYJ54" s="15"/>
      <c r="HYK54" s="15"/>
      <c r="HYL54" s="15"/>
      <c r="HYM54" s="15"/>
      <c r="HYN54" s="15"/>
      <c r="HYO54" s="15"/>
      <c r="HYP54" s="15"/>
      <c r="HYQ54" s="15"/>
      <c r="HYR54" s="15"/>
      <c r="HYS54" s="15"/>
      <c r="HYT54" s="15"/>
      <c r="HYU54" s="15"/>
      <c r="HYV54" s="15"/>
      <c r="HYW54" s="15"/>
      <c r="HYX54" s="15"/>
      <c r="HYY54" s="15"/>
      <c r="HYZ54" s="15"/>
      <c r="HZA54" s="15"/>
      <c r="HZB54" s="15"/>
      <c r="HZC54" s="15"/>
      <c r="HZD54" s="15"/>
      <c r="HZE54" s="15"/>
      <c r="HZF54" s="15"/>
      <c r="HZG54" s="15"/>
      <c r="HZH54" s="15"/>
      <c r="HZI54" s="15"/>
      <c r="HZJ54" s="15"/>
      <c r="HZK54" s="15"/>
      <c r="HZL54" s="15"/>
      <c r="HZM54" s="15"/>
      <c r="HZN54" s="15"/>
      <c r="HZO54" s="15"/>
      <c r="HZP54" s="15"/>
      <c r="HZQ54" s="15"/>
      <c r="HZR54" s="15"/>
      <c r="HZS54" s="15"/>
      <c r="HZT54" s="15"/>
      <c r="HZU54" s="15"/>
      <c r="HZV54" s="15"/>
      <c r="HZW54" s="15"/>
      <c r="HZX54" s="15"/>
      <c r="HZY54" s="15"/>
      <c r="HZZ54" s="15"/>
      <c r="IAA54" s="15"/>
      <c r="IAB54" s="15"/>
      <c r="IAC54" s="15"/>
      <c r="IAD54" s="15"/>
      <c r="IAE54" s="15"/>
      <c r="IAF54" s="15"/>
      <c r="IAG54" s="15"/>
      <c r="IAH54" s="15"/>
      <c r="IAI54" s="15"/>
      <c r="IAJ54" s="15"/>
      <c r="IAK54" s="15"/>
      <c r="IAL54" s="15"/>
      <c r="IAM54" s="15"/>
      <c r="IAN54" s="15"/>
      <c r="IAO54" s="15"/>
      <c r="IAP54" s="15"/>
      <c r="IAQ54" s="15"/>
      <c r="IAR54" s="15"/>
      <c r="IAS54" s="15"/>
      <c r="IAT54" s="15"/>
      <c r="IAU54" s="15"/>
      <c r="IAV54" s="15"/>
      <c r="IAW54" s="15"/>
      <c r="IAX54" s="15"/>
      <c r="IAY54" s="15"/>
      <c r="IAZ54" s="15"/>
      <c r="IBA54" s="15"/>
      <c r="IBB54" s="15"/>
      <c r="IBC54" s="15"/>
      <c r="IBD54" s="15"/>
      <c r="IBE54" s="15"/>
      <c r="IBF54" s="15"/>
      <c r="IBG54" s="15"/>
      <c r="IBH54" s="15"/>
      <c r="IBI54" s="15"/>
      <c r="IBJ54" s="15"/>
      <c r="IBK54" s="15"/>
      <c r="IBL54" s="15"/>
      <c r="IBM54" s="15"/>
      <c r="IBN54" s="15"/>
      <c r="IBO54" s="15"/>
      <c r="IBP54" s="15"/>
      <c r="IBQ54" s="15"/>
      <c r="IBR54" s="15"/>
      <c r="IBS54" s="15"/>
      <c r="IBT54" s="15"/>
      <c r="IBU54" s="15"/>
      <c r="IBV54" s="15"/>
      <c r="IBW54" s="15"/>
      <c r="IBX54" s="15"/>
      <c r="IBY54" s="15"/>
      <c r="IBZ54" s="15"/>
      <c r="ICA54" s="15"/>
      <c r="ICB54" s="15"/>
      <c r="ICC54" s="15"/>
      <c r="ICD54" s="15"/>
      <c r="ICE54" s="15"/>
      <c r="ICF54" s="15"/>
      <c r="ICG54" s="15"/>
      <c r="ICH54" s="15"/>
      <c r="ICI54" s="15"/>
      <c r="ICJ54" s="15"/>
      <c r="ICK54" s="15"/>
      <c r="ICL54" s="15"/>
      <c r="ICM54" s="15"/>
      <c r="ICN54" s="15"/>
      <c r="ICO54" s="15"/>
      <c r="ICP54" s="15"/>
      <c r="ICQ54" s="15"/>
      <c r="ICR54" s="15"/>
      <c r="ICS54" s="15"/>
      <c r="ICT54" s="15"/>
      <c r="ICU54" s="15"/>
      <c r="ICV54" s="15"/>
      <c r="ICW54" s="15"/>
      <c r="ICX54" s="15"/>
      <c r="ICY54" s="15"/>
      <c r="ICZ54" s="15"/>
      <c r="IDA54" s="15"/>
      <c r="IDB54" s="15"/>
      <c r="IDC54" s="15"/>
      <c r="IDD54" s="15"/>
      <c r="IDE54" s="15"/>
      <c r="IDF54" s="15"/>
      <c r="IDG54" s="15"/>
      <c r="IDH54" s="15"/>
      <c r="IDI54" s="15"/>
      <c r="IDJ54" s="15"/>
      <c r="IDK54" s="15"/>
      <c r="IDL54" s="15"/>
      <c r="IDM54" s="15"/>
      <c r="IDN54" s="15"/>
      <c r="IDO54" s="15"/>
      <c r="IDP54" s="15"/>
      <c r="IDQ54" s="15"/>
      <c r="IDR54" s="15"/>
      <c r="IDS54" s="15"/>
      <c r="IDT54" s="15"/>
      <c r="IDU54" s="15"/>
      <c r="IDV54" s="15"/>
      <c r="IDW54" s="15"/>
      <c r="IDX54" s="15"/>
      <c r="IDY54" s="15"/>
      <c r="IDZ54" s="15"/>
      <c r="IEA54" s="15"/>
      <c r="IEB54" s="15"/>
      <c r="IEC54" s="15"/>
      <c r="IED54" s="15"/>
      <c r="IEE54" s="15"/>
      <c r="IEF54" s="15"/>
      <c r="IEG54" s="15"/>
      <c r="IEH54" s="15"/>
      <c r="IEI54" s="15"/>
      <c r="IEJ54" s="15"/>
      <c r="IEK54" s="15"/>
      <c r="IEL54" s="15"/>
      <c r="IEM54" s="15"/>
      <c r="IEN54" s="15"/>
      <c r="IEO54" s="15"/>
      <c r="IEP54" s="15"/>
      <c r="IEQ54" s="15"/>
      <c r="IER54" s="15"/>
      <c r="IES54" s="15"/>
      <c r="IET54" s="15"/>
      <c r="IEU54" s="15"/>
      <c r="IEV54" s="15"/>
      <c r="IEW54" s="15"/>
      <c r="IEX54" s="15"/>
      <c r="IEY54" s="15"/>
      <c r="IEZ54" s="15"/>
      <c r="IFA54" s="15"/>
      <c r="IFB54" s="15"/>
      <c r="IFC54" s="15"/>
      <c r="IFD54" s="15"/>
      <c r="IFE54" s="15"/>
      <c r="IFF54" s="15"/>
      <c r="IFG54" s="15"/>
      <c r="IFH54" s="15"/>
      <c r="IFI54" s="15"/>
      <c r="IFJ54" s="15"/>
      <c r="IFK54" s="15"/>
      <c r="IFL54" s="15"/>
      <c r="IFM54" s="15"/>
      <c r="IFN54" s="15"/>
      <c r="IFO54" s="15"/>
      <c r="IFP54" s="15"/>
      <c r="IFQ54" s="15"/>
      <c r="IFR54" s="15"/>
      <c r="IFS54" s="15"/>
      <c r="IFT54" s="15"/>
      <c r="IFU54" s="15"/>
      <c r="IFV54" s="15"/>
      <c r="IFW54" s="15"/>
      <c r="IFX54" s="15"/>
      <c r="IFY54" s="15"/>
      <c r="IFZ54" s="15"/>
      <c r="IGA54" s="15"/>
      <c r="IGB54" s="15"/>
      <c r="IGC54" s="15"/>
      <c r="IGD54" s="15"/>
      <c r="IGE54" s="15"/>
      <c r="IGF54" s="15"/>
      <c r="IGG54" s="15"/>
      <c r="IGH54" s="15"/>
      <c r="IGI54" s="15"/>
      <c r="IGJ54" s="15"/>
      <c r="IGK54" s="15"/>
      <c r="IGL54" s="15"/>
      <c r="IGM54" s="15"/>
      <c r="IGN54" s="15"/>
      <c r="IGO54" s="15"/>
      <c r="IGP54" s="15"/>
      <c r="IGQ54" s="15"/>
      <c r="IGR54" s="15"/>
      <c r="IGS54" s="15"/>
      <c r="IGT54" s="15"/>
      <c r="IGU54" s="15"/>
      <c r="IGV54" s="15"/>
      <c r="IGW54" s="15"/>
      <c r="IGX54" s="15"/>
      <c r="IGY54" s="15"/>
      <c r="IGZ54" s="15"/>
      <c r="IHA54" s="15"/>
      <c r="IHB54" s="15"/>
      <c r="IHC54" s="15"/>
      <c r="IHD54" s="15"/>
      <c r="IHE54" s="15"/>
      <c r="IHF54" s="15"/>
      <c r="IHG54" s="15"/>
      <c r="IHH54" s="15"/>
      <c r="IHI54" s="15"/>
      <c r="IHJ54" s="15"/>
      <c r="IHK54" s="15"/>
      <c r="IHL54" s="15"/>
      <c r="IHM54" s="15"/>
      <c r="IHN54" s="15"/>
      <c r="IHO54" s="15"/>
      <c r="IHP54" s="15"/>
      <c r="IHQ54" s="15"/>
      <c r="IHR54" s="15"/>
      <c r="IHS54" s="15"/>
      <c r="IHT54" s="15"/>
      <c r="IHU54" s="15"/>
      <c r="IHV54" s="15"/>
      <c r="IHW54" s="15"/>
      <c r="IHX54" s="15"/>
      <c r="IHY54" s="15"/>
      <c r="IHZ54" s="15"/>
      <c r="IIA54" s="15"/>
      <c r="IIB54" s="15"/>
      <c r="IIC54" s="15"/>
      <c r="IID54" s="15"/>
      <c r="IIE54" s="15"/>
      <c r="IIF54" s="15"/>
      <c r="IIG54" s="15"/>
      <c r="IIH54" s="15"/>
      <c r="III54" s="15"/>
      <c r="IIJ54" s="15"/>
      <c r="IIK54" s="15"/>
      <c r="IIL54" s="15"/>
      <c r="IIM54" s="15"/>
      <c r="IIN54" s="15"/>
      <c r="IIO54" s="15"/>
      <c r="IIP54" s="15"/>
      <c r="IIQ54" s="15"/>
      <c r="IIR54" s="15"/>
      <c r="IIS54" s="15"/>
      <c r="IIT54" s="15"/>
      <c r="IIU54" s="15"/>
      <c r="IIV54" s="15"/>
      <c r="IIW54" s="15"/>
      <c r="IIX54" s="15"/>
      <c r="IIY54" s="15"/>
      <c r="IIZ54" s="15"/>
      <c r="IJA54" s="15"/>
      <c r="IJB54" s="15"/>
      <c r="IJC54" s="15"/>
      <c r="IJD54" s="15"/>
      <c r="IJE54" s="15"/>
      <c r="IJF54" s="15"/>
      <c r="IJG54" s="15"/>
      <c r="IJH54" s="15"/>
      <c r="IJI54" s="15"/>
      <c r="IJJ54" s="15"/>
      <c r="IJK54" s="15"/>
      <c r="IJL54" s="15"/>
      <c r="IJM54" s="15"/>
      <c r="IJN54" s="15"/>
      <c r="IJO54" s="15"/>
      <c r="IJP54" s="15"/>
      <c r="IJQ54" s="15"/>
      <c r="IJR54" s="15"/>
      <c r="IJS54" s="15"/>
      <c r="IJT54" s="15"/>
      <c r="IJU54" s="15"/>
      <c r="IJV54" s="15"/>
      <c r="IJW54" s="15"/>
      <c r="IJX54" s="15"/>
      <c r="IJY54" s="15"/>
      <c r="IJZ54" s="15"/>
      <c r="IKA54" s="15"/>
      <c r="IKB54" s="15"/>
      <c r="IKC54" s="15"/>
      <c r="IKD54" s="15"/>
      <c r="IKE54" s="15"/>
      <c r="IKF54" s="15"/>
      <c r="IKG54" s="15"/>
      <c r="IKH54" s="15"/>
      <c r="IKI54" s="15"/>
      <c r="IKJ54" s="15"/>
      <c r="IKK54" s="15"/>
      <c r="IKL54" s="15"/>
      <c r="IKM54" s="15"/>
      <c r="IKN54" s="15"/>
      <c r="IKO54" s="15"/>
      <c r="IKP54" s="15"/>
      <c r="IKQ54" s="15"/>
      <c r="IKR54" s="15"/>
      <c r="IKS54" s="15"/>
      <c r="IKT54" s="15"/>
      <c r="IKU54" s="15"/>
      <c r="IKV54" s="15"/>
      <c r="IKW54" s="15"/>
      <c r="IKX54" s="15"/>
      <c r="IKY54" s="15"/>
      <c r="IKZ54" s="15"/>
      <c r="ILA54" s="15"/>
      <c r="ILB54" s="15"/>
      <c r="ILC54" s="15"/>
      <c r="ILD54" s="15"/>
      <c r="ILE54" s="15"/>
      <c r="ILF54" s="15"/>
      <c r="ILG54" s="15"/>
      <c r="ILH54" s="15"/>
      <c r="ILI54" s="15"/>
      <c r="ILJ54" s="15"/>
      <c r="ILK54" s="15"/>
      <c r="ILL54" s="15"/>
      <c r="ILM54" s="15"/>
      <c r="ILN54" s="15"/>
      <c r="ILO54" s="15"/>
      <c r="ILP54" s="15"/>
      <c r="ILQ54" s="15"/>
      <c r="ILR54" s="15"/>
      <c r="ILS54" s="15"/>
      <c r="ILT54" s="15"/>
      <c r="ILU54" s="15"/>
      <c r="ILV54" s="15"/>
      <c r="ILW54" s="15"/>
      <c r="ILX54" s="15"/>
      <c r="ILY54" s="15"/>
      <c r="ILZ54" s="15"/>
      <c r="IMA54" s="15"/>
      <c r="IMB54" s="15"/>
      <c r="IMC54" s="15"/>
      <c r="IMD54" s="15"/>
      <c r="IME54" s="15"/>
      <c r="IMF54" s="15"/>
      <c r="IMG54" s="15"/>
      <c r="IMH54" s="15"/>
      <c r="IMI54" s="15"/>
      <c r="IMJ54" s="15"/>
      <c r="IMK54" s="15"/>
      <c r="IML54" s="15"/>
      <c r="IMM54" s="15"/>
      <c r="IMN54" s="15"/>
      <c r="IMO54" s="15"/>
      <c r="IMP54" s="15"/>
      <c r="IMQ54" s="15"/>
      <c r="IMR54" s="15"/>
      <c r="IMS54" s="15"/>
      <c r="IMT54" s="15"/>
      <c r="IMU54" s="15"/>
      <c r="IMV54" s="15"/>
      <c r="IMW54" s="15"/>
      <c r="IMX54" s="15"/>
      <c r="IMY54" s="15"/>
      <c r="IMZ54" s="15"/>
      <c r="INA54" s="15"/>
      <c r="INB54" s="15"/>
      <c r="INC54" s="15"/>
      <c r="IND54" s="15"/>
      <c r="INE54" s="15"/>
      <c r="INF54" s="15"/>
      <c r="ING54" s="15"/>
      <c r="INH54" s="15"/>
      <c r="INI54" s="15"/>
      <c r="INJ54" s="15"/>
      <c r="INK54" s="15"/>
      <c r="INL54" s="15"/>
      <c r="INM54" s="15"/>
      <c r="INN54" s="15"/>
      <c r="INO54" s="15"/>
      <c r="INP54" s="15"/>
      <c r="INQ54" s="15"/>
      <c r="INR54" s="15"/>
      <c r="INS54" s="15"/>
      <c r="INT54" s="15"/>
      <c r="INU54" s="15"/>
      <c r="INV54" s="15"/>
      <c r="INW54" s="15"/>
      <c r="INX54" s="15"/>
      <c r="INY54" s="15"/>
      <c r="INZ54" s="15"/>
      <c r="IOA54" s="15"/>
      <c r="IOB54" s="15"/>
      <c r="IOC54" s="15"/>
      <c r="IOD54" s="15"/>
      <c r="IOE54" s="15"/>
      <c r="IOF54" s="15"/>
      <c r="IOG54" s="15"/>
      <c r="IOH54" s="15"/>
      <c r="IOI54" s="15"/>
      <c r="IOJ54" s="15"/>
      <c r="IOK54" s="15"/>
      <c r="IOL54" s="15"/>
      <c r="IOM54" s="15"/>
      <c r="ION54" s="15"/>
      <c r="IOO54" s="15"/>
      <c r="IOP54" s="15"/>
      <c r="IOQ54" s="15"/>
      <c r="IOR54" s="15"/>
      <c r="IOS54" s="15"/>
      <c r="IOT54" s="15"/>
      <c r="IOU54" s="15"/>
      <c r="IOV54" s="15"/>
      <c r="IOW54" s="15"/>
      <c r="IOX54" s="15"/>
      <c r="IOY54" s="15"/>
      <c r="IOZ54" s="15"/>
      <c r="IPA54" s="15"/>
      <c r="IPB54" s="15"/>
      <c r="IPC54" s="15"/>
      <c r="IPD54" s="15"/>
      <c r="IPE54" s="15"/>
      <c r="IPF54" s="15"/>
      <c r="IPG54" s="15"/>
      <c r="IPH54" s="15"/>
      <c r="IPI54" s="15"/>
      <c r="IPJ54" s="15"/>
      <c r="IPK54" s="15"/>
      <c r="IPL54" s="15"/>
      <c r="IPM54" s="15"/>
      <c r="IPN54" s="15"/>
      <c r="IPO54" s="15"/>
      <c r="IPP54" s="15"/>
      <c r="IPQ54" s="15"/>
      <c r="IPR54" s="15"/>
      <c r="IPS54" s="15"/>
      <c r="IPT54" s="15"/>
      <c r="IPU54" s="15"/>
      <c r="IPV54" s="15"/>
      <c r="IPW54" s="15"/>
      <c r="IPX54" s="15"/>
      <c r="IPY54" s="15"/>
      <c r="IPZ54" s="15"/>
      <c r="IQA54" s="15"/>
      <c r="IQB54" s="15"/>
      <c r="IQC54" s="15"/>
      <c r="IQD54" s="15"/>
      <c r="IQE54" s="15"/>
      <c r="IQF54" s="15"/>
      <c r="IQG54" s="15"/>
      <c r="IQH54" s="15"/>
      <c r="IQI54" s="15"/>
      <c r="IQJ54" s="15"/>
      <c r="IQK54" s="15"/>
      <c r="IQL54" s="15"/>
      <c r="IQM54" s="15"/>
      <c r="IQN54" s="15"/>
      <c r="IQO54" s="15"/>
      <c r="IQP54" s="15"/>
      <c r="IQQ54" s="15"/>
      <c r="IQR54" s="15"/>
      <c r="IQS54" s="15"/>
      <c r="IQT54" s="15"/>
      <c r="IQU54" s="15"/>
      <c r="IQV54" s="15"/>
      <c r="IQW54" s="15"/>
      <c r="IQX54" s="15"/>
      <c r="IQY54" s="15"/>
      <c r="IQZ54" s="15"/>
      <c r="IRA54" s="15"/>
      <c r="IRB54" s="15"/>
      <c r="IRC54" s="15"/>
      <c r="IRD54" s="15"/>
      <c r="IRE54" s="15"/>
      <c r="IRF54" s="15"/>
      <c r="IRG54" s="15"/>
      <c r="IRH54" s="15"/>
      <c r="IRI54" s="15"/>
      <c r="IRJ54" s="15"/>
      <c r="IRK54" s="15"/>
      <c r="IRL54" s="15"/>
      <c r="IRM54" s="15"/>
      <c r="IRN54" s="15"/>
      <c r="IRO54" s="15"/>
      <c r="IRP54" s="15"/>
      <c r="IRQ54" s="15"/>
      <c r="IRR54" s="15"/>
      <c r="IRS54" s="15"/>
      <c r="IRT54" s="15"/>
      <c r="IRU54" s="15"/>
      <c r="IRV54" s="15"/>
      <c r="IRW54" s="15"/>
      <c r="IRX54" s="15"/>
      <c r="IRY54" s="15"/>
      <c r="IRZ54" s="15"/>
      <c r="ISA54" s="15"/>
      <c r="ISB54" s="15"/>
      <c r="ISC54" s="15"/>
      <c r="ISD54" s="15"/>
      <c r="ISE54" s="15"/>
      <c r="ISF54" s="15"/>
      <c r="ISG54" s="15"/>
      <c r="ISH54" s="15"/>
      <c r="ISI54" s="15"/>
      <c r="ISJ54" s="15"/>
      <c r="ISK54" s="15"/>
      <c r="ISL54" s="15"/>
      <c r="ISM54" s="15"/>
      <c r="ISN54" s="15"/>
      <c r="ISO54" s="15"/>
      <c r="ISP54" s="15"/>
      <c r="ISQ54" s="15"/>
      <c r="ISR54" s="15"/>
      <c r="ISS54" s="15"/>
      <c r="IST54" s="15"/>
      <c r="ISU54" s="15"/>
      <c r="ISV54" s="15"/>
      <c r="ISW54" s="15"/>
      <c r="ISX54" s="15"/>
      <c r="ISY54" s="15"/>
      <c r="ISZ54" s="15"/>
      <c r="ITA54" s="15"/>
      <c r="ITB54" s="15"/>
      <c r="ITC54" s="15"/>
      <c r="ITD54" s="15"/>
      <c r="ITE54" s="15"/>
      <c r="ITF54" s="15"/>
      <c r="ITG54" s="15"/>
      <c r="ITH54" s="15"/>
      <c r="ITI54" s="15"/>
      <c r="ITJ54" s="15"/>
      <c r="ITK54" s="15"/>
      <c r="ITL54" s="15"/>
      <c r="ITM54" s="15"/>
      <c r="ITN54" s="15"/>
      <c r="ITO54" s="15"/>
      <c r="ITP54" s="15"/>
      <c r="ITQ54" s="15"/>
      <c r="ITR54" s="15"/>
      <c r="ITS54" s="15"/>
      <c r="ITT54" s="15"/>
      <c r="ITU54" s="15"/>
      <c r="ITV54" s="15"/>
      <c r="ITW54" s="15"/>
      <c r="ITX54" s="15"/>
      <c r="ITY54" s="15"/>
      <c r="ITZ54" s="15"/>
      <c r="IUA54" s="15"/>
      <c r="IUB54" s="15"/>
      <c r="IUC54" s="15"/>
      <c r="IUD54" s="15"/>
      <c r="IUE54" s="15"/>
      <c r="IUF54" s="15"/>
      <c r="IUG54" s="15"/>
      <c r="IUH54" s="15"/>
      <c r="IUI54" s="15"/>
      <c r="IUJ54" s="15"/>
      <c r="IUK54" s="15"/>
      <c r="IUL54" s="15"/>
      <c r="IUM54" s="15"/>
      <c r="IUN54" s="15"/>
      <c r="IUO54" s="15"/>
      <c r="IUP54" s="15"/>
      <c r="IUQ54" s="15"/>
      <c r="IUR54" s="15"/>
      <c r="IUS54" s="15"/>
      <c r="IUT54" s="15"/>
      <c r="IUU54" s="15"/>
      <c r="IUV54" s="15"/>
      <c r="IUW54" s="15"/>
      <c r="IUX54" s="15"/>
      <c r="IUY54" s="15"/>
      <c r="IUZ54" s="15"/>
      <c r="IVA54" s="15"/>
      <c r="IVB54" s="15"/>
      <c r="IVC54" s="15"/>
      <c r="IVD54" s="15"/>
      <c r="IVE54" s="15"/>
      <c r="IVF54" s="15"/>
      <c r="IVG54" s="15"/>
      <c r="IVH54" s="15"/>
      <c r="IVI54" s="15"/>
      <c r="IVJ54" s="15"/>
      <c r="IVK54" s="15"/>
      <c r="IVL54" s="15"/>
      <c r="IVM54" s="15"/>
      <c r="IVN54" s="15"/>
      <c r="IVO54" s="15"/>
      <c r="IVP54" s="15"/>
      <c r="IVQ54" s="15"/>
      <c r="IVR54" s="15"/>
      <c r="IVS54" s="15"/>
      <c r="IVT54" s="15"/>
      <c r="IVU54" s="15"/>
      <c r="IVV54" s="15"/>
      <c r="IVW54" s="15"/>
      <c r="IVX54" s="15"/>
      <c r="IVY54" s="15"/>
      <c r="IVZ54" s="15"/>
      <c r="IWA54" s="15"/>
      <c r="IWB54" s="15"/>
      <c r="IWC54" s="15"/>
      <c r="IWD54" s="15"/>
      <c r="IWE54" s="15"/>
      <c r="IWF54" s="15"/>
      <c r="IWG54" s="15"/>
      <c r="IWH54" s="15"/>
      <c r="IWI54" s="15"/>
      <c r="IWJ54" s="15"/>
      <c r="IWK54" s="15"/>
      <c r="IWL54" s="15"/>
      <c r="IWM54" s="15"/>
      <c r="IWN54" s="15"/>
      <c r="IWO54" s="15"/>
      <c r="IWP54" s="15"/>
      <c r="IWQ54" s="15"/>
      <c r="IWR54" s="15"/>
      <c r="IWS54" s="15"/>
      <c r="IWT54" s="15"/>
      <c r="IWU54" s="15"/>
      <c r="IWV54" s="15"/>
      <c r="IWW54" s="15"/>
      <c r="IWX54" s="15"/>
      <c r="IWY54" s="15"/>
      <c r="IWZ54" s="15"/>
      <c r="IXA54" s="15"/>
      <c r="IXB54" s="15"/>
      <c r="IXC54" s="15"/>
      <c r="IXD54" s="15"/>
      <c r="IXE54" s="15"/>
      <c r="IXF54" s="15"/>
      <c r="IXG54" s="15"/>
      <c r="IXH54" s="15"/>
      <c r="IXI54" s="15"/>
      <c r="IXJ54" s="15"/>
      <c r="IXK54" s="15"/>
      <c r="IXL54" s="15"/>
      <c r="IXM54" s="15"/>
      <c r="IXN54" s="15"/>
      <c r="IXO54" s="15"/>
      <c r="IXP54" s="15"/>
      <c r="IXQ54" s="15"/>
      <c r="IXR54" s="15"/>
      <c r="IXS54" s="15"/>
      <c r="IXT54" s="15"/>
      <c r="IXU54" s="15"/>
      <c r="IXV54" s="15"/>
      <c r="IXW54" s="15"/>
      <c r="IXX54" s="15"/>
      <c r="IXY54" s="15"/>
      <c r="IXZ54" s="15"/>
      <c r="IYA54" s="15"/>
      <c r="IYB54" s="15"/>
      <c r="IYC54" s="15"/>
      <c r="IYD54" s="15"/>
      <c r="IYE54" s="15"/>
      <c r="IYF54" s="15"/>
      <c r="IYG54" s="15"/>
      <c r="IYH54" s="15"/>
      <c r="IYI54" s="15"/>
      <c r="IYJ54" s="15"/>
      <c r="IYK54" s="15"/>
      <c r="IYL54" s="15"/>
      <c r="IYM54" s="15"/>
      <c r="IYN54" s="15"/>
      <c r="IYO54" s="15"/>
      <c r="IYP54" s="15"/>
      <c r="IYQ54" s="15"/>
      <c r="IYR54" s="15"/>
      <c r="IYS54" s="15"/>
      <c r="IYT54" s="15"/>
      <c r="IYU54" s="15"/>
      <c r="IYV54" s="15"/>
      <c r="IYW54" s="15"/>
      <c r="IYX54" s="15"/>
      <c r="IYY54" s="15"/>
      <c r="IYZ54" s="15"/>
      <c r="IZA54" s="15"/>
      <c r="IZB54" s="15"/>
      <c r="IZC54" s="15"/>
      <c r="IZD54" s="15"/>
      <c r="IZE54" s="15"/>
      <c r="IZF54" s="15"/>
      <c r="IZG54" s="15"/>
      <c r="IZH54" s="15"/>
      <c r="IZI54" s="15"/>
      <c r="IZJ54" s="15"/>
      <c r="IZK54" s="15"/>
      <c r="IZL54" s="15"/>
      <c r="IZM54" s="15"/>
      <c r="IZN54" s="15"/>
      <c r="IZO54" s="15"/>
      <c r="IZP54" s="15"/>
      <c r="IZQ54" s="15"/>
      <c r="IZR54" s="15"/>
      <c r="IZS54" s="15"/>
      <c r="IZT54" s="15"/>
      <c r="IZU54" s="15"/>
      <c r="IZV54" s="15"/>
      <c r="IZW54" s="15"/>
      <c r="IZX54" s="15"/>
      <c r="IZY54" s="15"/>
      <c r="IZZ54" s="15"/>
      <c r="JAA54" s="15"/>
      <c r="JAB54" s="15"/>
      <c r="JAC54" s="15"/>
      <c r="JAD54" s="15"/>
      <c r="JAE54" s="15"/>
      <c r="JAF54" s="15"/>
      <c r="JAG54" s="15"/>
      <c r="JAH54" s="15"/>
      <c r="JAI54" s="15"/>
      <c r="JAJ54" s="15"/>
      <c r="JAK54" s="15"/>
      <c r="JAL54" s="15"/>
      <c r="JAM54" s="15"/>
      <c r="JAN54" s="15"/>
      <c r="JAO54" s="15"/>
      <c r="JAP54" s="15"/>
      <c r="JAQ54" s="15"/>
      <c r="JAR54" s="15"/>
      <c r="JAS54" s="15"/>
      <c r="JAT54" s="15"/>
      <c r="JAU54" s="15"/>
      <c r="JAV54" s="15"/>
      <c r="JAW54" s="15"/>
      <c r="JAX54" s="15"/>
      <c r="JAY54" s="15"/>
      <c r="JAZ54" s="15"/>
      <c r="JBA54" s="15"/>
      <c r="JBB54" s="15"/>
      <c r="JBC54" s="15"/>
      <c r="JBD54" s="15"/>
      <c r="JBE54" s="15"/>
      <c r="JBF54" s="15"/>
      <c r="JBG54" s="15"/>
      <c r="JBH54" s="15"/>
      <c r="JBI54" s="15"/>
      <c r="JBJ54" s="15"/>
      <c r="JBK54" s="15"/>
      <c r="JBL54" s="15"/>
      <c r="JBM54" s="15"/>
      <c r="JBN54" s="15"/>
      <c r="JBO54" s="15"/>
      <c r="JBP54" s="15"/>
      <c r="JBQ54" s="15"/>
      <c r="JBR54" s="15"/>
      <c r="JBS54" s="15"/>
      <c r="JBT54" s="15"/>
      <c r="JBU54" s="15"/>
      <c r="JBV54" s="15"/>
      <c r="JBW54" s="15"/>
      <c r="JBX54" s="15"/>
      <c r="JBY54" s="15"/>
      <c r="JBZ54" s="15"/>
      <c r="JCA54" s="15"/>
      <c r="JCB54" s="15"/>
      <c r="JCC54" s="15"/>
      <c r="JCD54" s="15"/>
      <c r="JCE54" s="15"/>
      <c r="JCF54" s="15"/>
      <c r="JCG54" s="15"/>
      <c r="JCH54" s="15"/>
      <c r="JCI54" s="15"/>
      <c r="JCJ54" s="15"/>
      <c r="JCK54" s="15"/>
      <c r="JCL54" s="15"/>
      <c r="JCM54" s="15"/>
      <c r="JCN54" s="15"/>
      <c r="JCO54" s="15"/>
      <c r="JCP54" s="15"/>
      <c r="JCQ54" s="15"/>
      <c r="JCR54" s="15"/>
      <c r="JCS54" s="15"/>
      <c r="JCT54" s="15"/>
      <c r="JCU54" s="15"/>
      <c r="JCV54" s="15"/>
      <c r="JCW54" s="15"/>
      <c r="JCX54" s="15"/>
      <c r="JCY54" s="15"/>
      <c r="JCZ54" s="15"/>
      <c r="JDA54" s="15"/>
      <c r="JDB54" s="15"/>
      <c r="JDC54" s="15"/>
      <c r="JDD54" s="15"/>
      <c r="JDE54" s="15"/>
      <c r="JDF54" s="15"/>
      <c r="JDG54" s="15"/>
      <c r="JDH54" s="15"/>
      <c r="JDI54" s="15"/>
      <c r="JDJ54" s="15"/>
      <c r="JDK54" s="15"/>
      <c r="JDL54" s="15"/>
      <c r="JDM54" s="15"/>
      <c r="JDN54" s="15"/>
      <c r="JDO54" s="15"/>
      <c r="JDP54" s="15"/>
      <c r="JDQ54" s="15"/>
      <c r="JDR54" s="15"/>
      <c r="JDS54" s="15"/>
      <c r="JDT54" s="15"/>
      <c r="JDU54" s="15"/>
      <c r="JDV54" s="15"/>
      <c r="JDW54" s="15"/>
      <c r="JDX54" s="15"/>
      <c r="JDY54" s="15"/>
      <c r="JDZ54" s="15"/>
      <c r="JEA54" s="15"/>
      <c r="JEB54" s="15"/>
      <c r="JEC54" s="15"/>
      <c r="JED54" s="15"/>
      <c r="JEE54" s="15"/>
      <c r="JEF54" s="15"/>
      <c r="JEG54" s="15"/>
      <c r="JEH54" s="15"/>
      <c r="JEI54" s="15"/>
      <c r="JEJ54" s="15"/>
      <c r="JEK54" s="15"/>
      <c r="JEL54" s="15"/>
      <c r="JEM54" s="15"/>
      <c r="JEN54" s="15"/>
      <c r="JEO54" s="15"/>
      <c r="JEP54" s="15"/>
      <c r="JEQ54" s="15"/>
      <c r="JER54" s="15"/>
      <c r="JES54" s="15"/>
      <c r="JET54" s="15"/>
      <c r="JEU54" s="15"/>
      <c r="JEV54" s="15"/>
      <c r="JEW54" s="15"/>
      <c r="JEX54" s="15"/>
      <c r="JEY54" s="15"/>
      <c r="JEZ54" s="15"/>
      <c r="JFA54" s="15"/>
      <c r="JFB54" s="15"/>
      <c r="JFC54" s="15"/>
      <c r="JFD54" s="15"/>
      <c r="JFE54" s="15"/>
      <c r="JFF54" s="15"/>
      <c r="JFG54" s="15"/>
      <c r="JFH54" s="15"/>
      <c r="JFI54" s="15"/>
      <c r="JFJ54" s="15"/>
      <c r="JFK54" s="15"/>
      <c r="JFL54" s="15"/>
      <c r="JFM54" s="15"/>
      <c r="JFN54" s="15"/>
      <c r="JFO54" s="15"/>
      <c r="JFP54" s="15"/>
      <c r="JFQ54" s="15"/>
      <c r="JFR54" s="15"/>
      <c r="JFS54" s="15"/>
      <c r="JFT54" s="15"/>
      <c r="JFU54" s="15"/>
      <c r="JFV54" s="15"/>
      <c r="JFW54" s="15"/>
      <c r="JFX54" s="15"/>
      <c r="JFY54" s="15"/>
      <c r="JFZ54" s="15"/>
      <c r="JGA54" s="15"/>
      <c r="JGB54" s="15"/>
      <c r="JGC54" s="15"/>
      <c r="JGD54" s="15"/>
      <c r="JGE54" s="15"/>
      <c r="JGF54" s="15"/>
      <c r="JGG54" s="15"/>
      <c r="JGH54" s="15"/>
      <c r="JGI54" s="15"/>
      <c r="JGJ54" s="15"/>
      <c r="JGK54" s="15"/>
      <c r="JGL54" s="15"/>
      <c r="JGM54" s="15"/>
      <c r="JGN54" s="15"/>
      <c r="JGO54" s="15"/>
      <c r="JGP54" s="15"/>
      <c r="JGQ54" s="15"/>
      <c r="JGR54" s="15"/>
      <c r="JGS54" s="15"/>
      <c r="JGT54" s="15"/>
      <c r="JGU54" s="15"/>
      <c r="JGV54" s="15"/>
      <c r="JGW54" s="15"/>
      <c r="JGX54" s="15"/>
      <c r="JGY54" s="15"/>
      <c r="JGZ54" s="15"/>
      <c r="JHA54" s="15"/>
      <c r="JHB54" s="15"/>
      <c r="JHC54" s="15"/>
      <c r="JHD54" s="15"/>
      <c r="JHE54" s="15"/>
      <c r="JHF54" s="15"/>
      <c r="JHG54" s="15"/>
      <c r="JHH54" s="15"/>
      <c r="JHI54" s="15"/>
      <c r="JHJ54" s="15"/>
      <c r="JHK54" s="15"/>
      <c r="JHL54" s="15"/>
      <c r="JHM54" s="15"/>
      <c r="JHN54" s="15"/>
      <c r="JHO54" s="15"/>
      <c r="JHP54" s="15"/>
      <c r="JHQ54" s="15"/>
      <c r="JHR54" s="15"/>
      <c r="JHS54" s="15"/>
      <c r="JHT54" s="15"/>
      <c r="JHU54" s="15"/>
      <c r="JHV54" s="15"/>
      <c r="JHW54" s="15"/>
      <c r="JHX54" s="15"/>
      <c r="JHY54" s="15"/>
      <c r="JHZ54" s="15"/>
      <c r="JIA54" s="15"/>
      <c r="JIB54" s="15"/>
      <c r="JIC54" s="15"/>
      <c r="JID54" s="15"/>
      <c r="JIE54" s="15"/>
      <c r="JIF54" s="15"/>
      <c r="JIG54" s="15"/>
      <c r="JIH54" s="15"/>
      <c r="JII54" s="15"/>
      <c r="JIJ54" s="15"/>
      <c r="JIK54" s="15"/>
      <c r="JIL54" s="15"/>
      <c r="JIM54" s="15"/>
      <c r="JIN54" s="15"/>
      <c r="JIO54" s="15"/>
      <c r="JIP54" s="15"/>
      <c r="JIQ54" s="15"/>
      <c r="JIR54" s="15"/>
      <c r="JIS54" s="15"/>
      <c r="JIT54" s="15"/>
      <c r="JIU54" s="15"/>
      <c r="JIV54" s="15"/>
      <c r="JIW54" s="15"/>
      <c r="JIX54" s="15"/>
      <c r="JIY54" s="15"/>
      <c r="JIZ54" s="15"/>
      <c r="JJA54" s="15"/>
      <c r="JJB54" s="15"/>
      <c r="JJC54" s="15"/>
      <c r="JJD54" s="15"/>
      <c r="JJE54" s="15"/>
      <c r="JJF54" s="15"/>
      <c r="JJG54" s="15"/>
      <c r="JJH54" s="15"/>
      <c r="JJI54" s="15"/>
      <c r="JJJ54" s="15"/>
      <c r="JJK54" s="15"/>
      <c r="JJL54" s="15"/>
      <c r="JJM54" s="15"/>
      <c r="JJN54" s="15"/>
      <c r="JJO54" s="15"/>
      <c r="JJP54" s="15"/>
      <c r="JJQ54" s="15"/>
      <c r="JJR54" s="15"/>
      <c r="JJS54" s="15"/>
      <c r="JJT54" s="15"/>
      <c r="JJU54" s="15"/>
      <c r="JJV54" s="15"/>
      <c r="JJW54" s="15"/>
      <c r="JJX54" s="15"/>
      <c r="JJY54" s="15"/>
      <c r="JJZ54" s="15"/>
      <c r="JKA54" s="15"/>
      <c r="JKB54" s="15"/>
      <c r="JKC54" s="15"/>
      <c r="JKD54" s="15"/>
      <c r="JKE54" s="15"/>
      <c r="JKF54" s="15"/>
      <c r="JKG54" s="15"/>
      <c r="JKH54" s="15"/>
      <c r="JKI54" s="15"/>
      <c r="JKJ54" s="15"/>
      <c r="JKK54" s="15"/>
      <c r="JKL54" s="15"/>
      <c r="JKM54" s="15"/>
      <c r="JKN54" s="15"/>
      <c r="JKO54" s="15"/>
      <c r="JKP54" s="15"/>
      <c r="JKQ54" s="15"/>
      <c r="JKR54" s="15"/>
      <c r="JKS54" s="15"/>
      <c r="JKT54" s="15"/>
      <c r="JKU54" s="15"/>
      <c r="JKV54" s="15"/>
      <c r="JKW54" s="15"/>
      <c r="JKX54" s="15"/>
      <c r="JKY54" s="15"/>
      <c r="JKZ54" s="15"/>
      <c r="JLA54" s="15"/>
      <c r="JLB54" s="15"/>
      <c r="JLC54" s="15"/>
      <c r="JLD54" s="15"/>
      <c r="JLE54" s="15"/>
      <c r="JLF54" s="15"/>
      <c r="JLG54" s="15"/>
      <c r="JLH54" s="15"/>
      <c r="JLI54" s="15"/>
      <c r="JLJ54" s="15"/>
      <c r="JLK54" s="15"/>
      <c r="JLL54" s="15"/>
      <c r="JLM54" s="15"/>
      <c r="JLN54" s="15"/>
      <c r="JLO54" s="15"/>
      <c r="JLP54" s="15"/>
      <c r="JLQ54" s="15"/>
      <c r="JLR54" s="15"/>
      <c r="JLS54" s="15"/>
      <c r="JLT54" s="15"/>
      <c r="JLU54" s="15"/>
      <c r="JLV54" s="15"/>
      <c r="JLW54" s="15"/>
      <c r="JLX54" s="15"/>
      <c r="JLY54" s="15"/>
      <c r="JLZ54" s="15"/>
      <c r="JMA54" s="15"/>
      <c r="JMB54" s="15"/>
      <c r="JMC54" s="15"/>
      <c r="JMD54" s="15"/>
      <c r="JME54" s="15"/>
      <c r="JMF54" s="15"/>
      <c r="JMG54" s="15"/>
      <c r="JMH54" s="15"/>
      <c r="JMI54" s="15"/>
      <c r="JMJ54" s="15"/>
      <c r="JMK54" s="15"/>
      <c r="JML54" s="15"/>
      <c r="JMM54" s="15"/>
      <c r="JMN54" s="15"/>
      <c r="JMO54" s="15"/>
      <c r="JMP54" s="15"/>
      <c r="JMQ54" s="15"/>
      <c r="JMR54" s="15"/>
      <c r="JMS54" s="15"/>
      <c r="JMT54" s="15"/>
      <c r="JMU54" s="15"/>
      <c r="JMV54" s="15"/>
      <c r="JMW54" s="15"/>
      <c r="JMX54" s="15"/>
      <c r="JMY54" s="15"/>
      <c r="JMZ54" s="15"/>
      <c r="JNA54" s="15"/>
      <c r="JNB54" s="15"/>
      <c r="JNC54" s="15"/>
      <c r="JND54" s="15"/>
      <c r="JNE54" s="15"/>
      <c r="JNF54" s="15"/>
      <c r="JNG54" s="15"/>
      <c r="JNH54" s="15"/>
      <c r="JNI54" s="15"/>
      <c r="JNJ54" s="15"/>
      <c r="JNK54" s="15"/>
      <c r="JNL54" s="15"/>
      <c r="JNM54" s="15"/>
      <c r="JNN54" s="15"/>
      <c r="JNO54" s="15"/>
      <c r="JNP54" s="15"/>
      <c r="JNQ54" s="15"/>
      <c r="JNR54" s="15"/>
      <c r="JNS54" s="15"/>
      <c r="JNT54" s="15"/>
      <c r="JNU54" s="15"/>
      <c r="JNV54" s="15"/>
      <c r="JNW54" s="15"/>
      <c r="JNX54" s="15"/>
      <c r="JNY54" s="15"/>
      <c r="JNZ54" s="15"/>
      <c r="JOA54" s="15"/>
      <c r="JOB54" s="15"/>
      <c r="JOC54" s="15"/>
      <c r="JOD54" s="15"/>
      <c r="JOE54" s="15"/>
      <c r="JOF54" s="15"/>
      <c r="JOG54" s="15"/>
      <c r="JOH54" s="15"/>
      <c r="JOI54" s="15"/>
      <c r="JOJ54" s="15"/>
      <c r="JOK54" s="15"/>
      <c r="JOL54" s="15"/>
      <c r="JOM54" s="15"/>
      <c r="JON54" s="15"/>
      <c r="JOO54" s="15"/>
      <c r="JOP54" s="15"/>
      <c r="JOQ54" s="15"/>
      <c r="JOR54" s="15"/>
      <c r="JOS54" s="15"/>
      <c r="JOT54" s="15"/>
      <c r="JOU54" s="15"/>
      <c r="JOV54" s="15"/>
      <c r="JOW54" s="15"/>
      <c r="JOX54" s="15"/>
      <c r="JOY54" s="15"/>
      <c r="JOZ54" s="15"/>
      <c r="JPA54" s="15"/>
      <c r="JPB54" s="15"/>
      <c r="JPC54" s="15"/>
      <c r="JPD54" s="15"/>
      <c r="JPE54" s="15"/>
      <c r="JPF54" s="15"/>
      <c r="JPG54" s="15"/>
      <c r="JPH54" s="15"/>
      <c r="JPI54" s="15"/>
      <c r="JPJ54" s="15"/>
      <c r="JPK54" s="15"/>
      <c r="JPL54" s="15"/>
      <c r="JPM54" s="15"/>
      <c r="JPN54" s="15"/>
      <c r="JPO54" s="15"/>
      <c r="JPP54" s="15"/>
      <c r="JPQ54" s="15"/>
      <c r="JPR54" s="15"/>
      <c r="JPS54" s="15"/>
      <c r="JPT54" s="15"/>
      <c r="JPU54" s="15"/>
      <c r="JPV54" s="15"/>
      <c r="JPW54" s="15"/>
      <c r="JPX54" s="15"/>
      <c r="JPY54" s="15"/>
      <c r="JPZ54" s="15"/>
      <c r="JQA54" s="15"/>
      <c r="JQB54" s="15"/>
      <c r="JQC54" s="15"/>
      <c r="JQD54" s="15"/>
      <c r="JQE54" s="15"/>
      <c r="JQF54" s="15"/>
      <c r="JQG54" s="15"/>
      <c r="JQH54" s="15"/>
      <c r="JQI54" s="15"/>
      <c r="JQJ54" s="15"/>
      <c r="JQK54" s="15"/>
      <c r="JQL54" s="15"/>
      <c r="JQM54" s="15"/>
      <c r="JQN54" s="15"/>
      <c r="JQO54" s="15"/>
      <c r="JQP54" s="15"/>
      <c r="JQQ54" s="15"/>
      <c r="JQR54" s="15"/>
      <c r="JQS54" s="15"/>
      <c r="JQT54" s="15"/>
      <c r="JQU54" s="15"/>
      <c r="JQV54" s="15"/>
      <c r="JQW54" s="15"/>
      <c r="JQX54" s="15"/>
      <c r="JQY54" s="15"/>
      <c r="JQZ54" s="15"/>
      <c r="JRA54" s="15"/>
      <c r="JRB54" s="15"/>
      <c r="JRC54" s="15"/>
      <c r="JRD54" s="15"/>
      <c r="JRE54" s="15"/>
      <c r="JRF54" s="15"/>
      <c r="JRG54" s="15"/>
      <c r="JRH54" s="15"/>
      <c r="JRI54" s="15"/>
      <c r="JRJ54" s="15"/>
      <c r="JRK54" s="15"/>
      <c r="JRL54" s="15"/>
      <c r="JRM54" s="15"/>
      <c r="JRN54" s="15"/>
      <c r="JRO54" s="15"/>
      <c r="JRP54" s="15"/>
      <c r="JRQ54" s="15"/>
      <c r="JRR54" s="15"/>
      <c r="JRS54" s="15"/>
      <c r="JRT54" s="15"/>
      <c r="JRU54" s="15"/>
      <c r="JRV54" s="15"/>
      <c r="JRW54" s="15"/>
      <c r="JRX54" s="15"/>
      <c r="JRY54" s="15"/>
      <c r="JRZ54" s="15"/>
      <c r="JSA54" s="15"/>
      <c r="JSB54" s="15"/>
      <c r="JSC54" s="15"/>
      <c r="JSD54" s="15"/>
      <c r="JSE54" s="15"/>
      <c r="JSF54" s="15"/>
      <c r="JSG54" s="15"/>
      <c r="JSH54" s="15"/>
      <c r="JSI54" s="15"/>
      <c r="JSJ54" s="15"/>
      <c r="JSK54" s="15"/>
      <c r="JSL54" s="15"/>
      <c r="JSM54" s="15"/>
      <c r="JSN54" s="15"/>
      <c r="JSO54" s="15"/>
      <c r="JSP54" s="15"/>
      <c r="JSQ54" s="15"/>
      <c r="JSR54" s="15"/>
      <c r="JSS54" s="15"/>
      <c r="JST54" s="15"/>
      <c r="JSU54" s="15"/>
      <c r="JSV54" s="15"/>
      <c r="JSW54" s="15"/>
      <c r="JSX54" s="15"/>
      <c r="JSY54" s="15"/>
      <c r="JSZ54" s="15"/>
      <c r="JTA54" s="15"/>
      <c r="JTB54" s="15"/>
      <c r="JTC54" s="15"/>
      <c r="JTD54" s="15"/>
      <c r="JTE54" s="15"/>
      <c r="JTF54" s="15"/>
      <c r="JTG54" s="15"/>
      <c r="JTH54" s="15"/>
      <c r="JTI54" s="15"/>
      <c r="JTJ54" s="15"/>
      <c r="JTK54" s="15"/>
      <c r="JTL54" s="15"/>
      <c r="JTM54" s="15"/>
      <c r="JTN54" s="15"/>
      <c r="JTO54" s="15"/>
      <c r="JTP54" s="15"/>
      <c r="JTQ54" s="15"/>
      <c r="JTR54" s="15"/>
      <c r="JTS54" s="15"/>
      <c r="JTT54" s="15"/>
      <c r="JTU54" s="15"/>
      <c r="JTV54" s="15"/>
      <c r="JTW54" s="15"/>
      <c r="JTX54" s="15"/>
      <c r="JTY54" s="15"/>
      <c r="JTZ54" s="15"/>
      <c r="JUA54" s="15"/>
      <c r="JUB54" s="15"/>
      <c r="JUC54" s="15"/>
      <c r="JUD54" s="15"/>
      <c r="JUE54" s="15"/>
      <c r="JUF54" s="15"/>
      <c r="JUG54" s="15"/>
      <c r="JUH54" s="15"/>
      <c r="JUI54" s="15"/>
      <c r="JUJ54" s="15"/>
      <c r="JUK54" s="15"/>
      <c r="JUL54" s="15"/>
      <c r="JUM54" s="15"/>
      <c r="JUN54" s="15"/>
      <c r="JUO54" s="15"/>
      <c r="JUP54" s="15"/>
      <c r="JUQ54" s="15"/>
      <c r="JUR54" s="15"/>
      <c r="JUS54" s="15"/>
      <c r="JUT54" s="15"/>
      <c r="JUU54" s="15"/>
      <c r="JUV54" s="15"/>
      <c r="JUW54" s="15"/>
      <c r="JUX54" s="15"/>
      <c r="JUY54" s="15"/>
      <c r="JUZ54" s="15"/>
      <c r="JVA54" s="15"/>
      <c r="JVB54" s="15"/>
      <c r="JVC54" s="15"/>
      <c r="JVD54" s="15"/>
      <c r="JVE54" s="15"/>
      <c r="JVF54" s="15"/>
      <c r="JVG54" s="15"/>
      <c r="JVH54" s="15"/>
      <c r="JVI54" s="15"/>
      <c r="JVJ54" s="15"/>
      <c r="JVK54" s="15"/>
      <c r="JVL54" s="15"/>
      <c r="JVM54" s="15"/>
      <c r="JVN54" s="15"/>
      <c r="JVO54" s="15"/>
      <c r="JVP54" s="15"/>
      <c r="JVQ54" s="15"/>
      <c r="JVR54" s="15"/>
      <c r="JVS54" s="15"/>
      <c r="JVT54" s="15"/>
      <c r="JVU54" s="15"/>
      <c r="JVV54" s="15"/>
      <c r="JVW54" s="15"/>
      <c r="JVX54" s="15"/>
      <c r="JVY54" s="15"/>
      <c r="JVZ54" s="15"/>
      <c r="JWA54" s="15"/>
      <c r="JWB54" s="15"/>
      <c r="JWC54" s="15"/>
      <c r="JWD54" s="15"/>
      <c r="JWE54" s="15"/>
      <c r="JWF54" s="15"/>
      <c r="JWG54" s="15"/>
      <c r="JWH54" s="15"/>
      <c r="JWI54" s="15"/>
      <c r="JWJ54" s="15"/>
      <c r="JWK54" s="15"/>
      <c r="JWL54" s="15"/>
      <c r="JWM54" s="15"/>
      <c r="JWN54" s="15"/>
      <c r="JWO54" s="15"/>
      <c r="JWP54" s="15"/>
      <c r="JWQ54" s="15"/>
      <c r="JWR54" s="15"/>
      <c r="JWS54" s="15"/>
      <c r="JWT54" s="15"/>
      <c r="JWU54" s="15"/>
      <c r="JWV54" s="15"/>
      <c r="JWW54" s="15"/>
      <c r="JWX54" s="15"/>
      <c r="JWY54" s="15"/>
      <c r="JWZ54" s="15"/>
      <c r="JXA54" s="15"/>
      <c r="JXB54" s="15"/>
      <c r="JXC54" s="15"/>
      <c r="JXD54" s="15"/>
      <c r="JXE54" s="15"/>
      <c r="JXF54" s="15"/>
      <c r="JXG54" s="15"/>
      <c r="JXH54" s="15"/>
      <c r="JXI54" s="15"/>
      <c r="JXJ54" s="15"/>
      <c r="JXK54" s="15"/>
      <c r="JXL54" s="15"/>
      <c r="JXM54" s="15"/>
      <c r="JXN54" s="15"/>
      <c r="JXO54" s="15"/>
      <c r="JXP54" s="15"/>
      <c r="JXQ54" s="15"/>
      <c r="JXR54" s="15"/>
      <c r="JXS54" s="15"/>
      <c r="JXT54" s="15"/>
      <c r="JXU54" s="15"/>
      <c r="JXV54" s="15"/>
      <c r="JXW54" s="15"/>
      <c r="JXX54" s="15"/>
      <c r="JXY54" s="15"/>
      <c r="JXZ54" s="15"/>
      <c r="JYA54" s="15"/>
      <c r="JYB54" s="15"/>
      <c r="JYC54" s="15"/>
      <c r="JYD54" s="15"/>
      <c r="JYE54" s="15"/>
      <c r="JYF54" s="15"/>
      <c r="JYG54" s="15"/>
      <c r="JYH54" s="15"/>
      <c r="JYI54" s="15"/>
      <c r="JYJ54" s="15"/>
      <c r="JYK54" s="15"/>
      <c r="JYL54" s="15"/>
      <c r="JYM54" s="15"/>
      <c r="JYN54" s="15"/>
      <c r="JYO54" s="15"/>
      <c r="JYP54" s="15"/>
      <c r="JYQ54" s="15"/>
      <c r="JYR54" s="15"/>
      <c r="JYS54" s="15"/>
      <c r="JYT54" s="15"/>
      <c r="JYU54" s="15"/>
      <c r="JYV54" s="15"/>
      <c r="JYW54" s="15"/>
      <c r="JYX54" s="15"/>
      <c r="JYY54" s="15"/>
      <c r="JYZ54" s="15"/>
      <c r="JZA54" s="15"/>
      <c r="JZB54" s="15"/>
      <c r="JZC54" s="15"/>
      <c r="JZD54" s="15"/>
      <c r="JZE54" s="15"/>
      <c r="JZF54" s="15"/>
      <c r="JZG54" s="15"/>
      <c r="JZH54" s="15"/>
      <c r="JZI54" s="15"/>
      <c r="JZJ54" s="15"/>
      <c r="JZK54" s="15"/>
      <c r="JZL54" s="15"/>
      <c r="JZM54" s="15"/>
      <c r="JZN54" s="15"/>
      <c r="JZO54" s="15"/>
      <c r="JZP54" s="15"/>
      <c r="JZQ54" s="15"/>
      <c r="JZR54" s="15"/>
      <c r="JZS54" s="15"/>
      <c r="JZT54" s="15"/>
      <c r="JZU54" s="15"/>
      <c r="JZV54" s="15"/>
      <c r="JZW54" s="15"/>
      <c r="JZX54" s="15"/>
      <c r="JZY54" s="15"/>
      <c r="JZZ54" s="15"/>
      <c r="KAA54" s="15"/>
      <c r="KAB54" s="15"/>
      <c r="KAC54" s="15"/>
      <c r="KAD54" s="15"/>
      <c r="KAE54" s="15"/>
      <c r="KAF54" s="15"/>
      <c r="KAG54" s="15"/>
      <c r="KAH54" s="15"/>
      <c r="KAI54" s="15"/>
      <c r="KAJ54" s="15"/>
      <c r="KAK54" s="15"/>
      <c r="KAL54" s="15"/>
      <c r="KAM54" s="15"/>
      <c r="KAN54" s="15"/>
      <c r="KAO54" s="15"/>
      <c r="KAP54" s="15"/>
      <c r="KAQ54" s="15"/>
      <c r="KAR54" s="15"/>
      <c r="KAS54" s="15"/>
      <c r="KAT54" s="15"/>
      <c r="KAU54" s="15"/>
      <c r="KAV54" s="15"/>
      <c r="KAW54" s="15"/>
      <c r="KAX54" s="15"/>
      <c r="KAY54" s="15"/>
      <c r="KAZ54" s="15"/>
      <c r="KBA54" s="15"/>
      <c r="KBB54" s="15"/>
      <c r="KBC54" s="15"/>
      <c r="KBD54" s="15"/>
      <c r="KBE54" s="15"/>
      <c r="KBF54" s="15"/>
      <c r="KBG54" s="15"/>
      <c r="KBH54" s="15"/>
      <c r="KBI54" s="15"/>
      <c r="KBJ54" s="15"/>
      <c r="KBK54" s="15"/>
      <c r="KBL54" s="15"/>
      <c r="KBM54" s="15"/>
      <c r="KBN54" s="15"/>
      <c r="KBO54" s="15"/>
      <c r="KBP54" s="15"/>
      <c r="KBQ54" s="15"/>
      <c r="KBR54" s="15"/>
      <c r="KBS54" s="15"/>
      <c r="KBT54" s="15"/>
      <c r="KBU54" s="15"/>
      <c r="KBV54" s="15"/>
      <c r="KBW54" s="15"/>
      <c r="KBX54" s="15"/>
      <c r="KBY54" s="15"/>
      <c r="KBZ54" s="15"/>
      <c r="KCA54" s="15"/>
      <c r="KCB54" s="15"/>
      <c r="KCC54" s="15"/>
      <c r="KCD54" s="15"/>
      <c r="KCE54" s="15"/>
      <c r="KCF54" s="15"/>
      <c r="KCG54" s="15"/>
      <c r="KCH54" s="15"/>
      <c r="KCI54" s="15"/>
      <c r="KCJ54" s="15"/>
      <c r="KCK54" s="15"/>
      <c r="KCL54" s="15"/>
      <c r="KCM54" s="15"/>
      <c r="KCN54" s="15"/>
      <c r="KCO54" s="15"/>
      <c r="KCP54" s="15"/>
      <c r="KCQ54" s="15"/>
      <c r="KCR54" s="15"/>
      <c r="KCS54" s="15"/>
      <c r="KCT54" s="15"/>
      <c r="KCU54" s="15"/>
      <c r="KCV54" s="15"/>
      <c r="KCW54" s="15"/>
      <c r="KCX54" s="15"/>
      <c r="KCY54" s="15"/>
      <c r="KCZ54" s="15"/>
      <c r="KDA54" s="15"/>
      <c r="KDB54" s="15"/>
      <c r="KDC54" s="15"/>
      <c r="KDD54" s="15"/>
      <c r="KDE54" s="15"/>
      <c r="KDF54" s="15"/>
      <c r="KDG54" s="15"/>
      <c r="KDH54" s="15"/>
      <c r="KDI54" s="15"/>
      <c r="KDJ54" s="15"/>
      <c r="KDK54" s="15"/>
      <c r="KDL54" s="15"/>
      <c r="KDM54" s="15"/>
      <c r="KDN54" s="15"/>
      <c r="KDO54" s="15"/>
      <c r="KDP54" s="15"/>
      <c r="KDQ54" s="15"/>
      <c r="KDR54" s="15"/>
      <c r="KDS54" s="15"/>
      <c r="KDT54" s="15"/>
      <c r="KDU54" s="15"/>
      <c r="KDV54" s="15"/>
      <c r="KDW54" s="15"/>
      <c r="KDX54" s="15"/>
      <c r="KDY54" s="15"/>
      <c r="KDZ54" s="15"/>
      <c r="KEA54" s="15"/>
      <c r="KEB54" s="15"/>
      <c r="KEC54" s="15"/>
      <c r="KED54" s="15"/>
      <c r="KEE54" s="15"/>
      <c r="KEF54" s="15"/>
      <c r="KEG54" s="15"/>
      <c r="KEH54" s="15"/>
      <c r="KEI54" s="15"/>
      <c r="KEJ54" s="15"/>
      <c r="KEK54" s="15"/>
      <c r="KEL54" s="15"/>
      <c r="KEM54" s="15"/>
      <c r="KEN54" s="15"/>
      <c r="KEO54" s="15"/>
      <c r="KEP54" s="15"/>
      <c r="KEQ54" s="15"/>
      <c r="KER54" s="15"/>
      <c r="KES54" s="15"/>
      <c r="KET54" s="15"/>
      <c r="KEU54" s="15"/>
      <c r="KEV54" s="15"/>
      <c r="KEW54" s="15"/>
      <c r="KEX54" s="15"/>
      <c r="KEY54" s="15"/>
      <c r="KEZ54" s="15"/>
      <c r="KFA54" s="15"/>
      <c r="KFB54" s="15"/>
      <c r="KFC54" s="15"/>
      <c r="KFD54" s="15"/>
      <c r="KFE54" s="15"/>
      <c r="KFF54" s="15"/>
      <c r="KFG54" s="15"/>
      <c r="KFH54" s="15"/>
      <c r="KFI54" s="15"/>
      <c r="KFJ54" s="15"/>
      <c r="KFK54" s="15"/>
      <c r="KFL54" s="15"/>
      <c r="KFM54" s="15"/>
      <c r="KFN54" s="15"/>
      <c r="KFO54" s="15"/>
      <c r="KFP54" s="15"/>
      <c r="KFQ54" s="15"/>
      <c r="KFR54" s="15"/>
      <c r="KFS54" s="15"/>
      <c r="KFT54" s="15"/>
      <c r="KFU54" s="15"/>
      <c r="KFV54" s="15"/>
      <c r="KFW54" s="15"/>
      <c r="KFX54" s="15"/>
      <c r="KFY54" s="15"/>
      <c r="KFZ54" s="15"/>
      <c r="KGA54" s="15"/>
      <c r="KGB54" s="15"/>
      <c r="KGC54" s="15"/>
      <c r="KGD54" s="15"/>
      <c r="KGE54" s="15"/>
      <c r="KGF54" s="15"/>
      <c r="KGG54" s="15"/>
      <c r="KGH54" s="15"/>
      <c r="KGI54" s="15"/>
      <c r="KGJ54" s="15"/>
      <c r="KGK54" s="15"/>
      <c r="KGL54" s="15"/>
      <c r="KGM54" s="15"/>
      <c r="KGN54" s="15"/>
      <c r="KGO54" s="15"/>
      <c r="KGP54" s="15"/>
      <c r="KGQ54" s="15"/>
      <c r="KGR54" s="15"/>
      <c r="KGS54" s="15"/>
      <c r="KGT54" s="15"/>
      <c r="KGU54" s="15"/>
      <c r="KGV54" s="15"/>
      <c r="KGW54" s="15"/>
      <c r="KGX54" s="15"/>
      <c r="KGY54" s="15"/>
      <c r="KGZ54" s="15"/>
      <c r="KHA54" s="15"/>
      <c r="KHB54" s="15"/>
      <c r="KHC54" s="15"/>
      <c r="KHD54" s="15"/>
      <c r="KHE54" s="15"/>
      <c r="KHF54" s="15"/>
      <c r="KHG54" s="15"/>
      <c r="KHH54" s="15"/>
      <c r="KHI54" s="15"/>
      <c r="KHJ54" s="15"/>
      <c r="KHK54" s="15"/>
      <c r="KHL54" s="15"/>
      <c r="KHM54" s="15"/>
      <c r="KHN54" s="15"/>
      <c r="KHO54" s="15"/>
      <c r="KHP54" s="15"/>
      <c r="KHQ54" s="15"/>
      <c r="KHR54" s="15"/>
      <c r="KHS54" s="15"/>
      <c r="KHT54" s="15"/>
      <c r="KHU54" s="15"/>
      <c r="KHV54" s="15"/>
      <c r="KHW54" s="15"/>
      <c r="KHX54" s="15"/>
      <c r="KHY54" s="15"/>
      <c r="KHZ54" s="15"/>
      <c r="KIA54" s="15"/>
      <c r="KIB54" s="15"/>
      <c r="KIC54" s="15"/>
      <c r="KID54" s="15"/>
      <c r="KIE54" s="15"/>
      <c r="KIF54" s="15"/>
      <c r="KIG54" s="15"/>
      <c r="KIH54" s="15"/>
      <c r="KII54" s="15"/>
      <c r="KIJ54" s="15"/>
      <c r="KIK54" s="15"/>
      <c r="KIL54" s="15"/>
      <c r="KIM54" s="15"/>
      <c r="KIN54" s="15"/>
      <c r="KIO54" s="15"/>
      <c r="KIP54" s="15"/>
      <c r="KIQ54" s="15"/>
      <c r="KIR54" s="15"/>
      <c r="KIS54" s="15"/>
      <c r="KIT54" s="15"/>
      <c r="KIU54" s="15"/>
      <c r="KIV54" s="15"/>
      <c r="KIW54" s="15"/>
      <c r="KIX54" s="15"/>
      <c r="KIY54" s="15"/>
      <c r="KIZ54" s="15"/>
      <c r="KJA54" s="15"/>
      <c r="KJB54" s="15"/>
      <c r="KJC54" s="15"/>
      <c r="KJD54" s="15"/>
      <c r="KJE54" s="15"/>
      <c r="KJF54" s="15"/>
      <c r="KJG54" s="15"/>
      <c r="KJH54" s="15"/>
      <c r="KJI54" s="15"/>
      <c r="KJJ54" s="15"/>
      <c r="KJK54" s="15"/>
      <c r="KJL54" s="15"/>
      <c r="KJM54" s="15"/>
      <c r="KJN54" s="15"/>
      <c r="KJO54" s="15"/>
      <c r="KJP54" s="15"/>
      <c r="KJQ54" s="15"/>
      <c r="KJR54" s="15"/>
      <c r="KJS54" s="15"/>
      <c r="KJT54" s="15"/>
      <c r="KJU54" s="15"/>
      <c r="KJV54" s="15"/>
      <c r="KJW54" s="15"/>
      <c r="KJX54" s="15"/>
      <c r="KJY54" s="15"/>
      <c r="KJZ54" s="15"/>
      <c r="KKA54" s="15"/>
      <c r="KKB54" s="15"/>
      <c r="KKC54" s="15"/>
      <c r="KKD54" s="15"/>
      <c r="KKE54" s="15"/>
      <c r="KKF54" s="15"/>
      <c r="KKG54" s="15"/>
      <c r="KKH54" s="15"/>
      <c r="KKI54" s="15"/>
      <c r="KKJ54" s="15"/>
      <c r="KKK54" s="15"/>
      <c r="KKL54" s="15"/>
      <c r="KKM54" s="15"/>
      <c r="KKN54" s="15"/>
      <c r="KKO54" s="15"/>
      <c r="KKP54" s="15"/>
      <c r="KKQ54" s="15"/>
      <c r="KKR54" s="15"/>
      <c r="KKS54" s="15"/>
      <c r="KKT54" s="15"/>
      <c r="KKU54" s="15"/>
      <c r="KKV54" s="15"/>
      <c r="KKW54" s="15"/>
      <c r="KKX54" s="15"/>
      <c r="KKY54" s="15"/>
      <c r="KKZ54" s="15"/>
      <c r="KLA54" s="15"/>
      <c r="KLB54" s="15"/>
      <c r="KLC54" s="15"/>
      <c r="KLD54" s="15"/>
      <c r="KLE54" s="15"/>
      <c r="KLF54" s="15"/>
      <c r="KLG54" s="15"/>
      <c r="KLH54" s="15"/>
      <c r="KLI54" s="15"/>
      <c r="KLJ54" s="15"/>
      <c r="KLK54" s="15"/>
      <c r="KLL54" s="15"/>
      <c r="KLM54" s="15"/>
      <c r="KLN54" s="15"/>
      <c r="KLO54" s="15"/>
      <c r="KLP54" s="15"/>
      <c r="KLQ54" s="15"/>
      <c r="KLR54" s="15"/>
      <c r="KLS54" s="15"/>
      <c r="KLT54" s="15"/>
      <c r="KLU54" s="15"/>
      <c r="KLV54" s="15"/>
      <c r="KLW54" s="15"/>
      <c r="KLX54" s="15"/>
      <c r="KLY54" s="15"/>
      <c r="KLZ54" s="15"/>
      <c r="KMA54" s="15"/>
      <c r="KMB54" s="15"/>
      <c r="KMC54" s="15"/>
      <c r="KMD54" s="15"/>
      <c r="KME54" s="15"/>
      <c r="KMF54" s="15"/>
      <c r="KMG54" s="15"/>
      <c r="KMH54" s="15"/>
      <c r="KMI54" s="15"/>
      <c r="KMJ54" s="15"/>
      <c r="KMK54" s="15"/>
      <c r="KML54" s="15"/>
      <c r="KMM54" s="15"/>
      <c r="KMN54" s="15"/>
      <c r="KMO54" s="15"/>
      <c r="KMP54" s="15"/>
      <c r="KMQ54" s="15"/>
      <c r="KMR54" s="15"/>
      <c r="KMS54" s="15"/>
      <c r="KMT54" s="15"/>
      <c r="KMU54" s="15"/>
      <c r="KMV54" s="15"/>
      <c r="KMW54" s="15"/>
      <c r="KMX54" s="15"/>
      <c r="KMY54" s="15"/>
      <c r="KMZ54" s="15"/>
      <c r="KNA54" s="15"/>
      <c r="KNB54" s="15"/>
      <c r="KNC54" s="15"/>
      <c r="KND54" s="15"/>
      <c r="KNE54" s="15"/>
      <c r="KNF54" s="15"/>
      <c r="KNG54" s="15"/>
      <c r="KNH54" s="15"/>
      <c r="KNI54" s="15"/>
      <c r="KNJ54" s="15"/>
      <c r="KNK54" s="15"/>
      <c r="KNL54" s="15"/>
      <c r="KNM54" s="15"/>
      <c r="KNN54" s="15"/>
      <c r="KNO54" s="15"/>
      <c r="KNP54" s="15"/>
      <c r="KNQ54" s="15"/>
      <c r="KNR54" s="15"/>
      <c r="KNS54" s="15"/>
      <c r="KNT54" s="15"/>
      <c r="KNU54" s="15"/>
      <c r="KNV54" s="15"/>
      <c r="KNW54" s="15"/>
      <c r="KNX54" s="15"/>
      <c r="KNY54" s="15"/>
      <c r="KNZ54" s="15"/>
      <c r="KOA54" s="15"/>
      <c r="KOB54" s="15"/>
      <c r="KOC54" s="15"/>
      <c r="KOD54" s="15"/>
      <c r="KOE54" s="15"/>
      <c r="KOF54" s="15"/>
      <c r="KOG54" s="15"/>
      <c r="KOH54" s="15"/>
      <c r="KOI54" s="15"/>
      <c r="KOJ54" s="15"/>
      <c r="KOK54" s="15"/>
      <c r="KOL54" s="15"/>
      <c r="KOM54" s="15"/>
      <c r="KON54" s="15"/>
      <c r="KOO54" s="15"/>
      <c r="KOP54" s="15"/>
      <c r="KOQ54" s="15"/>
      <c r="KOR54" s="15"/>
      <c r="KOS54" s="15"/>
      <c r="KOT54" s="15"/>
      <c r="KOU54" s="15"/>
      <c r="KOV54" s="15"/>
      <c r="KOW54" s="15"/>
      <c r="KOX54" s="15"/>
      <c r="KOY54" s="15"/>
      <c r="KOZ54" s="15"/>
      <c r="KPA54" s="15"/>
      <c r="KPB54" s="15"/>
      <c r="KPC54" s="15"/>
      <c r="KPD54" s="15"/>
      <c r="KPE54" s="15"/>
      <c r="KPF54" s="15"/>
      <c r="KPG54" s="15"/>
      <c r="KPH54" s="15"/>
      <c r="KPI54" s="15"/>
      <c r="KPJ54" s="15"/>
      <c r="KPK54" s="15"/>
      <c r="KPL54" s="15"/>
      <c r="KPM54" s="15"/>
      <c r="KPN54" s="15"/>
      <c r="KPO54" s="15"/>
      <c r="KPP54" s="15"/>
      <c r="KPQ54" s="15"/>
      <c r="KPR54" s="15"/>
      <c r="KPS54" s="15"/>
      <c r="KPT54" s="15"/>
      <c r="KPU54" s="15"/>
      <c r="KPV54" s="15"/>
      <c r="KPW54" s="15"/>
      <c r="KPX54" s="15"/>
      <c r="KPY54" s="15"/>
      <c r="KPZ54" s="15"/>
      <c r="KQA54" s="15"/>
      <c r="KQB54" s="15"/>
      <c r="KQC54" s="15"/>
      <c r="KQD54" s="15"/>
      <c r="KQE54" s="15"/>
      <c r="KQF54" s="15"/>
      <c r="KQG54" s="15"/>
      <c r="KQH54" s="15"/>
      <c r="KQI54" s="15"/>
      <c r="KQJ54" s="15"/>
      <c r="KQK54" s="15"/>
      <c r="KQL54" s="15"/>
      <c r="KQM54" s="15"/>
      <c r="KQN54" s="15"/>
      <c r="KQO54" s="15"/>
      <c r="KQP54" s="15"/>
      <c r="KQQ54" s="15"/>
      <c r="KQR54" s="15"/>
      <c r="KQS54" s="15"/>
      <c r="KQT54" s="15"/>
      <c r="KQU54" s="15"/>
      <c r="KQV54" s="15"/>
      <c r="KQW54" s="15"/>
      <c r="KQX54" s="15"/>
      <c r="KQY54" s="15"/>
      <c r="KQZ54" s="15"/>
      <c r="KRA54" s="15"/>
      <c r="KRB54" s="15"/>
      <c r="KRC54" s="15"/>
      <c r="KRD54" s="15"/>
      <c r="KRE54" s="15"/>
      <c r="KRF54" s="15"/>
      <c r="KRG54" s="15"/>
      <c r="KRH54" s="15"/>
      <c r="KRI54" s="15"/>
      <c r="KRJ54" s="15"/>
      <c r="KRK54" s="15"/>
      <c r="KRL54" s="15"/>
      <c r="KRM54" s="15"/>
      <c r="KRN54" s="15"/>
      <c r="KRO54" s="15"/>
      <c r="KRP54" s="15"/>
      <c r="KRQ54" s="15"/>
      <c r="KRR54" s="15"/>
      <c r="KRS54" s="15"/>
      <c r="KRT54" s="15"/>
      <c r="KRU54" s="15"/>
      <c r="KRV54" s="15"/>
      <c r="KRW54" s="15"/>
      <c r="KRX54" s="15"/>
      <c r="KRY54" s="15"/>
      <c r="KRZ54" s="15"/>
      <c r="KSA54" s="15"/>
      <c r="KSB54" s="15"/>
      <c r="KSC54" s="15"/>
      <c r="KSD54" s="15"/>
      <c r="KSE54" s="15"/>
      <c r="KSF54" s="15"/>
      <c r="KSG54" s="15"/>
      <c r="KSH54" s="15"/>
      <c r="KSI54" s="15"/>
      <c r="KSJ54" s="15"/>
      <c r="KSK54" s="15"/>
      <c r="KSL54" s="15"/>
      <c r="KSM54" s="15"/>
      <c r="KSN54" s="15"/>
      <c r="KSO54" s="15"/>
      <c r="KSP54" s="15"/>
      <c r="KSQ54" s="15"/>
      <c r="KSR54" s="15"/>
      <c r="KSS54" s="15"/>
      <c r="KST54" s="15"/>
      <c r="KSU54" s="15"/>
      <c r="KSV54" s="15"/>
      <c r="KSW54" s="15"/>
      <c r="KSX54" s="15"/>
      <c r="KSY54" s="15"/>
      <c r="KSZ54" s="15"/>
      <c r="KTA54" s="15"/>
      <c r="KTB54" s="15"/>
      <c r="KTC54" s="15"/>
      <c r="KTD54" s="15"/>
      <c r="KTE54" s="15"/>
      <c r="KTF54" s="15"/>
      <c r="KTG54" s="15"/>
      <c r="KTH54" s="15"/>
      <c r="KTI54" s="15"/>
      <c r="KTJ54" s="15"/>
      <c r="KTK54" s="15"/>
      <c r="KTL54" s="15"/>
      <c r="KTM54" s="15"/>
      <c r="KTN54" s="15"/>
      <c r="KTO54" s="15"/>
      <c r="KTP54" s="15"/>
      <c r="KTQ54" s="15"/>
      <c r="KTR54" s="15"/>
      <c r="KTS54" s="15"/>
      <c r="KTT54" s="15"/>
      <c r="KTU54" s="15"/>
      <c r="KTV54" s="15"/>
      <c r="KTW54" s="15"/>
      <c r="KTX54" s="15"/>
      <c r="KTY54" s="15"/>
      <c r="KTZ54" s="15"/>
      <c r="KUA54" s="15"/>
      <c r="KUB54" s="15"/>
      <c r="KUC54" s="15"/>
      <c r="KUD54" s="15"/>
      <c r="KUE54" s="15"/>
      <c r="KUF54" s="15"/>
      <c r="KUG54" s="15"/>
      <c r="KUH54" s="15"/>
      <c r="KUI54" s="15"/>
      <c r="KUJ54" s="15"/>
      <c r="KUK54" s="15"/>
      <c r="KUL54" s="15"/>
      <c r="KUM54" s="15"/>
      <c r="KUN54" s="15"/>
      <c r="KUO54" s="15"/>
      <c r="KUP54" s="15"/>
      <c r="KUQ54" s="15"/>
      <c r="KUR54" s="15"/>
      <c r="KUS54" s="15"/>
      <c r="KUT54" s="15"/>
      <c r="KUU54" s="15"/>
      <c r="KUV54" s="15"/>
      <c r="KUW54" s="15"/>
      <c r="KUX54" s="15"/>
      <c r="KUY54" s="15"/>
      <c r="KUZ54" s="15"/>
      <c r="KVA54" s="15"/>
      <c r="KVB54" s="15"/>
      <c r="KVC54" s="15"/>
      <c r="KVD54" s="15"/>
      <c r="KVE54" s="15"/>
      <c r="KVF54" s="15"/>
      <c r="KVG54" s="15"/>
      <c r="KVH54" s="15"/>
      <c r="KVI54" s="15"/>
      <c r="KVJ54" s="15"/>
      <c r="KVK54" s="15"/>
      <c r="KVL54" s="15"/>
      <c r="KVM54" s="15"/>
      <c r="KVN54" s="15"/>
      <c r="KVO54" s="15"/>
      <c r="KVP54" s="15"/>
      <c r="KVQ54" s="15"/>
      <c r="KVR54" s="15"/>
      <c r="KVS54" s="15"/>
      <c r="KVT54" s="15"/>
      <c r="KVU54" s="15"/>
      <c r="KVV54" s="15"/>
      <c r="KVW54" s="15"/>
      <c r="KVX54" s="15"/>
      <c r="KVY54" s="15"/>
      <c r="KVZ54" s="15"/>
      <c r="KWA54" s="15"/>
      <c r="KWB54" s="15"/>
      <c r="KWC54" s="15"/>
      <c r="KWD54" s="15"/>
      <c r="KWE54" s="15"/>
      <c r="KWF54" s="15"/>
      <c r="KWG54" s="15"/>
      <c r="KWH54" s="15"/>
      <c r="KWI54" s="15"/>
      <c r="KWJ54" s="15"/>
      <c r="KWK54" s="15"/>
      <c r="KWL54" s="15"/>
      <c r="KWM54" s="15"/>
      <c r="KWN54" s="15"/>
      <c r="KWO54" s="15"/>
      <c r="KWP54" s="15"/>
      <c r="KWQ54" s="15"/>
      <c r="KWR54" s="15"/>
      <c r="KWS54" s="15"/>
      <c r="KWT54" s="15"/>
      <c r="KWU54" s="15"/>
      <c r="KWV54" s="15"/>
      <c r="KWW54" s="15"/>
      <c r="KWX54" s="15"/>
      <c r="KWY54" s="15"/>
      <c r="KWZ54" s="15"/>
      <c r="KXA54" s="15"/>
      <c r="KXB54" s="15"/>
      <c r="KXC54" s="15"/>
      <c r="KXD54" s="15"/>
      <c r="KXE54" s="15"/>
      <c r="KXF54" s="15"/>
      <c r="KXG54" s="15"/>
      <c r="KXH54" s="15"/>
      <c r="KXI54" s="15"/>
      <c r="KXJ54" s="15"/>
      <c r="KXK54" s="15"/>
      <c r="KXL54" s="15"/>
      <c r="KXM54" s="15"/>
      <c r="KXN54" s="15"/>
      <c r="KXO54" s="15"/>
      <c r="KXP54" s="15"/>
      <c r="KXQ54" s="15"/>
      <c r="KXR54" s="15"/>
      <c r="KXS54" s="15"/>
      <c r="KXT54" s="15"/>
      <c r="KXU54" s="15"/>
      <c r="KXV54" s="15"/>
      <c r="KXW54" s="15"/>
      <c r="KXX54" s="15"/>
      <c r="KXY54" s="15"/>
      <c r="KXZ54" s="15"/>
      <c r="KYA54" s="15"/>
      <c r="KYB54" s="15"/>
      <c r="KYC54" s="15"/>
      <c r="KYD54" s="15"/>
      <c r="KYE54" s="15"/>
      <c r="KYF54" s="15"/>
      <c r="KYG54" s="15"/>
      <c r="KYH54" s="15"/>
      <c r="KYI54" s="15"/>
      <c r="KYJ54" s="15"/>
      <c r="KYK54" s="15"/>
      <c r="KYL54" s="15"/>
      <c r="KYM54" s="15"/>
      <c r="KYN54" s="15"/>
      <c r="KYO54" s="15"/>
      <c r="KYP54" s="15"/>
      <c r="KYQ54" s="15"/>
      <c r="KYR54" s="15"/>
      <c r="KYS54" s="15"/>
      <c r="KYT54" s="15"/>
      <c r="KYU54" s="15"/>
      <c r="KYV54" s="15"/>
      <c r="KYW54" s="15"/>
      <c r="KYX54" s="15"/>
      <c r="KYY54" s="15"/>
      <c r="KYZ54" s="15"/>
      <c r="KZA54" s="15"/>
      <c r="KZB54" s="15"/>
      <c r="KZC54" s="15"/>
      <c r="KZD54" s="15"/>
      <c r="KZE54" s="15"/>
      <c r="KZF54" s="15"/>
      <c r="KZG54" s="15"/>
      <c r="KZH54" s="15"/>
      <c r="KZI54" s="15"/>
      <c r="KZJ54" s="15"/>
      <c r="KZK54" s="15"/>
      <c r="KZL54" s="15"/>
      <c r="KZM54" s="15"/>
      <c r="KZN54" s="15"/>
      <c r="KZO54" s="15"/>
      <c r="KZP54" s="15"/>
      <c r="KZQ54" s="15"/>
      <c r="KZR54" s="15"/>
      <c r="KZS54" s="15"/>
      <c r="KZT54" s="15"/>
      <c r="KZU54" s="15"/>
      <c r="KZV54" s="15"/>
      <c r="KZW54" s="15"/>
      <c r="KZX54" s="15"/>
      <c r="KZY54" s="15"/>
      <c r="KZZ54" s="15"/>
      <c r="LAA54" s="15"/>
      <c r="LAB54" s="15"/>
      <c r="LAC54" s="15"/>
      <c r="LAD54" s="15"/>
      <c r="LAE54" s="15"/>
      <c r="LAF54" s="15"/>
      <c r="LAG54" s="15"/>
      <c r="LAH54" s="15"/>
      <c r="LAI54" s="15"/>
      <c r="LAJ54" s="15"/>
      <c r="LAK54" s="15"/>
      <c r="LAL54" s="15"/>
      <c r="LAM54" s="15"/>
      <c r="LAN54" s="15"/>
      <c r="LAO54" s="15"/>
      <c r="LAP54" s="15"/>
      <c r="LAQ54" s="15"/>
      <c r="LAR54" s="15"/>
      <c r="LAS54" s="15"/>
      <c r="LAT54" s="15"/>
      <c r="LAU54" s="15"/>
      <c r="LAV54" s="15"/>
      <c r="LAW54" s="15"/>
      <c r="LAX54" s="15"/>
      <c r="LAY54" s="15"/>
      <c r="LAZ54" s="15"/>
      <c r="LBA54" s="15"/>
      <c r="LBB54" s="15"/>
      <c r="LBC54" s="15"/>
      <c r="LBD54" s="15"/>
      <c r="LBE54" s="15"/>
      <c r="LBF54" s="15"/>
      <c r="LBG54" s="15"/>
      <c r="LBH54" s="15"/>
      <c r="LBI54" s="15"/>
      <c r="LBJ54" s="15"/>
      <c r="LBK54" s="15"/>
      <c r="LBL54" s="15"/>
      <c r="LBM54" s="15"/>
      <c r="LBN54" s="15"/>
      <c r="LBO54" s="15"/>
      <c r="LBP54" s="15"/>
      <c r="LBQ54" s="15"/>
      <c r="LBR54" s="15"/>
      <c r="LBS54" s="15"/>
      <c r="LBT54" s="15"/>
      <c r="LBU54" s="15"/>
      <c r="LBV54" s="15"/>
      <c r="LBW54" s="15"/>
      <c r="LBX54" s="15"/>
      <c r="LBY54" s="15"/>
      <c r="LBZ54" s="15"/>
      <c r="LCA54" s="15"/>
      <c r="LCB54" s="15"/>
      <c r="LCC54" s="15"/>
      <c r="LCD54" s="15"/>
      <c r="LCE54" s="15"/>
      <c r="LCF54" s="15"/>
      <c r="LCG54" s="15"/>
      <c r="LCH54" s="15"/>
      <c r="LCI54" s="15"/>
      <c r="LCJ54" s="15"/>
      <c r="LCK54" s="15"/>
      <c r="LCL54" s="15"/>
      <c r="LCM54" s="15"/>
      <c r="LCN54" s="15"/>
      <c r="LCO54" s="15"/>
      <c r="LCP54" s="15"/>
      <c r="LCQ54" s="15"/>
      <c r="LCR54" s="15"/>
      <c r="LCS54" s="15"/>
      <c r="LCT54" s="15"/>
      <c r="LCU54" s="15"/>
      <c r="LCV54" s="15"/>
      <c r="LCW54" s="15"/>
      <c r="LCX54" s="15"/>
      <c r="LCY54" s="15"/>
      <c r="LCZ54" s="15"/>
      <c r="LDA54" s="15"/>
      <c r="LDB54" s="15"/>
      <c r="LDC54" s="15"/>
      <c r="LDD54" s="15"/>
      <c r="LDE54" s="15"/>
      <c r="LDF54" s="15"/>
      <c r="LDG54" s="15"/>
      <c r="LDH54" s="15"/>
      <c r="LDI54" s="15"/>
      <c r="LDJ54" s="15"/>
      <c r="LDK54" s="15"/>
      <c r="LDL54" s="15"/>
      <c r="LDM54" s="15"/>
      <c r="LDN54" s="15"/>
      <c r="LDO54" s="15"/>
      <c r="LDP54" s="15"/>
      <c r="LDQ54" s="15"/>
      <c r="LDR54" s="15"/>
      <c r="LDS54" s="15"/>
      <c r="LDT54" s="15"/>
      <c r="LDU54" s="15"/>
      <c r="LDV54" s="15"/>
      <c r="LDW54" s="15"/>
      <c r="LDX54" s="15"/>
      <c r="LDY54" s="15"/>
      <c r="LDZ54" s="15"/>
      <c r="LEA54" s="15"/>
      <c r="LEB54" s="15"/>
      <c r="LEC54" s="15"/>
      <c r="LED54" s="15"/>
      <c r="LEE54" s="15"/>
      <c r="LEF54" s="15"/>
      <c r="LEG54" s="15"/>
      <c r="LEH54" s="15"/>
      <c r="LEI54" s="15"/>
      <c r="LEJ54" s="15"/>
      <c r="LEK54" s="15"/>
      <c r="LEL54" s="15"/>
      <c r="LEM54" s="15"/>
      <c r="LEN54" s="15"/>
      <c r="LEO54" s="15"/>
      <c r="LEP54" s="15"/>
      <c r="LEQ54" s="15"/>
      <c r="LER54" s="15"/>
      <c r="LES54" s="15"/>
      <c r="LET54" s="15"/>
      <c r="LEU54" s="15"/>
      <c r="LEV54" s="15"/>
      <c r="LEW54" s="15"/>
      <c r="LEX54" s="15"/>
      <c r="LEY54" s="15"/>
      <c r="LEZ54" s="15"/>
      <c r="LFA54" s="15"/>
      <c r="LFB54" s="15"/>
      <c r="LFC54" s="15"/>
      <c r="LFD54" s="15"/>
      <c r="LFE54" s="15"/>
      <c r="LFF54" s="15"/>
      <c r="LFG54" s="15"/>
      <c r="LFH54" s="15"/>
      <c r="LFI54" s="15"/>
      <c r="LFJ54" s="15"/>
      <c r="LFK54" s="15"/>
      <c r="LFL54" s="15"/>
      <c r="LFM54" s="15"/>
      <c r="LFN54" s="15"/>
      <c r="LFO54" s="15"/>
      <c r="LFP54" s="15"/>
      <c r="LFQ54" s="15"/>
      <c r="LFR54" s="15"/>
      <c r="LFS54" s="15"/>
      <c r="LFT54" s="15"/>
      <c r="LFU54" s="15"/>
      <c r="LFV54" s="15"/>
      <c r="LFW54" s="15"/>
      <c r="LFX54" s="15"/>
      <c r="LFY54" s="15"/>
      <c r="LFZ54" s="15"/>
      <c r="LGA54" s="15"/>
      <c r="LGB54" s="15"/>
      <c r="LGC54" s="15"/>
      <c r="LGD54" s="15"/>
      <c r="LGE54" s="15"/>
      <c r="LGF54" s="15"/>
      <c r="LGG54" s="15"/>
      <c r="LGH54" s="15"/>
      <c r="LGI54" s="15"/>
      <c r="LGJ54" s="15"/>
      <c r="LGK54" s="15"/>
      <c r="LGL54" s="15"/>
      <c r="LGM54" s="15"/>
      <c r="LGN54" s="15"/>
      <c r="LGO54" s="15"/>
      <c r="LGP54" s="15"/>
      <c r="LGQ54" s="15"/>
      <c r="LGR54" s="15"/>
      <c r="LGS54" s="15"/>
      <c r="LGT54" s="15"/>
      <c r="LGU54" s="15"/>
      <c r="LGV54" s="15"/>
      <c r="LGW54" s="15"/>
      <c r="LGX54" s="15"/>
      <c r="LGY54" s="15"/>
      <c r="LGZ54" s="15"/>
      <c r="LHA54" s="15"/>
      <c r="LHB54" s="15"/>
      <c r="LHC54" s="15"/>
      <c r="LHD54" s="15"/>
      <c r="LHE54" s="15"/>
      <c r="LHF54" s="15"/>
      <c r="LHG54" s="15"/>
      <c r="LHH54" s="15"/>
      <c r="LHI54" s="15"/>
      <c r="LHJ54" s="15"/>
      <c r="LHK54" s="15"/>
      <c r="LHL54" s="15"/>
      <c r="LHM54" s="15"/>
      <c r="LHN54" s="15"/>
      <c r="LHO54" s="15"/>
      <c r="LHP54" s="15"/>
      <c r="LHQ54" s="15"/>
      <c r="LHR54" s="15"/>
      <c r="LHS54" s="15"/>
      <c r="LHT54" s="15"/>
      <c r="LHU54" s="15"/>
      <c r="LHV54" s="15"/>
      <c r="LHW54" s="15"/>
      <c r="LHX54" s="15"/>
      <c r="LHY54" s="15"/>
      <c r="LHZ54" s="15"/>
      <c r="LIA54" s="15"/>
      <c r="LIB54" s="15"/>
      <c r="LIC54" s="15"/>
      <c r="LID54" s="15"/>
      <c r="LIE54" s="15"/>
      <c r="LIF54" s="15"/>
      <c r="LIG54" s="15"/>
      <c r="LIH54" s="15"/>
      <c r="LII54" s="15"/>
      <c r="LIJ54" s="15"/>
      <c r="LIK54" s="15"/>
      <c r="LIL54" s="15"/>
      <c r="LIM54" s="15"/>
      <c r="LIN54" s="15"/>
      <c r="LIO54" s="15"/>
      <c r="LIP54" s="15"/>
      <c r="LIQ54" s="15"/>
      <c r="LIR54" s="15"/>
      <c r="LIS54" s="15"/>
      <c r="LIT54" s="15"/>
      <c r="LIU54" s="15"/>
      <c r="LIV54" s="15"/>
      <c r="LIW54" s="15"/>
      <c r="LIX54" s="15"/>
      <c r="LIY54" s="15"/>
      <c r="LIZ54" s="15"/>
      <c r="LJA54" s="15"/>
      <c r="LJB54" s="15"/>
      <c r="LJC54" s="15"/>
      <c r="LJD54" s="15"/>
      <c r="LJE54" s="15"/>
      <c r="LJF54" s="15"/>
      <c r="LJG54" s="15"/>
      <c r="LJH54" s="15"/>
      <c r="LJI54" s="15"/>
      <c r="LJJ54" s="15"/>
      <c r="LJK54" s="15"/>
      <c r="LJL54" s="15"/>
      <c r="LJM54" s="15"/>
      <c r="LJN54" s="15"/>
      <c r="LJO54" s="15"/>
      <c r="LJP54" s="15"/>
      <c r="LJQ54" s="15"/>
      <c r="LJR54" s="15"/>
      <c r="LJS54" s="15"/>
      <c r="LJT54" s="15"/>
      <c r="LJU54" s="15"/>
      <c r="LJV54" s="15"/>
      <c r="LJW54" s="15"/>
      <c r="LJX54" s="15"/>
      <c r="LJY54" s="15"/>
      <c r="LJZ54" s="15"/>
      <c r="LKA54" s="15"/>
      <c r="LKB54" s="15"/>
      <c r="LKC54" s="15"/>
      <c r="LKD54" s="15"/>
      <c r="LKE54" s="15"/>
      <c r="LKF54" s="15"/>
      <c r="LKG54" s="15"/>
      <c r="LKH54" s="15"/>
      <c r="LKI54" s="15"/>
      <c r="LKJ54" s="15"/>
      <c r="LKK54" s="15"/>
      <c r="LKL54" s="15"/>
      <c r="LKM54" s="15"/>
      <c r="LKN54" s="15"/>
      <c r="LKO54" s="15"/>
      <c r="LKP54" s="15"/>
      <c r="LKQ54" s="15"/>
      <c r="LKR54" s="15"/>
      <c r="LKS54" s="15"/>
      <c r="LKT54" s="15"/>
      <c r="LKU54" s="15"/>
      <c r="LKV54" s="15"/>
      <c r="LKW54" s="15"/>
      <c r="LKX54" s="15"/>
      <c r="LKY54" s="15"/>
      <c r="LKZ54" s="15"/>
      <c r="LLA54" s="15"/>
      <c r="LLB54" s="15"/>
      <c r="LLC54" s="15"/>
      <c r="LLD54" s="15"/>
      <c r="LLE54" s="15"/>
      <c r="LLF54" s="15"/>
      <c r="LLG54" s="15"/>
      <c r="LLH54" s="15"/>
      <c r="LLI54" s="15"/>
      <c r="LLJ54" s="15"/>
      <c r="LLK54" s="15"/>
      <c r="LLL54" s="15"/>
      <c r="LLM54" s="15"/>
      <c r="LLN54" s="15"/>
      <c r="LLO54" s="15"/>
      <c r="LLP54" s="15"/>
      <c r="LLQ54" s="15"/>
      <c r="LLR54" s="15"/>
      <c r="LLS54" s="15"/>
      <c r="LLT54" s="15"/>
      <c r="LLU54" s="15"/>
      <c r="LLV54" s="15"/>
      <c r="LLW54" s="15"/>
      <c r="LLX54" s="15"/>
      <c r="LLY54" s="15"/>
      <c r="LLZ54" s="15"/>
      <c r="LMA54" s="15"/>
      <c r="LMB54" s="15"/>
      <c r="LMC54" s="15"/>
      <c r="LMD54" s="15"/>
      <c r="LME54" s="15"/>
      <c r="LMF54" s="15"/>
      <c r="LMG54" s="15"/>
      <c r="LMH54" s="15"/>
      <c r="LMI54" s="15"/>
      <c r="LMJ54" s="15"/>
      <c r="LMK54" s="15"/>
      <c r="LML54" s="15"/>
      <c r="LMM54" s="15"/>
      <c r="LMN54" s="15"/>
      <c r="LMO54" s="15"/>
      <c r="LMP54" s="15"/>
      <c r="LMQ54" s="15"/>
      <c r="LMR54" s="15"/>
      <c r="LMS54" s="15"/>
      <c r="LMT54" s="15"/>
      <c r="LMU54" s="15"/>
      <c r="LMV54" s="15"/>
      <c r="LMW54" s="15"/>
      <c r="LMX54" s="15"/>
      <c r="LMY54" s="15"/>
      <c r="LMZ54" s="15"/>
      <c r="LNA54" s="15"/>
      <c r="LNB54" s="15"/>
      <c r="LNC54" s="15"/>
      <c r="LND54" s="15"/>
      <c r="LNE54" s="15"/>
      <c r="LNF54" s="15"/>
      <c r="LNG54" s="15"/>
      <c r="LNH54" s="15"/>
      <c r="LNI54" s="15"/>
      <c r="LNJ54" s="15"/>
      <c r="LNK54" s="15"/>
      <c r="LNL54" s="15"/>
      <c r="LNM54" s="15"/>
      <c r="LNN54" s="15"/>
      <c r="LNO54" s="15"/>
      <c r="LNP54" s="15"/>
      <c r="LNQ54" s="15"/>
      <c r="LNR54" s="15"/>
      <c r="LNS54" s="15"/>
      <c r="LNT54" s="15"/>
      <c r="LNU54" s="15"/>
      <c r="LNV54" s="15"/>
      <c r="LNW54" s="15"/>
      <c r="LNX54" s="15"/>
      <c r="LNY54" s="15"/>
      <c r="LNZ54" s="15"/>
      <c r="LOA54" s="15"/>
      <c r="LOB54" s="15"/>
      <c r="LOC54" s="15"/>
      <c r="LOD54" s="15"/>
      <c r="LOE54" s="15"/>
      <c r="LOF54" s="15"/>
      <c r="LOG54" s="15"/>
      <c r="LOH54" s="15"/>
      <c r="LOI54" s="15"/>
      <c r="LOJ54" s="15"/>
      <c r="LOK54" s="15"/>
      <c r="LOL54" s="15"/>
      <c r="LOM54" s="15"/>
      <c r="LON54" s="15"/>
      <c r="LOO54" s="15"/>
      <c r="LOP54" s="15"/>
      <c r="LOQ54" s="15"/>
      <c r="LOR54" s="15"/>
      <c r="LOS54" s="15"/>
      <c r="LOT54" s="15"/>
      <c r="LOU54" s="15"/>
      <c r="LOV54" s="15"/>
      <c r="LOW54" s="15"/>
      <c r="LOX54" s="15"/>
      <c r="LOY54" s="15"/>
      <c r="LOZ54" s="15"/>
      <c r="LPA54" s="15"/>
      <c r="LPB54" s="15"/>
      <c r="LPC54" s="15"/>
      <c r="LPD54" s="15"/>
      <c r="LPE54" s="15"/>
      <c r="LPF54" s="15"/>
      <c r="LPG54" s="15"/>
      <c r="LPH54" s="15"/>
      <c r="LPI54" s="15"/>
      <c r="LPJ54" s="15"/>
      <c r="LPK54" s="15"/>
      <c r="LPL54" s="15"/>
      <c r="LPM54" s="15"/>
      <c r="LPN54" s="15"/>
      <c r="LPO54" s="15"/>
      <c r="LPP54" s="15"/>
      <c r="LPQ54" s="15"/>
      <c r="LPR54" s="15"/>
      <c r="LPS54" s="15"/>
      <c r="LPT54" s="15"/>
      <c r="LPU54" s="15"/>
      <c r="LPV54" s="15"/>
      <c r="LPW54" s="15"/>
      <c r="LPX54" s="15"/>
      <c r="LPY54" s="15"/>
      <c r="LPZ54" s="15"/>
      <c r="LQA54" s="15"/>
      <c r="LQB54" s="15"/>
      <c r="LQC54" s="15"/>
      <c r="LQD54" s="15"/>
      <c r="LQE54" s="15"/>
      <c r="LQF54" s="15"/>
      <c r="LQG54" s="15"/>
      <c r="LQH54" s="15"/>
      <c r="LQI54" s="15"/>
      <c r="LQJ54" s="15"/>
      <c r="LQK54" s="15"/>
      <c r="LQL54" s="15"/>
      <c r="LQM54" s="15"/>
      <c r="LQN54" s="15"/>
      <c r="LQO54" s="15"/>
      <c r="LQP54" s="15"/>
      <c r="LQQ54" s="15"/>
      <c r="LQR54" s="15"/>
      <c r="LQS54" s="15"/>
      <c r="LQT54" s="15"/>
      <c r="LQU54" s="15"/>
      <c r="LQV54" s="15"/>
      <c r="LQW54" s="15"/>
      <c r="LQX54" s="15"/>
      <c r="LQY54" s="15"/>
      <c r="LQZ54" s="15"/>
      <c r="LRA54" s="15"/>
      <c r="LRB54" s="15"/>
      <c r="LRC54" s="15"/>
      <c r="LRD54" s="15"/>
      <c r="LRE54" s="15"/>
      <c r="LRF54" s="15"/>
      <c r="LRG54" s="15"/>
      <c r="LRH54" s="15"/>
      <c r="LRI54" s="15"/>
      <c r="LRJ54" s="15"/>
      <c r="LRK54" s="15"/>
      <c r="LRL54" s="15"/>
      <c r="LRM54" s="15"/>
      <c r="LRN54" s="15"/>
      <c r="LRO54" s="15"/>
      <c r="LRP54" s="15"/>
      <c r="LRQ54" s="15"/>
      <c r="LRR54" s="15"/>
      <c r="LRS54" s="15"/>
      <c r="LRT54" s="15"/>
      <c r="LRU54" s="15"/>
      <c r="LRV54" s="15"/>
      <c r="LRW54" s="15"/>
      <c r="LRX54" s="15"/>
      <c r="LRY54" s="15"/>
      <c r="LRZ54" s="15"/>
      <c r="LSA54" s="15"/>
      <c r="LSB54" s="15"/>
      <c r="LSC54" s="15"/>
      <c r="LSD54" s="15"/>
      <c r="LSE54" s="15"/>
      <c r="LSF54" s="15"/>
      <c r="LSG54" s="15"/>
      <c r="LSH54" s="15"/>
      <c r="LSI54" s="15"/>
      <c r="LSJ54" s="15"/>
      <c r="LSK54" s="15"/>
      <c r="LSL54" s="15"/>
      <c r="LSM54" s="15"/>
      <c r="LSN54" s="15"/>
      <c r="LSO54" s="15"/>
      <c r="LSP54" s="15"/>
      <c r="LSQ54" s="15"/>
      <c r="LSR54" s="15"/>
      <c r="LSS54" s="15"/>
      <c r="LST54" s="15"/>
      <c r="LSU54" s="15"/>
      <c r="LSV54" s="15"/>
      <c r="LSW54" s="15"/>
      <c r="LSX54" s="15"/>
      <c r="LSY54" s="15"/>
      <c r="LSZ54" s="15"/>
      <c r="LTA54" s="15"/>
      <c r="LTB54" s="15"/>
      <c r="LTC54" s="15"/>
      <c r="LTD54" s="15"/>
      <c r="LTE54" s="15"/>
      <c r="LTF54" s="15"/>
      <c r="LTG54" s="15"/>
      <c r="LTH54" s="15"/>
      <c r="LTI54" s="15"/>
      <c r="LTJ54" s="15"/>
      <c r="LTK54" s="15"/>
      <c r="LTL54" s="15"/>
      <c r="LTM54" s="15"/>
      <c r="LTN54" s="15"/>
      <c r="LTO54" s="15"/>
      <c r="LTP54" s="15"/>
      <c r="LTQ54" s="15"/>
      <c r="LTR54" s="15"/>
      <c r="LTS54" s="15"/>
      <c r="LTT54" s="15"/>
      <c r="LTU54" s="15"/>
      <c r="LTV54" s="15"/>
      <c r="LTW54" s="15"/>
      <c r="LTX54" s="15"/>
      <c r="LTY54" s="15"/>
      <c r="LTZ54" s="15"/>
      <c r="LUA54" s="15"/>
      <c r="LUB54" s="15"/>
      <c r="LUC54" s="15"/>
      <c r="LUD54" s="15"/>
      <c r="LUE54" s="15"/>
      <c r="LUF54" s="15"/>
      <c r="LUG54" s="15"/>
      <c r="LUH54" s="15"/>
      <c r="LUI54" s="15"/>
      <c r="LUJ54" s="15"/>
      <c r="LUK54" s="15"/>
      <c r="LUL54" s="15"/>
      <c r="LUM54" s="15"/>
      <c r="LUN54" s="15"/>
      <c r="LUO54" s="15"/>
      <c r="LUP54" s="15"/>
      <c r="LUQ54" s="15"/>
      <c r="LUR54" s="15"/>
      <c r="LUS54" s="15"/>
      <c r="LUT54" s="15"/>
      <c r="LUU54" s="15"/>
      <c r="LUV54" s="15"/>
      <c r="LUW54" s="15"/>
      <c r="LUX54" s="15"/>
      <c r="LUY54" s="15"/>
      <c r="LUZ54" s="15"/>
      <c r="LVA54" s="15"/>
      <c r="LVB54" s="15"/>
      <c r="LVC54" s="15"/>
      <c r="LVD54" s="15"/>
      <c r="LVE54" s="15"/>
      <c r="LVF54" s="15"/>
      <c r="LVG54" s="15"/>
      <c r="LVH54" s="15"/>
      <c r="LVI54" s="15"/>
      <c r="LVJ54" s="15"/>
      <c r="LVK54" s="15"/>
      <c r="LVL54" s="15"/>
      <c r="LVM54" s="15"/>
      <c r="LVN54" s="15"/>
      <c r="LVO54" s="15"/>
      <c r="LVP54" s="15"/>
      <c r="LVQ54" s="15"/>
      <c r="LVR54" s="15"/>
      <c r="LVS54" s="15"/>
      <c r="LVT54" s="15"/>
      <c r="LVU54" s="15"/>
      <c r="LVV54" s="15"/>
      <c r="LVW54" s="15"/>
      <c r="LVX54" s="15"/>
      <c r="LVY54" s="15"/>
      <c r="LVZ54" s="15"/>
      <c r="LWA54" s="15"/>
      <c r="LWB54" s="15"/>
      <c r="LWC54" s="15"/>
      <c r="LWD54" s="15"/>
      <c r="LWE54" s="15"/>
      <c r="LWF54" s="15"/>
      <c r="LWG54" s="15"/>
      <c r="LWH54" s="15"/>
      <c r="LWI54" s="15"/>
      <c r="LWJ54" s="15"/>
      <c r="LWK54" s="15"/>
      <c r="LWL54" s="15"/>
      <c r="LWM54" s="15"/>
      <c r="LWN54" s="15"/>
      <c r="LWO54" s="15"/>
      <c r="LWP54" s="15"/>
      <c r="LWQ54" s="15"/>
      <c r="LWR54" s="15"/>
      <c r="LWS54" s="15"/>
      <c r="LWT54" s="15"/>
      <c r="LWU54" s="15"/>
      <c r="LWV54" s="15"/>
      <c r="LWW54" s="15"/>
      <c r="LWX54" s="15"/>
      <c r="LWY54" s="15"/>
      <c r="LWZ54" s="15"/>
      <c r="LXA54" s="15"/>
      <c r="LXB54" s="15"/>
      <c r="LXC54" s="15"/>
      <c r="LXD54" s="15"/>
      <c r="LXE54" s="15"/>
      <c r="LXF54" s="15"/>
      <c r="LXG54" s="15"/>
      <c r="LXH54" s="15"/>
      <c r="LXI54" s="15"/>
      <c r="LXJ54" s="15"/>
      <c r="LXK54" s="15"/>
      <c r="LXL54" s="15"/>
      <c r="LXM54" s="15"/>
      <c r="LXN54" s="15"/>
      <c r="LXO54" s="15"/>
      <c r="LXP54" s="15"/>
      <c r="LXQ54" s="15"/>
      <c r="LXR54" s="15"/>
      <c r="LXS54" s="15"/>
      <c r="LXT54" s="15"/>
      <c r="LXU54" s="15"/>
      <c r="LXV54" s="15"/>
      <c r="LXW54" s="15"/>
      <c r="LXX54" s="15"/>
      <c r="LXY54" s="15"/>
      <c r="LXZ54" s="15"/>
      <c r="LYA54" s="15"/>
      <c r="LYB54" s="15"/>
      <c r="LYC54" s="15"/>
      <c r="LYD54" s="15"/>
      <c r="LYE54" s="15"/>
      <c r="LYF54" s="15"/>
      <c r="LYG54" s="15"/>
      <c r="LYH54" s="15"/>
      <c r="LYI54" s="15"/>
      <c r="LYJ54" s="15"/>
      <c r="LYK54" s="15"/>
      <c r="LYL54" s="15"/>
      <c r="LYM54" s="15"/>
      <c r="LYN54" s="15"/>
      <c r="LYO54" s="15"/>
      <c r="LYP54" s="15"/>
      <c r="LYQ54" s="15"/>
      <c r="LYR54" s="15"/>
      <c r="LYS54" s="15"/>
      <c r="LYT54" s="15"/>
      <c r="LYU54" s="15"/>
      <c r="LYV54" s="15"/>
      <c r="LYW54" s="15"/>
      <c r="LYX54" s="15"/>
      <c r="LYY54" s="15"/>
      <c r="LYZ54" s="15"/>
      <c r="LZA54" s="15"/>
      <c r="LZB54" s="15"/>
      <c r="LZC54" s="15"/>
      <c r="LZD54" s="15"/>
      <c r="LZE54" s="15"/>
      <c r="LZF54" s="15"/>
      <c r="LZG54" s="15"/>
      <c r="LZH54" s="15"/>
      <c r="LZI54" s="15"/>
      <c r="LZJ54" s="15"/>
      <c r="LZK54" s="15"/>
      <c r="LZL54" s="15"/>
      <c r="LZM54" s="15"/>
      <c r="LZN54" s="15"/>
      <c r="LZO54" s="15"/>
      <c r="LZP54" s="15"/>
      <c r="LZQ54" s="15"/>
      <c r="LZR54" s="15"/>
      <c r="LZS54" s="15"/>
      <c r="LZT54" s="15"/>
      <c r="LZU54" s="15"/>
      <c r="LZV54" s="15"/>
      <c r="LZW54" s="15"/>
      <c r="LZX54" s="15"/>
      <c r="LZY54" s="15"/>
      <c r="LZZ54" s="15"/>
      <c r="MAA54" s="15"/>
      <c r="MAB54" s="15"/>
      <c r="MAC54" s="15"/>
      <c r="MAD54" s="15"/>
      <c r="MAE54" s="15"/>
      <c r="MAF54" s="15"/>
      <c r="MAG54" s="15"/>
      <c r="MAH54" s="15"/>
      <c r="MAI54" s="15"/>
      <c r="MAJ54" s="15"/>
      <c r="MAK54" s="15"/>
      <c r="MAL54" s="15"/>
      <c r="MAM54" s="15"/>
      <c r="MAN54" s="15"/>
      <c r="MAO54" s="15"/>
      <c r="MAP54" s="15"/>
      <c r="MAQ54" s="15"/>
      <c r="MAR54" s="15"/>
      <c r="MAS54" s="15"/>
      <c r="MAT54" s="15"/>
      <c r="MAU54" s="15"/>
      <c r="MAV54" s="15"/>
      <c r="MAW54" s="15"/>
      <c r="MAX54" s="15"/>
      <c r="MAY54" s="15"/>
      <c r="MAZ54" s="15"/>
      <c r="MBA54" s="15"/>
      <c r="MBB54" s="15"/>
      <c r="MBC54" s="15"/>
      <c r="MBD54" s="15"/>
      <c r="MBE54" s="15"/>
      <c r="MBF54" s="15"/>
      <c r="MBG54" s="15"/>
      <c r="MBH54" s="15"/>
      <c r="MBI54" s="15"/>
      <c r="MBJ54" s="15"/>
      <c r="MBK54" s="15"/>
      <c r="MBL54" s="15"/>
      <c r="MBM54" s="15"/>
      <c r="MBN54" s="15"/>
      <c r="MBO54" s="15"/>
      <c r="MBP54" s="15"/>
      <c r="MBQ54" s="15"/>
      <c r="MBR54" s="15"/>
      <c r="MBS54" s="15"/>
      <c r="MBT54" s="15"/>
      <c r="MBU54" s="15"/>
      <c r="MBV54" s="15"/>
      <c r="MBW54" s="15"/>
      <c r="MBX54" s="15"/>
      <c r="MBY54" s="15"/>
      <c r="MBZ54" s="15"/>
      <c r="MCA54" s="15"/>
      <c r="MCB54" s="15"/>
      <c r="MCC54" s="15"/>
      <c r="MCD54" s="15"/>
      <c r="MCE54" s="15"/>
      <c r="MCF54" s="15"/>
      <c r="MCG54" s="15"/>
      <c r="MCH54" s="15"/>
      <c r="MCI54" s="15"/>
      <c r="MCJ54" s="15"/>
      <c r="MCK54" s="15"/>
      <c r="MCL54" s="15"/>
      <c r="MCM54" s="15"/>
      <c r="MCN54" s="15"/>
      <c r="MCO54" s="15"/>
      <c r="MCP54" s="15"/>
      <c r="MCQ54" s="15"/>
      <c r="MCR54" s="15"/>
      <c r="MCS54" s="15"/>
      <c r="MCT54" s="15"/>
      <c r="MCU54" s="15"/>
      <c r="MCV54" s="15"/>
      <c r="MCW54" s="15"/>
      <c r="MCX54" s="15"/>
      <c r="MCY54" s="15"/>
      <c r="MCZ54" s="15"/>
      <c r="MDA54" s="15"/>
      <c r="MDB54" s="15"/>
      <c r="MDC54" s="15"/>
      <c r="MDD54" s="15"/>
      <c r="MDE54" s="15"/>
      <c r="MDF54" s="15"/>
      <c r="MDG54" s="15"/>
      <c r="MDH54" s="15"/>
      <c r="MDI54" s="15"/>
      <c r="MDJ54" s="15"/>
      <c r="MDK54" s="15"/>
      <c r="MDL54" s="15"/>
      <c r="MDM54" s="15"/>
      <c r="MDN54" s="15"/>
      <c r="MDO54" s="15"/>
      <c r="MDP54" s="15"/>
      <c r="MDQ54" s="15"/>
      <c r="MDR54" s="15"/>
      <c r="MDS54" s="15"/>
      <c r="MDT54" s="15"/>
      <c r="MDU54" s="15"/>
      <c r="MDV54" s="15"/>
      <c r="MDW54" s="15"/>
      <c r="MDX54" s="15"/>
      <c r="MDY54" s="15"/>
      <c r="MDZ54" s="15"/>
      <c r="MEA54" s="15"/>
      <c r="MEB54" s="15"/>
      <c r="MEC54" s="15"/>
      <c r="MED54" s="15"/>
      <c r="MEE54" s="15"/>
      <c r="MEF54" s="15"/>
      <c r="MEG54" s="15"/>
      <c r="MEH54" s="15"/>
      <c r="MEI54" s="15"/>
      <c r="MEJ54" s="15"/>
      <c r="MEK54" s="15"/>
      <c r="MEL54" s="15"/>
      <c r="MEM54" s="15"/>
      <c r="MEN54" s="15"/>
      <c r="MEO54" s="15"/>
      <c r="MEP54" s="15"/>
      <c r="MEQ54" s="15"/>
      <c r="MER54" s="15"/>
      <c r="MES54" s="15"/>
      <c r="MET54" s="15"/>
      <c r="MEU54" s="15"/>
      <c r="MEV54" s="15"/>
      <c r="MEW54" s="15"/>
      <c r="MEX54" s="15"/>
      <c r="MEY54" s="15"/>
      <c r="MEZ54" s="15"/>
      <c r="MFA54" s="15"/>
      <c r="MFB54" s="15"/>
      <c r="MFC54" s="15"/>
      <c r="MFD54" s="15"/>
      <c r="MFE54" s="15"/>
      <c r="MFF54" s="15"/>
      <c r="MFG54" s="15"/>
      <c r="MFH54" s="15"/>
      <c r="MFI54" s="15"/>
      <c r="MFJ54" s="15"/>
      <c r="MFK54" s="15"/>
      <c r="MFL54" s="15"/>
      <c r="MFM54" s="15"/>
      <c r="MFN54" s="15"/>
      <c r="MFO54" s="15"/>
      <c r="MFP54" s="15"/>
      <c r="MFQ54" s="15"/>
      <c r="MFR54" s="15"/>
      <c r="MFS54" s="15"/>
      <c r="MFT54" s="15"/>
      <c r="MFU54" s="15"/>
      <c r="MFV54" s="15"/>
      <c r="MFW54" s="15"/>
      <c r="MFX54" s="15"/>
      <c r="MFY54" s="15"/>
      <c r="MFZ54" s="15"/>
      <c r="MGA54" s="15"/>
      <c r="MGB54" s="15"/>
      <c r="MGC54" s="15"/>
      <c r="MGD54" s="15"/>
      <c r="MGE54" s="15"/>
      <c r="MGF54" s="15"/>
      <c r="MGG54" s="15"/>
      <c r="MGH54" s="15"/>
      <c r="MGI54" s="15"/>
      <c r="MGJ54" s="15"/>
      <c r="MGK54" s="15"/>
      <c r="MGL54" s="15"/>
      <c r="MGM54" s="15"/>
      <c r="MGN54" s="15"/>
      <c r="MGO54" s="15"/>
      <c r="MGP54" s="15"/>
      <c r="MGQ54" s="15"/>
      <c r="MGR54" s="15"/>
      <c r="MGS54" s="15"/>
      <c r="MGT54" s="15"/>
      <c r="MGU54" s="15"/>
      <c r="MGV54" s="15"/>
      <c r="MGW54" s="15"/>
      <c r="MGX54" s="15"/>
      <c r="MGY54" s="15"/>
      <c r="MGZ54" s="15"/>
      <c r="MHA54" s="15"/>
      <c r="MHB54" s="15"/>
      <c r="MHC54" s="15"/>
      <c r="MHD54" s="15"/>
      <c r="MHE54" s="15"/>
      <c r="MHF54" s="15"/>
      <c r="MHG54" s="15"/>
      <c r="MHH54" s="15"/>
      <c r="MHI54" s="15"/>
      <c r="MHJ54" s="15"/>
      <c r="MHK54" s="15"/>
      <c r="MHL54" s="15"/>
      <c r="MHM54" s="15"/>
      <c r="MHN54" s="15"/>
      <c r="MHO54" s="15"/>
      <c r="MHP54" s="15"/>
      <c r="MHQ54" s="15"/>
      <c r="MHR54" s="15"/>
      <c r="MHS54" s="15"/>
      <c r="MHT54" s="15"/>
      <c r="MHU54" s="15"/>
      <c r="MHV54" s="15"/>
      <c r="MHW54" s="15"/>
      <c r="MHX54" s="15"/>
      <c r="MHY54" s="15"/>
      <c r="MHZ54" s="15"/>
      <c r="MIA54" s="15"/>
      <c r="MIB54" s="15"/>
      <c r="MIC54" s="15"/>
      <c r="MID54" s="15"/>
      <c r="MIE54" s="15"/>
      <c r="MIF54" s="15"/>
      <c r="MIG54" s="15"/>
      <c r="MIH54" s="15"/>
      <c r="MII54" s="15"/>
      <c r="MIJ54" s="15"/>
      <c r="MIK54" s="15"/>
      <c r="MIL54" s="15"/>
      <c r="MIM54" s="15"/>
      <c r="MIN54" s="15"/>
      <c r="MIO54" s="15"/>
      <c r="MIP54" s="15"/>
      <c r="MIQ54" s="15"/>
      <c r="MIR54" s="15"/>
      <c r="MIS54" s="15"/>
      <c r="MIT54" s="15"/>
      <c r="MIU54" s="15"/>
      <c r="MIV54" s="15"/>
      <c r="MIW54" s="15"/>
      <c r="MIX54" s="15"/>
      <c r="MIY54" s="15"/>
      <c r="MIZ54" s="15"/>
      <c r="MJA54" s="15"/>
      <c r="MJB54" s="15"/>
      <c r="MJC54" s="15"/>
      <c r="MJD54" s="15"/>
      <c r="MJE54" s="15"/>
      <c r="MJF54" s="15"/>
      <c r="MJG54" s="15"/>
      <c r="MJH54" s="15"/>
      <c r="MJI54" s="15"/>
      <c r="MJJ54" s="15"/>
      <c r="MJK54" s="15"/>
      <c r="MJL54" s="15"/>
      <c r="MJM54" s="15"/>
      <c r="MJN54" s="15"/>
      <c r="MJO54" s="15"/>
      <c r="MJP54" s="15"/>
      <c r="MJQ54" s="15"/>
      <c r="MJR54" s="15"/>
      <c r="MJS54" s="15"/>
      <c r="MJT54" s="15"/>
      <c r="MJU54" s="15"/>
      <c r="MJV54" s="15"/>
      <c r="MJW54" s="15"/>
      <c r="MJX54" s="15"/>
      <c r="MJY54" s="15"/>
      <c r="MJZ54" s="15"/>
      <c r="MKA54" s="15"/>
      <c r="MKB54" s="15"/>
      <c r="MKC54" s="15"/>
      <c r="MKD54" s="15"/>
      <c r="MKE54" s="15"/>
      <c r="MKF54" s="15"/>
      <c r="MKG54" s="15"/>
      <c r="MKH54" s="15"/>
      <c r="MKI54" s="15"/>
      <c r="MKJ54" s="15"/>
      <c r="MKK54" s="15"/>
      <c r="MKL54" s="15"/>
      <c r="MKM54" s="15"/>
      <c r="MKN54" s="15"/>
      <c r="MKO54" s="15"/>
      <c r="MKP54" s="15"/>
      <c r="MKQ54" s="15"/>
      <c r="MKR54" s="15"/>
      <c r="MKS54" s="15"/>
      <c r="MKT54" s="15"/>
      <c r="MKU54" s="15"/>
      <c r="MKV54" s="15"/>
      <c r="MKW54" s="15"/>
      <c r="MKX54" s="15"/>
      <c r="MKY54" s="15"/>
      <c r="MKZ54" s="15"/>
      <c r="MLA54" s="15"/>
      <c r="MLB54" s="15"/>
      <c r="MLC54" s="15"/>
      <c r="MLD54" s="15"/>
      <c r="MLE54" s="15"/>
      <c r="MLF54" s="15"/>
      <c r="MLG54" s="15"/>
      <c r="MLH54" s="15"/>
      <c r="MLI54" s="15"/>
      <c r="MLJ54" s="15"/>
      <c r="MLK54" s="15"/>
      <c r="MLL54" s="15"/>
      <c r="MLM54" s="15"/>
      <c r="MLN54" s="15"/>
      <c r="MLO54" s="15"/>
      <c r="MLP54" s="15"/>
      <c r="MLQ54" s="15"/>
      <c r="MLR54" s="15"/>
      <c r="MLS54" s="15"/>
      <c r="MLT54" s="15"/>
      <c r="MLU54" s="15"/>
      <c r="MLV54" s="15"/>
      <c r="MLW54" s="15"/>
      <c r="MLX54" s="15"/>
      <c r="MLY54" s="15"/>
      <c r="MLZ54" s="15"/>
      <c r="MMA54" s="15"/>
      <c r="MMB54" s="15"/>
      <c r="MMC54" s="15"/>
      <c r="MMD54" s="15"/>
      <c r="MME54" s="15"/>
      <c r="MMF54" s="15"/>
      <c r="MMG54" s="15"/>
      <c r="MMH54" s="15"/>
      <c r="MMI54" s="15"/>
      <c r="MMJ54" s="15"/>
      <c r="MMK54" s="15"/>
      <c r="MML54" s="15"/>
      <c r="MMM54" s="15"/>
      <c r="MMN54" s="15"/>
      <c r="MMO54" s="15"/>
      <c r="MMP54" s="15"/>
      <c r="MMQ54" s="15"/>
      <c r="MMR54" s="15"/>
      <c r="MMS54" s="15"/>
      <c r="MMT54" s="15"/>
      <c r="MMU54" s="15"/>
      <c r="MMV54" s="15"/>
      <c r="MMW54" s="15"/>
      <c r="MMX54" s="15"/>
      <c r="MMY54" s="15"/>
      <c r="MMZ54" s="15"/>
      <c r="MNA54" s="15"/>
      <c r="MNB54" s="15"/>
      <c r="MNC54" s="15"/>
      <c r="MND54" s="15"/>
      <c r="MNE54" s="15"/>
      <c r="MNF54" s="15"/>
      <c r="MNG54" s="15"/>
      <c r="MNH54" s="15"/>
      <c r="MNI54" s="15"/>
      <c r="MNJ54" s="15"/>
      <c r="MNK54" s="15"/>
      <c r="MNL54" s="15"/>
      <c r="MNM54" s="15"/>
      <c r="MNN54" s="15"/>
      <c r="MNO54" s="15"/>
      <c r="MNP54" s="15"/>
      <c r="MNQ54" s="15"/>
      <c r="MNR54" s="15"/>
      <c r="MNS54" s="15"/>
      <c r="MNT54" s="15"/>
      <c r="MNU54" s="15"/>
      <c r="MNV54" s="15"/>
      <c r="MNW54" s="15"/>
      <c r="MNX54" s="15"/>
      <c r="MNY54" s="15"/>
      <c r="MNZ54" s="15"/>
      <c r="MOA54" s="15"/>
      <c r="MOB54" s="15"/>
      <c r="MOC54" s="15"/>
      <c r="MOD54" s="15"/>
      <c r="MOE54" s="15"/>
      <c r="MOF54" s="15"/>
      <c r="MOG54" s="15"/>
      <c r="MOH54" s="15"/>
      <c r="MOI54" s="15"/>
      <c r="MOJ54" s="15"/>
      <c r="MOK54" s="15"/>
      <c r="MOL54" s="15"/>
      <c r="MOM54" s="15"/>
      <c r="MON54" s="15"/>
      <c r="MOO54" s="15"/>
      <c r="MOP54" s="15"/>
      <c r="MOQ54" s="15"/>
      <c r="MOR54" s="15"/>
      <c r="MOS54" s="15"/>
      <c r="MOT54" s="15"/>
      <c r="MOU54" s="15"/>
      <c r="MOV54" s="15"/>
      <c r="MOW54" s="15"/>
      <c r="MOX54" s="15"/>
      <c r="MOY54" s="15"/>
      <c r="MOZ54" s="15"/>
      <c r="MPA54" s="15"/>
      <c r="MPB54" s="15"/>
      <c r="MPC54" s="15"/>
      <c r="MPD54" s="15"/>
      <c r="MPE54" s="15"/>
      <c r="MPF54" s="15"/>
      <c r="MPG54" s="15"/>
      <c r="MPH54" s="15"/>
      <c r="MPI54" s="15"/>
      <c r="MPJ54" s="15"/>
      <c r="MPK54" s="15"/>
      <c r="MPL54" s="15"/>
      <c r="MPM54" s="15"/>
      <c r="MPN54" s="15"/>
      <c r="MPO54" s="15"/>
      <c r="MPP54" s="15"/>
      <c r="MPQ54" s="15"/>
      <c r="MPR54" s="15"/>
      <c r="MPS54" s="15"/>
      <c r="MPT54" s="15"/>
      <c r="MPU54" s="15"/>
      <c r="MPV54" s="15"/>
      <c r="MPW54" s="15"/>
      <c r="MPX54" s="15"/>
      <c r="MPY54" s="15"/>
      <c r="MPZ54" s="15"/>
      <c r="MQA54" s="15"/>
      <c r="MQB54" s="15"/>
      <c r="MQC54" s="15"/>
      <c r="MQD54" s="15"/>
      <c r="MQE54" s="15"/>
      <c r="MQF54" s="15"/>
      <c r="MQG54" s="15"/>
      <c r="MQH54" s="15"/>
      <c r="MQI54" s="15"/>
      <c r="MQJ54" s="15"/>
      <c r="MQK54" s="15"/>
      <c r="MQL54" s="15"/>
      <c r="MQM54" s="15"/>
      <c r="MQN54" s="15"/>
      <c r="MQO54" s="15"/>
      <c r="MQP54" s="15"/>
      <c r="MQQ54" s="15"/>
      <c r="MQR54" s="15"/>
      <c r="MQS54" s="15"/>
      <c r="MQT54" s="15"/>
      <c r="MQU54" s="15"/>
      <c r="MQV54" s="15"/>
      <c r="MQW54" s="15"/>
      <c r="MQX54" s="15"/>
      <c r="MQY54" s="15"/>
      <c r="MQZ54" s="15"/>
      <c r="MRA54" s="15"/>
      <c r="MRB54" s="15"/>
      <c r="MRC54" s="15"/>
      <c r="MRD54" s="15"/>
      <c r="MRE54" s="15"/>
      <c r="MRF54" s="15"/>
      <c r="MRG54" s="15"/>
      <c r="MRH54" s="15"/>
      <c r="MRI54" s="15"/>
      <c r="MRJ54" s="15"/>
      <c r="MRK54" s="15"/>
      <c r="MRL54" s="15"/>
      <c r="MRM54" s="15"/>
      <c r="MRN54" s="15"/>
      <c r="MRO54" s="15"/>
      <c r="MRP54" s="15"/>
      <c r="MRQ54" s="15"/>
      <c r="MRR54" s="15"/>
      <c r="MRS54" s="15"/>
      <c r="MRT54" s="15"/>
      <c r="MRU54" s="15"/>
      <c r="MRV54" s="15"/>
      <c r="MRW54" s="15"/>
      <c r="MRX54" s="15"/>
      <c r="MRY54" s="15"/>
      <c r="MRZ54" s="15"/>
      <c r="MSA54" s="15"/>
      <c r="MSB54" s="15"/>
      <c r="MSC54" s="15"/>
      <c r="MSD54" s="15"/>
      <c r="MSE54" s="15"/>
      <c r="MSF54" s="15"/>
      <c r="MSG54" s="15"/>
      <c r="MSH54" s="15"/>
      <c r="MSI54" s="15"/>
      <c r="MSJ54" s="15"/>
      <c r="MSK54" s="15"/>
      <c r="MSL54" s="15"/>
      <c r="MSM54" s="15"/>
      <c r="MSN54" s="15"/>
      <c r="MSO54" s="15"/>
      <c r="MSP54" s="15"/>
      <c r="MSQ54" s="15"/>
      <c r="MSR54" s="15"/>
      <c r="MSS54" s="15"/>
      <c r="MST54" s="15"/>
      <c r="MSU54" s="15"/>
      <c r="MSV54" s="15"/>
      <c r="MSW54" s="15"/>
      <c r="MSX54" s="15"/>
      <c r="MSY54" s="15"/>
      <c r="MSZ54" s="15"/>
      <c r="MTA54" s="15"/>
      <c r="MTB54" s="15"/>
      <c r="MTC54" s="15"/>
      <c r="MTD54" s="15"/>
      <c r="MTE54" s="15"/>
      <c r="MTF54" s="15"/>
      <c r="MTG54" s="15"/>
      <c r="MTH54" s="15"/>
      <c r="MTI54" s="15"/>
      <c r="MTJ54" s="15"/>
      <c r="MTK54" s="15"/>
      <c r="MTL54" s="15"/>
      <c r="MTM54" s="15"/>
      <c r="MTN54" s="15"/>
      <c r="MTO54" s="15"/>
      <c r="MTP54" s="15"/>
      <c r="MTQ54" s="15"/>
      <c r="MTR54" s="15"/>
      <c r="MTS54" s="15"/>
      <c r="MTT54" s="15"/>
      <c r="MTU54" s="15"/>
      <c r="MTV54" s="15"/>
      <c r="MTW54" s="15"/>
      <c r="MTX54" s="15"/>
      <c r="MTY54" s="15"/>
      <c r="MTZ54" s="15"/>
      <c r="MUA54" s="15"/>
      <c r="MUB54" s="15"/>
      <c r="MUC54" s="15"/>
      <c r="MUD54" s="15"/>
      <c r="MUE54" s="15"/>
      <c r="MUF54" s="15"/>
      <c r="MUG54" s="15"/>
      <c r="MUH54" s="15"/>
      <c r="MUI54" s="15"/>
      <c r="MUJ54" s="15"/>
      <c r="MUK54" s="15"/>
      <c r="MUL54" s="15"/>
      <c r="MUM54" s="15"/>
      <c r="MUN54" s="15"/>
      <c r="MUO54" s="15"/>
      <c r="MUP54" s="15"/>
      <c r="MUQ54" s="15"/>
      <c r="MUR54" s="15"/>
      <c r="MUS54" s="15"/>
      <c r="MUT54" s="15"/>
      <c r="MUU54" s="15"/>
      <c r="MUV54" s="15"/>
      <c r="MUW54" s="15"/>
      <c r="MUX54" s="15"/>
      <c r="MUY54" s="15"/>
      <c r="MUZ54" s="15"/>
      <c r="MVA54" s="15"/>
      <c r="MVB54" s="15"/>
      <c r="MVC54" s="15"/>
      <c r="MVD54" s="15"/>
      <c r="MVE54" s="15"/>
      <c r="MVF54" s="15"/>
      <c r="MVG54" s="15"/>
      <c r="MVH54" s="15"/>
      <c r="MVI54" s="15"/>
      <c r="MVJ54" s="15"/>
      <c r="MVK54" s="15"/>
      <c r="MVL54" s="15"/>
      <c r="MVM54" s="15"/>
      <c r="MVN54" s="15"/>
      <c r="MVO54" s="15"/>
      <c r="MVP54" s="15"/>
      <c r="MVQ54" s="15"/>
      <c r="MVR54" s="15"/>
      <c r="MVS54" s="15"/>
      <c r="MVT54" s="15"/>
      <c r="MVU54" s="15"/>
      <c r="MVV54" s="15"/>
      <c r="MVW54" s="15"/>
      <c r="MVX54" s="15"/>
      <c r="MVY54" s="15"/>
      <c r="MVZ54" s="15"/>
      <c r="MWA54" s="15"/>
      <c r="MWB54" s="15"/>
      <c r="MWC54" s="15"/>
      <c r="MWD54" s="15"/>
      <c r="MWE54" s="15"/>
      <c r="MWF54" s="15"/>
      <c r="MWG54" s="15"/>
      <c r="MWH54" s="15"/>
      <c r="MWI54" s="15"/>
      <c r="MWJ54" s="15"/>
      <c r="MWK54" s="15"/>
      <c r="MWL54" s="15"/>
      <c r="MWM54" s="15"/>
      <c r="MWN54" s="15"/>
      <c r="MWO54" s="15"/>
      <c r="MWP54" s="15"/>
      <c r="MWQ54" s="15"/>
      <c r="MWR54" s="15"/>
      <c r="MWS54" s="15"/>
      <c r="MWT54" s="15"/>
      <c r="MWU54" s="15"/>
      <c r="MWV54" s="15"/>
      <c r="MWW54" s="15"/>
      <c r="MWX54" s="15"/>
      <c r="MWY54" s="15"/>
      <c r="MWZ54" s="15"/>
      <c r="MXA54" s="15"/>
      <c r="MXB54" s="15"/>
      <c r="MXC54" s="15"/>
      <c r="MXD54" s="15"/>
      <c r="MXE54" s="15"/>
      <c r="MXF54" s="15"/>
      <c r="MXG54" s="15"/>
      <c r="MXH54" s="15"/>
      <c r="MXI54" s="15"/>
      <c r="MXJ54" s="15"/>
      <c r="MXK54" s="15"/>
      <c r="MXL54" s="15"/>
      <c r="MXM54" s="15"/>
      <c r="MXN54" s="15"/>
      <c r="MXO54" s="15"/>
      <c r="MXP54" s="15"/>
      <c r="MXQ54" s="15"/>
      <c r="MXR54" s="15"/>
      <c r="MXS54" s="15"/>
      <c r="MXT54" s="15"/>
      <c r="MXU54" s="15"/>
      <c r="MXV54" s="15"/>
      <c r="MXW54" s="15"/>
      <c r="MXX54" s="15"/>
      <c r="MXY54" s="15"/>
      <c r="MXZ54" s="15"/>
      <c r="MYA54" s="15"/>
      <c r="MYB54" s="15"/>
      <c r="MYC54" s="15"/>
      <c r="MYD54" s="15"/>
      <c r="MYE54" s="15"/>
      <c r="MYF54" s="15"/>
      <c r="MYG54" s="15"/>
      <c r="MYH54" s="15"/>
      <c r="MYI54" s="15"/>
      <c r="MYJ54" s="15"/>
      <c r="MYK54" s="15"/>
      <c r="MYL54" s="15"/>
      <c r="MYM54" s="15"/>
      <c r="MYN54" s="15"/>
      <c r="MYO54" s="15"/>
      <c r="MYP54" s="15"/>
      <c r="MYQ54" s="15"/>
      <c r="MYR54" s="15"/>
      <c r="MYS54" s="15"/>
      <c r="MYT54" s="15"/>
      <c r="MYU54" s="15"/>
      <c r="MYV54" s="15"/>
      <c r="MYW54" s="15"/>
      <c r="MYX54" s="15"/>
      <c r="MYY54" s="15"/>
      <c r="MYZ54" s="15"/>
      <c r="MZA54" s="15"/>
      <c r="MZB54" s="15"/>
      <c r="MZC54" s="15"/>
      <c r="MZD54" s="15"/>
      <c r="MZE54" s="15"/>
      <c r="MZF54" s="15"/>
      <c r="MZG54" s="15"/>
      <c r="MZH54" s="15"/>
      <c r="MZI54" s="15"/>
      <c r="MZJ54" s="15"/>
      <c r="MZK54" s="15"/>
      <c r="MZL54" s="15"/>
      <c r="MZM54" s="15"/>
      <c r="MZN54" s="15"/>
      <c r="MZO54" s="15"/>
      <c r="MZP54" s="15"/>
      <c r="MZQ54" s="15"/>
      <c r="MZR54" s="15"/>
      <c r="MZS54" s="15"/>
      <c r="MZT54" s="15"/>
      <c r="MZU54" s="15"/>
      <c r="MZV54" s="15"/>
      <c r="MZW54" s="15"/>
      <c r="MZX54" s="15"/>
      <c r="MZY54" s="15"/>
      <c r="MZZ54" s="15"/>
      <c r="NAA54" s="15"/>
      <c r="NAB54" s="15"/>
      <c r="NAC54" s="15"/>
      <c r="NAD54" s="15"/>
      <c r="NAE54" s="15"/>
      <c r="NAF54" s="15"/>
      <c r="NAG54" s="15"/>
      <c r="NAH54" s="15"/>
      <c r="NAI54" s="15"/>
      <c r="NAJ54" s="15"/>
      <c r="NAK54" s="15"/>
      <c r="NAL54" s="15"/>
      <c r="NAM54" s="15"/>
      <c r="NAN54" s="15"/>
      <c r="NAO54" s="15"/>
      <c r="NAP54" s="15"/>
      <c r="NAQ54" s="15"/>
      <c r="NAR54" s="15"/>
      <c r="NAS54" s="15"/>
      <c r="NAT54" s="15"/>
      <c r="NAU54" s="15"/>
      <c r="NAV54" s="15"/>
      <c r="NAW54" s="15"/>
      <c r="NAX54" s="15"/>
      <c r="NAY54" s="15"/>
      <c r="NAZ54" s="15"/>
      <c r="NBA54" s="15"/>
      <c r="NBB54" s="15"/>
      <c r="NBC54" s="15"/>
      <c r="NBD54" s="15"/>
      <c r="NBE54" s="15"/>
      <c r="NBF54" s="15"/>
      <c r="NBG54" s="15"/>
      <c r="NBH54" s="15"/>
      <c r="NBI54" s="15"/>
      <c r="NBJ54" s="15"/>
      <c r="NBK54" s="15"/>
      <c r="NBL54" s="15"/>
      <c r="NBM54" s="15"/>
      <c r="NBN54" s="15"/>
      <c r="NBO54" s="15"/>
      <c r="NBP54" s="15"/>
      <c r="NBQ54" s="15"/>
      <c r="NBR54" s="15"/>
      <c r="NBS54" s="15"/>
      <c r="NBT54" s="15"/>
      <c r="NBU54" s="15"/>
      <c r="NBV54" s="15"/>
      <c r="NBW54" s="15"/>
      <c r="NBX54" s="15"/>
      <c r="NBY54" s="15"/>
      <c r="NBZ54" s="15"/>
      <c r="NCA54" s="15"/>
      <c r="NCB54" s="15"/>
      <c r="NCC54" s="15"/>
      <c r="NCD54" s="15"/>
      <c r="NCE54" s="15"/>
      <c r="NCF54" s="15"/>
      <c r="NCG54" s="15"/>
      <c r="NCH54" s="15"/>
      <c r="NCI54" s="15"/>
      <c r="NCJ54" s="15"/>
      <c r="NCK54" s="15"/>
      <c r="NCL54" s="15"/>
      <c r="NCM54" s="15"/>
      <c r="NCN54" s="15"/>
      <c r="NCO54" s="15"/>
      <c r="NCP54" s="15"/>
      <c r="NCQ54" s="15"/>
      <c r="NCR54" s="15"/>
      <c r="NCS54" s="15"/>
      <c r="NCT54" s="15"/>
      <c r="NCU54" s="15"/>
      <c r="NCV54" s="15"/>
      <c r="NCW54" s="15"/>
      <c r="NCX54" s="15"/>
      <c r="NCY54" s="15"/>
      <c r="NCZ54" s="15"/>
      <c r="NDA54" s="15"/>
      <c r="NDB54" s="15"/>
      <c r="NDC54" s="15"/>
      <c r="NDD54" s="15"/>
      <c r="NDE54" s="15"/>
      <c r="NDF54" s="15"/>
      <c r="NDG54" s="15"/>
      <c r="NDH54" s="15"/>
      <c r="NDI54" s="15"/>
      <c r="NDJ54" s="15"/>
      <c r="NDK54" s="15"/>
      <c r="NDL54" s="15"/>
      <c r="NDM54" s="15"/>
      <c r="NDN54" s="15"/>
      <c r="NDO54" s="15"/>
      <c r="NDP54" s="15"/>
      <c r="NDQ54" s="15"/>
      <c r="NDR54" s="15"/>
      <c r="NDS54" s="15"/>
      <c r="NDT54" s="15"/>
      <c r="NDU54" s="15"/>
      <c r="NDV54" s="15"/>
      <c r="NDW54" s="15"/>
      <c r="NDX54" s="15"/>
      <c r="NDY54" s="15"/>
      <c r="NDZ54" s="15"/>
      <c r="NEA54" s="15"/>
      <c r="NEB54" s="15"/>
      <c r="NEC54" s="15"/>
      <c r="NED54" s="15"/>
      <c r="NEE54" s="15"/>
      <c r="NEF54" s="15"/>
      <c r="NEG54" s="15"/>
      <c r="NEH54" s="15"/>
      <c r="NEI54" s="15"/>
      <c r="NEJ54" s="15"/>
      <c r="NEK54" s="15"/>
      <c r="NEL54" s="15"/>
      <c r="NEM54" s="15"/>
      <c r="NEN54" s="15"/>
      <c r="NEO54" s="15"/>
      <c r="NEP54" s="15"/>
      <c r="NEQ54" s="15"/>
      <c r="NER54" s="15"/>
      <c r="NES54" s="15"/>
      <c r="NET54" s="15"/>
      <c r="NEU54" s="15"/>
      <c r="NEV54" s="15"/>
      <c r="NEW54" s="15"/>
      <c r="NEX54" s="15"/>
      <c r="NEY54" s="15"/>
      <c r="NEZ54" s="15"/>
      <c r="NFA54" s="15"/>
      <c r="NFB54" s="15"/>
      <c r="NFC54" s="15"/>
      <c r="NFD54" s="15"/>
      <c r="NFE54" s="15"/>
      <c r="NFF54" s="15"/>
      <c r="NFG54" s="15"/>
      <c r="NFH54" s="15"/>
      <c r="NFI54" s="15"/>
      <c r="NFJ54" s="15"/>
      <c r="NFK54" s="15"/>
      <c r="NFL54" s="15"/>
      <c r="NFM54" s="15"/>
      <c r="NFN54" s="15"/>
      <c r="NFO54" s="15"/>
      <c r="NFP54" s="15"/>
      <c r="NFQ54" s="15"/>
      <c r="NFR54" s="15"/>
      <c r="NFS54" s="15"/>
      <c r="NFT54" s="15"/>
      <c r="NFU54" s="15"/>
      <c r="NFV54" s="15"/>
      <c r="NFW54" s="15"/>
      <c r="NFX54" s="15"/>
      <c r="NFY54" s="15"/>
      <c r="NFZ54" s="15"/>
      <c r="NGA54" s="15"/>
      <c r="NGB54" s="15"/>
      <c r="NGC54" s="15"/>
      <c r="NGD54" s="15"/>
      <c r="NGE54" s="15"/>
      <c r="NGF54" s="15"/>
      <c r="NGG54" s="15"/>
      <c r="NGH54" s="15"/>
      <c r="NGI54" s="15"/>
      <c r="NGJ54" s="15"/>
      <c r="NGK54" s="15"/>
      <c r="NGL54" s="15"/>
      <c r="NGM54" s="15"/>
      <c r="NGN54" s="15"/>
      <c r="NGO54" s="15"/>
      <c r="NGP54" s="15"/>
      <c r="NGQ54" s="15"/>
      <c r="NGR54" s="15"/>
      <c r="NGS54" s="15"/>
      <c r="NGT54" s="15"/>
      <c r="NGU54" s="15"/>
      <c r="NGV54" s="15"/>
      <c r="NGW54" s="15"/>
      <c r="NGX54" s="15"/>
      <c r="NGY54" s="15"/>
      <c r="NGZ54" s="15"/>
      <c r="NHA54" s="15"/>
      <c r="NHB54" s="15"/>
      <c r="NHC54" s="15"/>
      <c r="NHD54" s="15"/>
      <c r="NHE54" s="15"/>
      <c r="NHF54" s="15"/>
      <c r="NHG54" s="15"/>
      <c r="NHH54" s="15"/>
      <c r="NHI54" s="15"/>
      <c r="NHJ54" s="15"/>
      <c r="NHK54" s="15"/>
      <c r="NHL54" s="15"/>
      <c r="NHM54" s="15"/>
      <c r="NHN54" s="15"/>
      <c r="NHO54" s="15"/>
      <c r="NHP54" s="15"/>
      <c r="NHQ54" s="15"/>
      <c r="NHR54" s="15"/>
      <c r="NHS54" s="15"/>
      <c r="NHT54" s="15"/>
      <c r="NHU54" s="15"/>
      <c r="NHV54" s="15"/>
      <c r="NHW54" s="15"/>
      <c r="NHX54" s="15"/>
      <c r="NHY54" s="15"/>
      <c r="NHZ54" s="15"/>
      <c r="NIA54" s="15"/>
      <c r="NIB54" s="15"/>
      <c r="NIC54" s="15"/>
      <c r="NID54" s="15"/>
      <c r="NIE54" s="15"/>
      <c r="NIF54" s="15"/>
      <c r="NIG54" s="15"/>
      <c r="NIH54" s="15"/>
      <c r="NII54" s="15"/>
      <c r="NIJ54" s="15"/>
      <c r="NIK54" s="15"/>
      <c r="NIL54" s="15"/>
      <c r="NIM54" s="15"/>
      <c r="NIN54" s="15"/>
      <c r="NIO54" s="15"/>
      <c r="NIP54" s="15"/>
      <c r="NIQ54" s="15"/>
      <c r="NIR54" s="15"/>
      <c r="NIS54" s="15"/>
      <c r="NIT54" s="15"/>
      <c r="NIU54" s="15"/>
      <c r="NIV54" s="15"/>
      <c r="NIW54" s="15"/>
      <c r="NIX54" s="15"/>
      <c r="NIY54" s="15"/>
      <c r="NIZ54" s="15"/>
      <c r="NJA54" s="15"/>
      <c r="NJB54" s="15"/>
      <c r="NJC54" s="15"/>
      <c r="NJD54" s="15"/>
      <c r="NJE54" s="15"/>
      <c r="NJF54" s="15"/>
      <c r="NJG54" s="15"/>
      <c r="NJH54" s="15"/>
      <c r="NJI54" s="15"/>
      <c r="NJJ54" s="15"/>
      <c r="NJK54" s="15"/>
      <c r="NJL54" s="15"/>
      <c r="NJM54" s="15"/>
      <c r="NJN54" s="15"/>
      <c r="NJO54" s="15"/>
      <c r="NJP54" s="15"/>
      <c r="NJQ54" s="15"/>
      <c r="NJR54" s="15"/>
      <c r="NJS54" s="15"/>
      <c r="NJT54" s="15"/>
      <c r="NJU54" s="15"/>
      <c r="NJV54" s="15"/>
      <c r="NJW54" s="15"/>
      <c r="NJX54" s="15"/>
      <c r="NJY54" s="15"/>
      <c r="NJZ54" s="15"/>
      <c r="NKA54" s="15"/>
      <c r="NKB54" s="15"/>
      <c r="NKC54" s="15"/>
      <c r="NKD54" s="15"/>
      <c r="NKE54" s="15"/>
      <c r="NKF54" s="15"/>
      <c r="NKG54" s="15"/>
      <c r="NKH54" s="15"/>
      <c r="NKI54" s="15"/>
      <c r="NKJ54" s="15"/>
      <c r="NKK54" s="15"/>
      <c r="NKL54" s="15"/>
      <c r="NKM54" s="15"/>
      <c r="NKN54" s="15"/>
      <c r="NKO54" s="15"/>
      <c r="NKP54" s="15"/>
      <c r="NKQ54" s="15"/>
      <c r="NKR54" s="15"/>
      <c r="NKS54" s="15"/>
      <c r="NKT54" s="15"/>
      <c r="NKU54" s="15"/>
      <c r="NKV54" s="15"/>
      <c r="NKW54" s="15"/>
      <c r="NKX54" s="15"/>
      <c r="NKY54" s="15"/>
      <c r="NKZ54" s="15"/>
      <c r="NLA54" s="15"/>
      <c r="NLB54" s="15"/>
      <c r="NLC54" s="15"/>
      <c r="NLD54" s="15"/>
      <c r="NLE54" s="15"/>
      <c r="NLF54" s="15"/>
      <c r="NLG54" s="15"/>
      <c r="NLH54" s="15"/>
      <c r="NLI54" s="15"/>
      <c r="NLJ54" s="15"/>
      <c r="NLK54" s="15"/>
      <c r="NLL54" s="15"/>
      <c r="NLM54" s="15"/>
      <c r="NLN54" s="15"/>
      <c r="NLO54" s="15"/>
      <c r="NLP54" s="15"/>
      <c r="NLQ54" s="15"/>
      <c r="NLR54" s="15"/>
      <c r="NLS54" s="15"/>
      <c r="NLT54" s="15"/>
      <c r="NLU54" s="15"/>
      <c r="NLV54" s="15"/>
      <c r="NLW54" s="15"/>
      <c r="NLX54" s="15"/>
      <c r="NLY54" s="15"/>
      <c r="NLZ54" s="15"/>
      <c r="NMA54" s="15"/>
      <c r="NMB54" s="15"/>
      <c r="NMC54" s="15"/>
      <c r="NMD54" s="15"/>
      <c r="NME54" s="15"/>
      <c r="NMF54" s="15"/>
      <c r="NMG54" s="15"/>
      <c r="NMH54" s="15"/>
      <c r="NMI54" s="15"/>
      <c r="NMJ54" s="15"/>
      <c r="NMK54" s="15"/>
      <c r="NML54" s="15"/>
      <c r="NMM54" s="15"/>
      <c r="NMN54" s="15"/>
      <c r="NMO54" s="15"/>
      <c r="NMP54" s="15"/>
      <c r="NMQ54" s="15"/>
      <c r="NMR54" s="15"/>
      <c r="NMS54" s="15"/>
      <c r="NMT54" s="15"/>
      <c r="NMU54" s="15"/>
      <c r="NMV54" s="15"/>
      <c r="NMW54" s="15"/>
      <c r="NMX54" s="15"/>
      <c r="NMY54" s="15"/>
      <c r="NMZ54" s="15"/>
      <c r="NNA54" s="15"/>
      <c r="NNB54" s="15"/>
      <c r="NNC54" s="15"/>
      <c r="NND54" s="15"/>
      <c r="NNE54" s="15"/>
      <c r="NNF54" s="15"/>
      <c r="NNG54" s="15"/>
      <c r="NNH54" s="15"/>
      <c r="NNI54" s="15"/>
      <c r="NNJ54" s="15"/>
      <c r="NNK54" s="15"/>
      <c r="NNL54" s="15"/>
      <c r="NNM54" s="15"/>
      <c r="NNN54" s="15"/>
      <c r="NNO54" s="15"/>
      <c r="NNP54" s="15"/>
      <c r="NNQ54" s="15"/>
      <c r="NNR54" s="15"/>
      <c r="NNS54" s="15"/>
      <c r="NNT54" s="15"/>
      <c r="NNU54" s="15"/>
      <c r="NNV54" s="15"/>
      <c r="NNW54" s="15"/>
      <c r="NNX54" s="15"/>
      <c r="NNY54" s="15"/>
      <c r="NNZ54" s="15"/>
      <c r="NOA54" s="15"/>
      <c r="NOB54" s="15"/>
      <c r="NOC54" s="15"/>
      <c r="NOD54" s="15"/>
      <c r="NOE54" s="15"/>
      <c r="NOF54" s="15"/>
      <c r="NOG54" s="15"/>
      <c r="NOH54" s="15"/>
      <c r="NOI54" s="15"/>
      <c r="NOJ54" s="15"/>
      <c r="NOK54" s="15"/>
      <c r="NOL54" s="15"/>
      <c r="NOM54" s="15"/>
      <c r="NON54" s="15"/>
      <c r="NOO54" s="15"/>
      <c r="NOP54" s="15"/>
      <c r="NOQ54" s="15"/>
      <c r="NOR54" s="15"/>
      <c r="NOS54" s="15"/>
      <c r="NOT54" s="15"/>
      <c r="NOU54" s="15"/>
      <c r="NOV54" s="15"/>
      <c r="NOW54" s="15"/>
      <c r="NOX54" s="15"/>
      <c r="NOY54" s="15"/>
      <c r="NOZ54" s="15"/>
      <c r="NPA54" s="15"/>
      <c r="NPB54" s="15"/>
      <c r="NPC54" s="15"/>
      <c r="NPD54" s="15"/>
      <c r="NPE54" s="15"/>
      <c r="NPF54" s="15"/>
      <c r="NPG54" s="15"/>
      <c r="NPH54" s="15"/>
      <c r="NPI54" s="15"/>
      <c r="NPJ54" s="15"/>
      <c r="NPK54" s="15"/>
      <c r="NPL54" s="15"/>
      <c r="NPM54" s="15"/>
      <c r="NPN54" s="15"/>
      <c r="NPO54" s="15"/>
      <c r="NPP54" s="15"/>
      <c r="NPQ54" s="15"/>
      <c r="NPR54" s="15"/>
      <c r="NPS54" s="15"/>
      <c r="NPT54" s="15"/>
      <c r="NPU54" s="15"/>
      <c r="NPV54" s="15"/>
      <c r="NPW54" s="15"/>
      <c r="NPX54" s="15"/>
      <c r="NPY54" s="15"/>
      <c r="NPZ54" s="15"/>
      <c r="NQA54" s="15"/>
      <c r="NQB54" s="15"/>
      <c r="NQC54" s="15"/>
      <c r="NQD54" s="15"/>
      <c r="NQE54" s="15"/>
      <c r="NQF54" s="15"/>
      <c r="NQG54" s="15"/>
      <c r="NQH54" s="15"/>
      <c r="NQI54" s="15"/>
      <c r="NQJ54" s="15"/>
      <c r="NQK54" s="15"/>
      <c r="NQL54" s="15"/>
      <c r="NQM54" s="15"/>
      <c r="NQN54" s="15"/>
      <c r="NQO54" s="15"/>
      <c r="NQP54" s="15"/>
      <c r="NQQ54" s="15"/>
      <c r="NQR54" s="15"/>
      <c r="NQS54" s="15"/>
      <c r="NQT54" s="15"/>
      <c r="NQU54" s="15"/>
      <c r="NQV54" s="15"/>
      <c r="NQW54" s="15"/>
      <c r="NQX54" s="15"/>
      <c r="NQY54" s="15"/>
      <c r="NQZ54" s="15"/>
      <c r="NRA54" s="15"/>
      <c r="NRB54" s="15"/>
      <c r="NRC54" s="15"/>
      <c r="NRD54" s="15"/>
      <c r="NRE54" s="15"/>
      <c r="NRF54" s="15"/>
      <c r="NRG54" s="15"/>
      <c r="NRH54" s="15"/>
      <c r="NRI54" s="15"/>
      <c r="NRJ54" s="15"/>
      <c r="NRK54" s="15"/>
      <c r="NRL54" s="15"/>
      <c r="NRM54" s="15"/>
      <c r="NRN54" s="15"/>
      <c r="NRO54" s="15"/>
      <c r="NRP54" s="15"/>
      <c r="NRQ54" s="15"/>
      <c r="NRR54" s="15"/>
      <c r="NRS54" s="15"/>
      <c r="NRT54" s="15"/>
      <c r="NRU54" s="15"/>
      <c r="NRV54" s="15"/>
      <c r="NRW54" s="15"/>
      <c r="NRX54" s="15"/>
      <c r="NRY54" s="15"/>
      <c r="NRZ54" s="15"/>
      <c r="NSA54" s="15"/>
      <c r="NSB54" s="15"/>
      <c r="NSC54" s="15"/>
      <c r="NSD54" s="15"/>
      <c r="NSE54" s="15"/>
      <c r="NSF54" s="15"/>
      <c r="NSG54" s="15"/>
      <c r="NSH54" s="15"/>
      <c r="NSI54" s="15"/>
      <c r="NSJ54" s="15"/>
      <c r="NSK54" s="15"/>
      <c r="NSL54" s="15"/>
      <c r="NSM54" s="15"/>
      <c r="NSN54" s="15"/>
      <c r="NSO54" s="15"/>
      <c r="NSP54" s="15"/>
      <c r="NSQ54" s="15"/>
      <c r="NSR54" s="15"/>
      <c r="NSS54" s="15"/>
      <c r="NST54" s="15"/>
      <c r="NSU54" s="15"/>
      <c r="NSV54" s="15"/>
      <c r="NSW54" s="15"/>
      <c r="NSX54" s="15"/>
      <c r="NSY54" s="15"/>
      <c r="NSZ54" s="15"/>
      <c r="NTA54" s="15"/>
      <c r="NTB54" s="15"/>
      <c r="NTC54" s="15"/>
      <c r="NTD54" s="15"/>
      <c r="NTE54" s="15"/>
      <c r="NTF54" s="15"/>
      <c r="NTG54" s="15"/>
      <c r="NTH54" s="15"/>
      <c r="NTI54" s="15"/>
      <c r="NTJ54" s="15"/>
      <c r="NTK54" s="15"/>
      <c r="NTL54" s="15"/>
      <c r="NTM54" s="15"/>
      <c r="NTN54" s="15"/>
      <c r="NTO54" s="15"/>
      <c r="NTP54" s="15"/>
      <c r="NTQ54" s="15"/>
      <c r="NTR54" s="15"/>
      <c r="NTS54" s="15"/>
      <c r="NTT54" s="15"/>
      <c r="NTU54" s="15"/>
      <c r="NTV54" s="15"/>
      <c r="NTW54" s="15"/>
      <c r="NTX54" s="15"/>
      <c r="NTY54" s="15"/>
      <c r="NTZ54" s="15"/>
      <c r="NUA54" s="15"/>
      <c r="NUB54" s="15"/>
      <c r="NUC54" s="15"/>
      <c r="NUD54" s="15"/>
      <c r="NUE54" s="15"/>
      <c r="NUF54" s="15"/>
      <c r="NUG54" s="15"/>
      <c r="NUH54" s="15"/>
      <c r="NUI54" s="15"/>
      <c r="NUJ54" s="15"/>
      <c r="NUK54" s="15"/>
      <c r="NUL54" s="15"/>
      <c r="NUM54" s="15"/>
      <c r="NUN54" s="15"/>
      <c r="NUO54" s="15"/>
      <c r="NUP54" s="15"/>
      <c r="NUQ54" s="15"/>
      <c r="NUR54" s="15"/>
      <c r="NUS54" s="15"/>
      <c r="NUT54" s="15"/>
      <c r="NUU54" s="15"/>
      <c r="NUV54" s="15"/>
      <c r="NUW54" s="15"/>
      <c r="NUX54" s="15"/>
      <c r="NUY54" s="15"/>
      <c r="NUZ54" s="15"/>
      <c r="NVA54" s="15"/>
      <c r="NVB54" s="15"/>
      <c r="NVC54" s="15"/>
      <c r="NVD54" s="15"/>
      <c r="NVE54" s="15"/>
      <c r="NVF54" s="15"/>
      <c r="NVG54" s="15"/>
      <c r="NVH54" s="15"/>
      <c r="NVI54" s="15"/>
      <c r="NVJ54" s="15"/>
      <c r="NVK54" s="15"/>
      <c r="NVL54" s="15"/>
      <c r="NVM54" s="15"/>
      <c r="NVN54" s="15"/>
      <c r="NVO54" s="15"/>
      <c r="NVP54" s="15"/>
      <c r="NVQ54" s="15"/>
      <c r="NVR54" s="15"/>
      <c r="NVS54" s="15"/>
      <c r="NVT54" s="15"/>
      <c r="NVU54" s="15"/>
      <c r="NVV54" s="15"/>
      <c r="NVW54" s="15"/>
      <c r="NVX54" s="15"/>
      <c r="NVY54" s="15"/>
      <c r="NVZ54" s="15"/>
      <c r="NWA54" s="15"/>
      <c r="NWB54" s="15"/>
      <c r="NWC54" s="15"/>
      <c r="NWD54" s="15"/>
      <c r="NWE54" s="15"/>
      <c r="NWF54" s="15"/>
      <c r="NWG54" s="15"/>
      <c r="NWH54" s="15"/>
      <c r="NWI54" s="15"/>
      <c r="NWJ54" s="15"/>
      <c r="NWK54" s="15"/>
      <c r="NWL54" s="15"/>
      <c r="NWM54" s="15"/>
      <c r="NWN54" s="15"/>
      <c r="NWO54" s="15"/>
      <c r="NWP54" s="15"/>
      <c r="NWQ54" s="15"/>
      <c r="NWR54" s="15"/>
      <c r="NWS54" s="15"/>
      <c r="NWT54" s="15"/>
      <c r="NWU54" s="15"/>
      <c r="NWV54" s="15"/>
      <c r="NWW54" s="15"/>
      <c r="NWX54" s="15"/>
      <c r="NWY54" s="15"/>
      <c r="NWZ54" s="15"/>
      <c r="NXA54" s="15"/>
      <c r="NXB54" s="15"/>
      <c r="NXC54" s="15"/>
      <c r="NXD54" s="15"/>
      <c r="NXE54" s="15"/>
      <c r="NXF54" s="15"/>
      <c r="NXG54" s="15"/>
      <c r="NXH54" s="15"/>
      <c r="NXI54" s="15"/>
      <c r="NXJ54" s="15"/>
      <c r="NXK54" s="15"/>
      <c r="NXL54" s="15"/>
      <c r="NXM54" s="15"/>
      <c r="NXN54" s="15"/>
      <c r="NXO54" s="15"/>
      <c r="NXP54" s="15"/>
      <c r="NXQ54" s="15"/>
      <c r="NXR54" s="15"/>
      <c r="NXS54" s="15"/>
      <c r="NXT54" s="15"/>
      <c r="NXU54" s="15"/>
      <c r="NXV54" s="15"/>
      <c r="NXW54" s="15"/>
      <c r="NXX54" s="15"/>
      <c r="NXY54" s="15"/>
      <c r="NXZ54" s="15"/>
      <c r="NYA54" s="15"/>
      <c r="NYB54" s="15"/>
      <c r="NYC54" s="15"/>
      <c r="NYD54" s="15"/>
      <c r="NYE54" s="15"/>
      <c r="NYF54" s="15"/>
      <c r="NYG54" s="15"/>
      <c r="NYH54" s="15"/>
      <c r="NYI54" s="15"/>
      <c r="NYJ54" s="15"/>
      <c r="NYK54" s="15"/>
      <c r="NYL54" s="15"/>
      <c r="NYM54" s="15"/>
      <c r="NYN54" s="15"/>
      <c r="NYO54" s="15"/>
      <c r="NYP54" s="15"/>
      <c r="NYQ54" s="15"/>
      <c r="NYR54" s="15"/>
      <c r="NYS54" s="15"/>
      <c r="NYT54" s="15"/>
      <c r="NYU54" s="15"/>
      <c r="NYV54" s="15"/>
      <c r="NYW54" s="15"/>
      <c r="NYX54" s="15"/>
      <c r="NYY54" s="15"/>
      <c r="NYZ54" s="15"/>
      <c r="NZA54" s="15"/>
      <c r="NZB54" s="15"/>
      <c r="NZC54" s="15"/>
      <c r="NZD54" s="15"/>
      <c r="NZE54" s="15"/>
      <c r="NZF54" s="15"/>
      <c r="NZG54" s="15"/>
      <c r="NZH54" s="15"/>
      <c r="NZI54" s="15"/>
      <c r="NZJ54" s="15"/>
      <c r="NZK54" s="15"/>
      <c r="NZL54" s="15"/>
      <c r="NZM54" s="15"/>
      <c r="NZN54" s="15"/>
      <c r="NZO54" s="15"/>
      <c r="NZP54" s="15"/>
      <c r="NZQ54" s="15"/>
      <c r="NZR54" s="15"/>
      <c r="NZS54" s="15"/>
      <c r="NZT54" s="15"/>
      <c r="NZU54" s="15"/>
      <c r="NZV54" s="15"/>
      <c r="NZW54" s="15"/>
      <c r="NZX54" s="15"/>
      <c r="NZY54" s="15"/>
      <c r="NZZ54" s="15"/>
      <c r="OAA54" s="15"/>
      <c r="OAB54" s="15"/>
      <c r="OAC54" s="15"/>
      <c r="OAD54" s="15"/>
      <c r="OAE54" s="15"/>
      <c r="OAF54" s="15"/>
      <c r="OAG54" s="15"/>
      <c r="OAH54" s="15"/>
      <c r="OAI54" s="15"/>
      <c r="OAJ54" s="15"/>
      <c r="OAK54" s="15"/>
      <c r="OAL54" s="15"/>
      <c r="OAM54" s="15"/>
      <c r="OAN54" s="15"/>
      <c r="OAO54" s="15"/>
      <c r="OAP54" s="15"/>
      <c r="OAQ54" s="15"/>
      <c r="OAR54" s="15"/>
      <c r="OAS54" s="15"/>
      <c r="OAT54" s="15"/>
      <c r="OAU54" s="15"/>
      <c r="OAV54" s="15"/>
      <c r="OAW54" s="15"/>
      <c r="OAX54" s="15"/>
      <c r="OAY54" s="15"/>
      <c r="OAZ54" s="15"/>
      <c r="OBA54" s="15"/>
      <c r="OBB54" s="15"/>
      <c r="OBC54" s="15"/>
      <c r="OBD54" s="15"/>
      <c r="OBE54" s="15"/>
      <c r="OBF54" s="15"/>
      <c r="OBG54" s="15"/>
      <c r="OBH54" s="15"/>
      <c r="OBI54" s="15"/>
      <c r="OBJ54" s="15"/>
      <c r="OBK54" s="15"/>
      <c r="OBL54" s="15"/>
      <c r="OBM54" s="15"/>
      <c r="OBN54" s="15"/>
      <c r="OBO54" s="15"/>
      <c r="OBP54" s="15"/>
      <c r="OBQ54" s="15"/>
      <c r="OBR54" s="15"/>
      <c r="OBS54" s="15"/>
      <c r="OBT54" s="15"/>
      <c r="OBU54" s="15"/>
      <c r="OBV54" s="15"/>
      <c r="OBW54" s="15"/>
      <c r="OBX54" s="15"/>
      <c r="OBY54" s="15"/>
      <c r="OBZ54" s="15"/>
      <c r="OCA54" s="15"/>
      <c r="OCB54" s="15"/>
      <c r="OCC54" s="15"/>
      <c r="OCD54" s="15"/>
      <c r="OCE54" s="15"/>
      <c r="OCF54" s="15"/>
      <c r="OCG54" s="15"/>
      <c r="OCH54" s="15"/>
      <c r="OCI54" s="15"/>
      <c r="OCJ54" s="15"/>
      <c r="OCK54" s="15"/>
      <c r="OCL54" s="15"/>
      <c r="OCM54" s="15"/>
      <c r="OCN54" s="15"/>
      <c r="OCO54" s="15"/>
      <c r="OCP54" s="15"/>
      <c r="OCQ54" s="15"/>
      <c r="OCR54" s="15"/>
      <c r="OCS54" s="15"/>
      <c r="OCT54" s="15"/>
      <c r="OCU54" s="15"/>
      <c r="OCV54" s="15"/>
      <c r="OCW54" s="15"/>
      <c r="OCX54" s="15"/>
      <c r="OCY54" s="15"/>
      <c r="OCZ54" s="15"/>
      <c r="ODA54" s="15"/>
      <c r="ODB54" s="15"/>
      <c r="ODC54" s="15"/>
      <c r="ODD54" s="15"/>
      <c r="ODE54" s="15"/>
      <c r="ODF54" s="15"/>
      <c r="ODG54" s="15"/>
      <c r="ODH54" s="15"/>
      <c r="ODI54" s="15"/>
      <c r="ODJ54" s="15"/>
      <c r="ODK54" s="15"/>
      <c r="ODL54" s="15"/>
      <c r="ODM54" s="15"/>
      <c r="ODN54" s="15"/>
      <c r="ODO54" s="15"/>
      <c r="ODP54" s="15"/>
      <c r="ODQ54" s="15"/>
      <c r="ODR54" s="15"/>
      <c r="ODS54" s="15"/>
      <c r="ODT54" s="15"/>
      <c r="ODU54" s="15"/>
      <c r="ODV54" s="15"/>
      <c r="ODW54" s="15"/>
      <c r="ODX54" s="15"/>
      <c r="ODY54" s="15"/>
      <c r="ODZ54" s="15"/>
      <c r="OEA54" s="15"/>
      <c r="OEB54" s="15"/>
      <c r="OEC54" s="15"/>
      <c r="OED54" s="15"/>
      <c r="OEE54" s="15"/>
      <c r="OEF54" s="15"/>
      <c r="OEG54" s="15"/>
      <c r="OEH54" s="15"/>
      <c r="OEI54" s="15"/>
      <c r="OEJ54" s="15"/>
      <c r="OEK54" s="15"/>
      <c r="OEL54" s="15"/>
      <c r="OEM54" s="15"/>
      <c r="OEN54" s="15"/>
      <c r="OEO54" s="15"/>
      <c r="OEP54" s="15"/>
      <c r="OEQ54" s="15"/>
      <c r="OER54" s="15"/>
      <c r="OES54" s="15"/>
      <c r="OET54" s="15"/>
      <c r="OEU54" s="15"/>
      <c r="OEV54" s="15"/>
      <c r="OEW54" s="15"/>
      <c r="OEX54" s="15"/>
      <c r="OEY54" s="15"/>
      <c r="OEZ54" s="15"/>
      <c r="OFA54" s="15"/>
      <c r="OFB54" s="15"/>
      <c r="OFC54" s="15"/>
      <c r="OFD54" s="15"/>
      <c r="OFE54" s="15"/>
      <c r="OFF54" s="15"/>
      <c r="OFG54" s="15"/>
      <c r="OFH54" s="15"/>
      <c r="OFI54" s="15"/>
      <c r="OFJ54" s="15"/>
      <c r="OFK54" s="15"/>
      <c r="OFL54" s="15"/>
      <c r="OFM54" s="15"/>
      <c r="OFN54" s="15"/>
      <c r="OFO54" s="15"/>
      <c r="OFP54" s="15"/>
      <c r="OFQ54" s="15"/>
      <c r="OFR54" s="15"/>
      <c r="OFS54" s="15"/>
      <c r="OFT54" s="15"/>
      <c r="OFU54" s="15"/>
      <c r="OFV54" s="15"/>
      <c r="OFW54" s="15"/>
      <c r="OFX54" s="15"/>
      <c r="OFY54" s="15"/>
      <c r="OFZ54" s="15"/>
      <c r="OGA54" s="15"/>
      <c r="OGB54" s="15"/>
      <c r="OGC54" s="15"/>
      <c r="OGD54" s="15"/>
      <c r="OGE54" s="15"/>
      <c r="OGF54" s="15"/>
      <c r="OGG54" s="15"/>
      <c r="OGH54" s="15"/>
      <c r="OGI54" s="15"/>
      <c r="OGJ54" s="15"/>
      <c r="OGK54" s="15"/>
      <c r="OGL54" s="15"/>
      <c r="OGM54" s="15"/>
      <c r="OGN54" s="15"/>
      <c r="OGO54" s="15"/>
      <c r="OGP54" s="15"/>
      <c r="OGQ54" s="15"/>
      <c r="OGR54" s="15"/>
      <c r="OGS54" s="15"/>
      <c r="OGT54" s="15"/>
      <c r="OGU54" s="15"/>
      <c r="OGV54" s="15"/>
      <c r="OGW54" s="15"/>
      <c r="OGX54" s="15"/>
      <c r="OGY54" s="15"/>
      <c r="OGZ54" s="15"/>
      <c r="OHA54" s="15"/>
      <c r="OHB54" s="15"/>
      <c r="OHC54" s="15"/>
      <c r="OHD54" s="15"/>
      <c r="OHE54" s="15"/>
      <c r="OHF54" s="15"/>
      <c r="OHG54" s="15"/>
      <c r="OHH54" s="15"/>
      <c r="OHI54" s="15"/>
      <c r="OHJ54" s="15"/>
      <c r="OHK54" s="15"/>
      <c r="OHL54" s="15"/>
      <c r="OHM54" s="15"/>
      <c r="OHN54" s="15"/>
      <c r="OHO54" s="15"/>
      <c r="OHP54" s="15"/>
      <c r="OHQ54" s="15"/>
      <c r="OHR54" s="15"/>
      <c r="OHS54" s="15"/>
      <c r="OHT54" s="15"/>
      <c r="OHU54" s="15"/>
      <c r="OHV54" s="15"/>
      <c r="OHW54" s="15"/>
      <c r="OHX54" s="15"/>
      <c r="OHY54" s="15"/>
      <c r="OHZ54" s="15"/>
      <c r="OIA54" s="15"/>
      <c r="OIB54" s="15"/>
      <c r="OIC54" s="15"/>
      <c r="OID54" s="15"/>
      <c r="OIE54" s="15"/>
      <c r="OIF54" s="15"/>
      <c r="OIG54" s="15"/>
      <c r="OIH54" s="15"/>
      <c r="OII54" s="15"/>
      <c r="OIJ54" s="15"/>
      <c r="OIK54" s="15"/>
      <c r="OIL54" s="15"/>
      <c r="OIM54" s="15"/>
      <c r="OIN54" s="15"/>
      <c r="OIO54" s="15"/>
      <c r="OIP54" s="15"/>
      <c r="OIQ54" s="15"/>
      <c r="OIR54" s="15"/>
      <c r="OIS54" s="15"/>
      <c r="OIT54" s="15"/>
      <c r="OIU54" s="15"/>
      <c r="OIV54" s="15"/>
      <c r="OIW54" s="15"/>
      <c r="OIX54" s="15"/>
      <c r="OIY54" s="15"/>
      <c r="OIZ54" s="15"/>
      <c r="OJA54" s="15"/>
      <c r="OJB54" s="15"/>
      <c r="OJC54" s="15"/>
      <c r="OJD54" s="15"/>
      <c r="OJE54" s="15"/>
      <c r="OJF54" s="15"/>
      <c r="OJG54" s="15"/>
      <c r="OJH54" s="15"/>
      <c r="OJI54" s="15"/>
      <c r="OJJ54" s="15"/>
      <c r="OJK54" s="15"/>
      <c r="OJL54" s="15"/>
      <c r="OJM54" s="15"/>
      <c r="OJN54" s="15"/>
      <c r="OJO54" s="15"/>
      <c r="OJP54" s="15"/>
      <c r="OJQ54" s="15"/>
      <c r="OJR54" s="15"/>
      <c r="OJS54" s="15"/>
      <c r="OJT54" s="15"/>
      <c r="OJU54" s="15"/>
      <c r="OJV54" s="15"/>
      <c r="OJW54" s="15"/>
      <c r="OJX54" s="15"/>
      <c r="OJY54" s="15"/>
      <c r="OJZ54" s="15"/>
      <c r="OKA54" s="15"/>
      <c r="OKB54" s="15"/>
      <c r="OKC54" s="15"/>
      <c r="OKD54" s="15"/>
      <c r="OKE54" s="15"/>
      <c r="OKF54" s="15"/>
      <c r="OKG54" s="15"/>
      <c r="OKH54" s="15"/>
      <c r="OKI54" s="15"/>
      <c r="OKJ54" s="15"/>
      <c r="OKK54" s="15"/>
      <c r="OKL54" s="15"/>
      <c r="OKM54" s="15"/>
      <c r="OKN54" s="15"/>
      <c r="OKO54" s="15"/>
      <c r="OKP54" s="15"/>
      <c r="OKQ54" s="15"/>
      <c r="OKR54" s="15"/>
      <c r="OKS54" s="15"/>
      <c r="OKT54" s="15"/>
      <c r="OKU54" s="15"/>
      <c r="OKV54" s="15"/>
      <c r="OKW54" s="15"/>
      <c r="OKX54" s="15"/>
      <c r="OKY54" s="15"/>
      <c r="OKZ54" s="15"/>
      <c r="OLA54" s="15"/>
      <c r="OLB54" s="15"/>
      <c r="OLC54" s="15"/>
      <c r="OLD54" s="15"/>
      <c r="OLE54" s="15"/>
      <c r="OLF54" s="15"/>
      <c r="OLG54" s="15"/>
      <c r="OLH54" s="15"/>
      <c r="OLI54" s="15"/>
      <c r="OLJ54" s="15"/>
      <c r="OLK54" s="15"/>
      <c r="OLL54" s="15"/>
      <c r="OLM54" s="15"/>
      <c r="OLN54" s="15"/>
      <c r="OLO54" s="15"/>
      <c r="OLP54" s="15"/>
      <c r="OLQ54" s="15"/>
      <c r="OLR54" s="15"/>
      <c r="OLS54" s="15"/>
      <c r="OLT54" s="15"/>
      <c r="OLU54" s="15"/>
      <c r="OLV54" s="15"/>
      <c r="OLW54" s="15"/>
      <c r="OLX54" s="15"/>
      <c r="OLY54" s="15"/>
      <c r="OLZ54" s="15"/>
      <c r="OMA54" s="15"/>
      <c r="OMB54" s="15"/>
      <c r="OMC54" s="15"/>
      <c r="OMD54" s="15"/>
      <c r="OME54" s="15"/>
      <c r="OMF54" s="15"/>
      <c r="OMG54" s="15"/>
      <c r="OMH54" s="15"/>
      <c r="OMI54" s="15"/>
      <c r="OMJ54" s="15"/>
      <c r="OMK54" s="15"/>
      <c r="OML54" s="15"/>
      <c r="OMM54" s="15"/>
      <c r="OMN54" s="15"/>
      <c r="OMO54" s="15"/>
      <c r="OMP54" s="15"/>
      <c r="OMQ54" s="15"/>
      <c r="OMR54" s="15"/>
      <c r="OMS54" s="15"/>
      <c r="OMT54" s="15"/>
      <c r="OMU54" s="15"/>
      <c r="OMV54" s="15"/>
      <c r="OMW54" s="15"/>
      <c r="OMX54" s="15"/>
      <c r="OMY54" s="15"/>
      <c r="OMZ54" s="15"/>
      <c r="ONA54" s="15"/>
      <c r="ONB54" s="15"/>
      <c r="ONC54" s="15"/>
      <c r="OND54" s="15"/>
      <c r="ONE54" s="15"/>
      <c r="ONF54" s="15"/>
      <c r="ONG54" s="15"/>
      <c r="ONH54" s="15"/>
      <c r="ONI54" s="15"/>
      <c r="ONJ54" s="15"/>
      <c r="ONK54" s="15"/>
      <c r="ONL54" s="15"/>
      <c r="ONM54" s="15"/>
      <c r="ONN54" s="15"/>
      <c r="ONO54" s="15"/>
      <c r="ONP54" s="15"/>
      <c r="ONQ54" s="15"/>
      <c r="ONR54" s="15"/>
      <c r="ONS54" s="15"/>
      <c r="ONT54" s="15"/>
      <c r="ONU54" s="15"/>
      <c r="ONV54" s="15"/>
      <c r="ONW54" s="15"/>
      <c r="ONX54" s="15"/>
      <c r="ONY54" s="15"/>
      <c r="ONZ54" s="15"/>
      <c r="OOA54" s="15"/>
      <c r="OOB54" s="15"/>
      <c r="OOC54" s="15"/>
      <c r="OOD54" s="15"/>
      <c r="OOE54" s="15"/>
      <c r="OOF54" s="15"/>
      <c r="OOG54" s="15"/>
      <c r="OOH54" s="15"/>
      <c r="OOI54" s="15"/>
      <c r="OOJ54" s="15"/>
      <c r="OOK54" s="15"/>
      <c r="OOL54" s="15"/>
      <c r="OOM54" s="15"/>
      <c r="OON54" s="15"/>
      <c r="OOO54" s="15"/>
      <c r="OOP54" s="15"/>
      <c r="OOQ54" s="15"/>
      <c r="OOR54" s="15"/>
      <c r="OOS54" s="15"/>
      <c r="OOT54" s="15"/>
      <c r="OOU54" s="15"/>
      <c r="OOV54" s="15"/>
      <c r="OOW54" s="15"/>
      <c r="OOX54" s="15"/>
      <c r="OOY54" s="15"/>
      <c r="OOZ54" s="15"/>
      <c r="OPA54" s="15"/>
      <c r="OPB54" s="15"/>
      <c r="OPC54" s="15"/>
      <c r="OPD54" s="15"/>
      <c r="OPE54" s="15"/>
      <c r="OPF54" s="15"/>
      <c r="OPG54" s="15"/>
      <c r="OPH54" s="15"/>
      <c r="OPI54" s="15"/>
      <c r="OPJ54" s="15"/>
      <c r="OPK54" s="15"/>
      <c r="OPL54" s="15"/>
      <c r="OPM54" s="15"/>
      <c r="OPN54" s="15"/>
      <c r="OPO54" s="15"/>
      <c r="OPP54" s="15"/>
      <c r="OPQ54" s="15"/>
      <c r="OPR54" s="15"/>
      <c r="OPS54" s="15"/>
      <c r="OPT54" s="15"/>
      <c r="OPU54" s="15"/>
      <c r="OPV54" s="15"/>
      <c r="OPW54" s="15"/>
      <c r="OPX54" s="15"/>
      <c r="OPY54" s="15"/>
      <c r="OPZ54" s="15"/>
      <c r="OQA54" s="15"/>
      <c r="OQB54" s="15"/>
      <c r="OQC54" s="15"/>
      <c r="OQD54" s="15"/>
      <c r="OQE54" s="15"/>
      <c r="OQF54" s="15"/>
      <c r="OQG54" s="15"/>
      <c r="OQH54" s="15"/>
      <c r="OQI54" s="15"/>
      <c r="OQJ54" s="15"/>
      <c r="OQK54" s="15"/>
      <c r="OQL54" s="15"/>
      <c r="OQM54" s="15"/>
      <c r="OQN54" s="15"/>
      <c r="OQO54" s="15"/>
      <c r="OQP54" s="15"/>
      <c r="OQQ54" s="15"/>
      <c r="OQR54" s="15"/>
      <c r="OQS54" s="15"/>
      <c r="OQT54" s="15"/>
      <c r="OQU54" s="15"/>
      <c r="OQV54" s="15"/>
      <c r="OQW54" s="15"/>
      <c r="OQX54" s="15"/>
      <c r="OQY54" s="15"/>
      <c r="OQZ54" s="15"/>
      <c r="ORA54" s="15"/>
      <c r="ORB54" s="15"/>
      <c r="ORC54" s="15"/>
      <c r="ORD54" s="15"/>
      <c r="ORE54" s="15"/>
      <c r="ORF54" s="15"/>
      <c r="ORG54" s="15"/>
      <c r="ORH54" s="15"/>
      <c r="ORI54" s="15"/>
      <c r="ORJ54" s="15"/>
      <c r="ORK54" s="15"/>
      <c r="ORL54" s="15"/>
      <c r="ORM54" s="15"/>
      <c r="ORN54" s="15"/>
      <c r="ORO54" s="15"/>
      <c r="ORP54" s="15"/>
      <c r="ORQ54" s="15"/>
      <c r="ORR54" s="15"/>
      <c r="ORS54" s="15"/>
      <c r="ORT54" s="15"/>
      <c r="ORU54" s="15"/>
      <c r="ORV54" s="15"/>
      <c r="ORW54" s="15"/>
      <c r="ORX54" s="15"/>
      <c r="ORY54" s="15"/>
      <c r="ORZ54" s="15"/>
      <c r="OSA54" s="15"/>
      <c r="OSB54" s="15"/>
      <c r="OSC54" s="15"/>
      <c r="OSD54" s="15"/>
      <c r="OSE54" s="15"/>
      <c r="OSF54" s="15"/>
      <c r="OSG54" s="15"/>
      <c r="OSH54" s="15"/>
      <c r="OSI54" s="15"/>
      <c r="OSJ54" s="15"/>
      <c r="OSK54" s="15"/>
      <c r="OSL54" s="15"/>
      <c r="OSM54" s="15"/>
      <c r="OSN54" s="15"/>
      <c r="OSO54" s="15"/>
      <c r="OSP54" s="15"/>
      <c r="OSQ54" s="15"/>
      <c r="OSR54" s="15"/>
      <c r="OSS54" s="15"/>
      <c r="OST54" s="15"/>
      <c r="OSU54" s="15"/>
      <c r="OSV54" s="15"/>
      <c r="OSW54" s="15"/>
      <c r="OSX54" s="15"/>
      <c r="OSY54" s="15"/>
      <c r="OSZ54" s="15"/>
      <c r="OTA54" s="15"/>
      <c r="OTB54" s="15"/>
      <c r="OTC54" s="15"/>
      <c r="OTD54" s="15"/>
      <c r="OTE54" s="15"/>
      <c r="OTF54" s="15"/>
      <c r="OTG54" s="15"/>
      <c r="OTH54" s="15"/>
      <c r="OTI54" s="15"/>
      <c r="OTJ54" s="15"/>
      <c r="OTK54" s="15"/>
      <c r="OTL54" s="15"/>
      <c r="OTM54" s="15"/>
      <c r="OTN54" s="15"/>
      <c r="OTO54" s="15"/>
      <c r="OTP54" s="15"/>
      <c r="OTQ54" s="15"/>
      <c r="OTR54" s="15"/>
      <c r="OTS54" s="15"/>
      <c r="OTT54" s="15"/>
      <c r="OTU54" s="15"/>
      <c r="OTV54" s="15"/>
      <c r="OTW54" s="15"/>
      <c r="OTX54" s="15"/>
      <c r="OTY54" s="15"/>
      <c r="OTZ54" s="15"/>
      <c r="OUA54" s="15"/>
      <c r="OUB54" s="15"/>
      <c r="OUC54" s="15"/>
      <c r="OUD54" s="15"/>
      <c r="OUE54" s="15"/>
      <c r="OUF54" s="15"/>
      <c r="OUG54" s="15"/>
      <c r="OUH54" s="15"/>
      <c r="OUI54" s="15"/>
      <c r="OUJ54" s="15"/>
      <c r="OUK54" s="15"/>
      <c r="OUL54" s="15"/>
      <c r="OUM54" s="15"/>
      <c r="OUN54" s="15"/>
      <c r="OUO54" s="15"/>
      <c r="OUP54" s="15"/>
      <c r="OUQ54" s="15"/>
      <c r="OUR54" s="15"/>
      <c r="OUS54" s="15"/>
      <c r="OUT54" s="15"/>
      <c r="OUU54" s="15"/>
      <c r="OUV54" s="15"/>
      <c r="OUW54" s="15"/>
      <c r="OUX54" s="15"/>
      <c r="OUY54" s="15"/>
      <c r="OUZ54" s="15"/>
      <c r="OVA54" s="15"/>
      <c r="OVB54" s="15"/>
      <c r="OVC54" s="15"/>
      <c r="OVD54" s="15"/>
      <c r="OVE54" s="15"/>
      <c r="OVF54" s="15"/>
      <c r="OVG54" s="15"/>
      <c r="OVH54" s="15"/>
      <c r="OVI54" s="15"/>
      <c r="OVJ54" s="15"/>
      <c r="OVK54" s="15"/>
      <c r="OVL54" s="15"/>
      <c r="OVM54" s="15"/>
      <c r="OVN54" s="15"/>
      <c r="OVO54" s="15"/>
      <c r="OVP54" s="15"/>
      <c r="OVQ54" s="15"/>
      <c r="OVR54" s="15"/>
      <c r="OVS54" s="15"/>
      <c r="OVT54" s="15"/>
      <c r="OVU54" s="15"/>
      <c r="OVV54" s="15"/>
      <c r="OVW54" s="15"/>
      <c r="OVX54" s="15"/>
      <c r="OVY54" s="15"/>
      <c r="OVZ54" s="15"/>
      <c r="OWA54" s="15"/>
      <c r="OWB54" s="15"/>
      <c r="OWC54" s="15"/>
      <c r="OWD54" s="15"/>
      <c r="OWE54" s="15"/>
      <c r="OWF54" s="15"/>
      <c r="OWG54" s="15"/>
      <c r="OWH54" s="15"/>
      <c r="OWI54" s="15"/>
      <c r="OWJ54" s="15"/>
      <c r="OWK54" s="15"/>
      <c r="OWL54" s="15"/>
      <c r="OWM54" s="15"/>
      <c r="OWN54" s="15"/>
      <c r="OWO54" s="15"/>
      <c r="OWP54" s="15"/>
      <c r="OWQ54" s="15"/>
      <c r="OWR54" s="15"/>
      <c r="OWS54" s="15"/>
      <c r="OWT54" s="15"/>
      <c r="OWU54" s="15"/>
      <c r="OWV54" s="15"/>
      <c r="OWW54" s="15"/>
      <c r="OWX54" s="15"/>
      <c r="OWY54" s="15"/>
      <c r="OWZ54" s="15"/>
      <c r="OXA54" s="15"/>
      <c r="OXB54" s="15"/>
      <c r="OXC54" s="15"/>
      <c r="OXD54" s="15"/>
      <c r="OXE54" s="15"/>
      <c r="OXF54" s="15"/>
      <c r="OXG54" s="15"/>
      <c r="OXH54" s="15"/>
      <c r="OXI54" s="15"/>
      <c r="OXJ54" s="15"/>
      <c r="OXK54" s="15"/>
      <c r="OXL54" s="15"/>
      <c r="OXM54" s="15"/>
      <c r="OXN54" s="15"/>
      <c r="OXO54" s="15"/>
      <c r="OXP54" s="15"/>
      <c r="OXQ54" s="15"/>
      <c r="OXR54" s="15"/>
      <c r="OXS54" s="15"/>
      <c r="OXT54" s="15"/>
      <c r="OXU54" s="15"/>
      <c r="OXV54" s="15"/>
      <c r="OXW54" s="15"/>
      <c r="OXX54" s="15"/>
      <c r="OXY54" s="15"/>
      <c r="OXZ54" s="15"/>
      <c r="OYA54" s="15"/>
      <c r="OYB54" s="15"/>
      <c r="OYC54" s="15"/>
      <c r="OYD54" s="15"/>
      <c r="OYE54" s="15"/>
      <c r="OYF54" s="15"/>
      <c r="OYG54" s="15"/>
      <c r="OYH54" s="15"/>
      <c r="OYI54" s="15"/>
      <c r="OYJ54" s="15"/>
      <c r="OYK54" s="15"/>
      <c r="OYL54" s="15"/>
      <c r="OYM54" s="15"/>
      <c r="OYN54" s="15"/>
      <c r="OYO54" s="15"/>
      <c r="OYP54" s="15"/>
      <c r="OYQ54" s="15"/>
      <c r="OYR54" s="15"/>
      <c r="OYS54" s="15"/>
      <c r="OYT54" s="15"/>
      <c r="OYU54" s="15"/>
      <c r="OYV54" s="15"/>
      <c r="OYW54" s="15"/>
      <c r="OYX54" s="15"/>
      <c r="OYY54" s="15"/>
      <c r="OYZ54" s="15"/>
      <c r="OZA54" s="15"/>
      <c r="OZB54" s="15"/>
      <c r="OZC54" s="15"/>
      <c r="OZD54" s="15"/>
      <c r="OZE54" s="15"/>
      <c r="OZF54" s="15"/>
      <c r="OZG54" s="15"/>
      <c r="OZH54" s="15"/>
      <c r="OZI54" s="15"/>
      <c r="OZJ54" s="15"/>
      <c r="OZK54" s="15"/>
      <c r="OZL54" s="15"/>
      <c r="OZM54" s="15"/>
      <c r="OZN54" s="15"/>
      <c r="OZO54" s="15"/>
      <c r="OZP54" s="15"/>
      <c r="OZQ54" s="15"/>
      <c r="OZR54" s="15"/>
      <c r="OZS54" s="15"/>
      <c r="OZT54" s="15"/>
      <c r="OZU54" s="15"/>
      <c r="OZV54" s="15"/>
      <c r="OZW54" s="15"/>
      <c r="OZX54" s="15"/>
      <c r="OZY54" s="15"/>
      <c r="OZZ54" s="15"/>
      <c r="PAA54" s="15"/>
      <c r="PAB54" s="15"/>
      <c r="PAC54" s="15"/>
      <c r="PAD54" s="15"/>
      <c r="PAE54" s="15"/>
      <c r="PAF54" s="15"/>
      <c r="PAG54" s="15"/>
      <c r="PAH54" s="15"/>
      <c r="PAI54" s="15"/>
      <c r="PAJ54" s="15"/>
      <c r="PAK54" s="15"/>
      <c r="PAL54" s="15"/>
      <c r="PAM54" s="15"/>
      <c r="PAN54" s="15"/>
      <c r="PAO54" s="15"/>
      <c r="PAP54" s="15"/>
      <c r="PAQ54" s="15"/>
      <c r="PAR54" s="15"/>
      <c r="PAS54" s="15"/>
      <c r="PAT54" s="15"/>
      <c r="PAU54" s="15"/>
      <c r="PAV54" s="15"/>
      <c r="PAW54" s="15"/>
      <c r="PAX54" s="15"/>
      <c r="PAY54" s="15"/>
      <c r="PAZ54" s="15"/>
      <c r="PBA54" s="15"/>
      <c r="PBB54" s="15"/>
      <c r="PBC54" s="15"/>
      <c r="PBD54" s="15"/>
      <c r="PBE54" s="15"/>
      <c r="PBF54" s="15"/>
      <c r="PBG54" s="15"/>
      <c r="PBH54" s="15"/>
      <c r="PBI54" s="15"/>
      <c r="PBJ54" s="15"/>
      <c r="PBK54" s="15"/>
      <c r="PBL54" s="15"/>
      <c r="PBM54" s="15"/>
      <c r="PBN54" s="15"/>
      <c r="PBO54" s="15"/>
      <c r="PBP54" s="15"/>
      <c r="PBQ54" s="15"/>
      <c r="PBR54" s="15"/>
      <c r="PBS54" s="15"/>
      <c r="PBT54" s="15"/>
      <c r="PBU54" s="15"/>
      <c r="PBV54" s="15"/>
      <c r="PBW54" s="15"/>
      <c r="PBX54" s="15"/>
      <c r="PBY54" s="15"/>
      <c r="PBZ54" s="15"/>
      <c r="PCA54" s="15"/>
      <c r="PCB54" s="15"/>
      <c r="PCC54" s="15"/>
      <c r="PCD54" s="15"/>
      <c r="PCE54" s="15"/>
      <c r="PCF54" s="15"/>
      <c r="PCG54" s="15"/>
      <c r="PCH54" s="15"/>
      <c r="PCI54" s="15"/>
      <c r="PCJ54" s="15"/>
      <c r="PCK54" s="15"/>
      <c r="PCL54" s="15"/>
      <c r="PCM54" s="15"/>
      <c r="PCN54" s="15"/>
      <c r="PCO54" s="15"/>
      <c r="PCP54" s="15"/>
      <c r="PCQ54" s="15"/>
      <c r="PCR54" s="15"/>
      <c r="PCS54" s="15"/>
      <c r="PCT54" s="15"/>
      <c r="PCU54" s="15"/>
      <c r="PCV54" s="15"/>
      <c r="PCW54" s="15"/>
      <c r="PCX54" s="15"/>
      <c r="PCY54" s="15"/>
      <c r="PCZ54" s="15"/>
      <c r="PDA54" s="15"/>
      <c r="PDB54" s="15"/>
      <c r="PDC54" s="15"/>
      <c r="PDD54" s="15"/>
      <c r="PDE54" s="15"/>
      <c r="PDF54" s="15"/>
      <c r="PDG54" s="15"/>
      <c r="PDH54" s="15"/>
      <c r="PDI54" s="15"/>
      <c r="PDJ54" s="15"/>
      <c r="PDK54" s="15"/>
      <c r="PDL54" s="15"/>
      <c r="PDM54" s="15"/>
      <c r="PDN54" s="15"/>
      <c r="PDO54" s="15"/>
      <c r="PDP54" s="15"/>
      <c r="PDQ54" s="15"/>
      <c r="PDR54" s="15"/>
      <c r="PDS54" s="15"/>
      <c r="PDT54" s="15"/>
      <c r="PDU54" s="15"/>
      <c r="PDV54" s="15"/>
      <c r="PDW54" s="15"/>
      <c r="PDX54" s="15"/>
      <c r="PDY54" s="15"/>
      <c r="PDZ54" s="15"/>
      <c r="PEA54" s="15"/>
      <c r="PEB54" s="15"/>
      <c r="PEC54" s="15"/>
      <c r="PED54" s="15"/>
      <c r="PEE54" s="15"/>
      <c r="PEF54" s="15"/>
      <c r="PEG54" s="15"/>
      <c r="PEH54" s="15"/>
      <c r="PEI54" s="15"/>
      <c r="PEJ54" s="15"/>
      <c r="PEK54" s="15"/>
      <c r="PEL54" s="15"/>
      <c r="PEM54" s="15"/>
      <c r="PEN54" s="15"/>
      <c r="PEO54" s="15"/>
      <c r="PEP54" s="15"/>
      <c r="PEQ54" s="15"/>
      <c r="PER54" s="15"/>
      <c r="PES54" s="15"/>
      <c r="PET54" s="15"/>
      <c r="PEU54" s="15"/>
      <c r="PEV54" s="15"/>
      <c r="PEW54" s="15"/>
      <c r="PEX54" s="15"/>
      <c r="PEY54" s="15"/>
      <c r="PEZ54" s="15"/>
      <c r="PFA54" s="15"/>
      <c r="PFB54" s="15"/>
      <c r="PFC54" s="15"/>
      <c r="PFD54" s="15"/>
      <c r="PFE54" s="15"/>
      <c r="PFF54" s="15"/>
      <c r="PFG54" s="15"/>
      <c r="PFH54" s="15"/>
      <c r="PFI54" s="15"/>
      <c r="PFJ54" s="15"/>
      <c r="PFK54" s="15"/>
      <c r="PFL54" s="15"/>
      <c r="PFM54" s="15"/>
      <c r="PFN54" s="15"/>
      <c r="PFO54" s="15"/>
      <c r="PFP54" s="15"/>
      <c r="PFQ54" s="15"/>
      <c r="PFR54" s="15"/>
      <c r="PFS54" s="15"/>
      <c r="PFT54" s="15"/>
      <c r="PFU54" s="15"/>
      <c r="PFV54" s="15"/>
      <c r="PFW54" s="15"/>
      <c r="PFX54" s="15"/>
      <c r="PFY54" s="15"/>
      <c r="PFZ54" s="15"/>
      <c r="PGA54" s="15"/>
      <c r="PGB54" s="15"/>
      <c r="PGC54" s="15"/>
      <c r="PGD54" s="15"/>
      <c r="PGE54" s="15"/>
      <c r="PGF54" s="15"/>
      <c r="PGG54" s="15"/>
      <c r="PGH54" s="15"/>
      <c r="PGI54" s="15"/>
      <c r="PGJ54" s="15"/>
      <c r="PGK54" s="15"/>
      <c r="PGL54" s="15"/>
      <c r="PGM54" s="15"/>
      <c r="PGN54" s="15"/>
      <c r="PGO54" s="15"/>
      <c r="PGP54" s="15"/>
      <c r="PGQ54" s="15"/>
      <c r="PGR54" s="15"/>
      <c r="PGS54" s="15"/>
      <c r="PGT54" s="15"/>
      <c r="PGU54" s="15"/>
      <c r="PGV54" s="15"/>
      <c r="PGW54" s="15"/>
      <c r="PGX54" s="15"/>
      <c r="PGY54" s="15"/>
      <c r="PGZ54" s="15"/>
      <c r="PHA54" s="15"/>
      <c r="PHB54" s="15"/>
      <c r="PHC54" s="15"/>
      <c r="PHD54" s="15"/>
      <c r="PHE54" s="15"/>
      <c r="PHF54" s="15"/>
      <c r="PHG54" s="15"/>
      <c r="PHH54" s="15"/>
      <c r="PHI54" s="15"/>
      <c r="PHJ54" s="15"/>
      <c r="PHK54" s="15"/>
      <c r="PHL54" s="15"/>
      <c r="PHM54" s="15"/>
      <c r="PHN54" s="15"/>
      <c r="PHO54" s="15"/>
      <c r="PHP54" s="15"/>
      <c r="PHQ54" s="15"/>
      <c r="PHR54" s="15"/>
      <c r="PHS54" s="15"/>
      <c r="PHT54" s="15"/>
      <c r="PHU54" s="15"/>
      <c r="PHV54" s="15"/>
      <c r="PHW54" s="15"/>
      <c r="PHX54" s="15"/>
      <c r="PHY54" s="15"/>
      <c r="PHZ54" s="15"/>
      <c r="PIA54" s="15"/>
      <c r="PIB54" s="15"/>
      <c r="PIC54" s="15"/>
      <c r="PID54" s="15"/>
      <c r="PIE54" s="15"/>
      <c r="PIF54" s="15"/>
      <c r="PIG54" s="15"/>
      <c r="PIH54" s="15"/>
      <c r="PII54" s="15"/>
      <c r="PIJ54" s="15"/>
      <c r="PIK54" s="15"/>
      <c r="PIL54" s="15"/>
      <c r="PIM54" s="15"/>
      <c r="PIN54" s="15"/>
      <c r="PIO54" s="15"/>
      <c r="PIP54" s="15"/>
      <c r="PIQ54" s="15"/>
      <c r="PIR54" s="15"/>
      <c r="PIS54" s="15"/>
      <c r="PIT54" s="15"/>
      <c r="PIU54" s="15"/>
      <c r="PIV54" s="15"/>
      <c r="PIW54" s="15"/>
      <c r="PIX54" s="15"/>
      <c r="PIY54" s="15"/>
      <c r="PIZ54" s="15"/>
      <c r="PJA54" s="15"/>
      <c r="PJB54" s="15"/>
      <c r="PJC54" s="15"/>
      <c r="PJD54" s="15"/>
      <c r="PJE54" s="15"/>
      <c r="PJF54" s="15"/>
      <c r="PJG54" s="15"/>
      <c r="PJH54" s="15"/>
      <c r="PJI54" s="15"/>
      <c r="PJJ54" s="15"/>
      <c r="PJK54" s="15"/>
      <c r="PJL54" s="15"/>
      <c r="PJM54" s="15"/>
      <c r="PJN54" s="15"/>
      <c r="PJO54" s="15"/>
      <c r="PJP54" s="15"/>
      <c r="PJQ54" s="15"/>
      <c r="PJR54" s="15"/>
      <c r="PJS54" s="15"/>
      <c r="PJT54" s="15"/>
      <c r="PJU54" s="15"/>
      <c r="PJV54" s="15"/>
      <c r="PJW54" s="15"/>
      <c r="PJX54" s="15"/>
      <c r="PJY54" s="15"/>
      <c r="PJZ54" s="15"/>
      <c r="PKA54" s="15"/>
      <c r="PKB54" s="15"/>
      <c r="PKC54" s="15"/>
      <c r="PKD54" s="15"/>
      <c r="PKE54" s="15"/>
      <c r="PKF54" s="15"/>
      <c r="PKG54" s="15"/>
      <c r="PKH54" s="15"/>
      <c r="PKI54" s="15"/>
      <c r="PKJ54" s="15"/>
      <c r="PKK54" s="15"/>
      <c r="PKL54" s="15"/>
      <c r="PKM54" s="15"/>
      <c r="PKN54" s="15"/>
      <c r="PKO54" s="15"/>
      <c r="PKP54" s="15"/>
      <c r="PKQ54" s="15"/>
      <c r="PKR54" s="15"/>
      <c r="PKS54" s="15"/>
      <c r="PKT54" s="15"/>
      <c r="PKU54" s="15"/>
      <c r="PKV54" s="15"/>
      <c r="PKW54" s="15"/>
      <c r="PKX54" s="15"/>
      <c r="PKY54" s="15"/>
      <c r="PKZ54" s="15"/>
      <c r="PLA54" s="15"/>
      <c r="PLB54" s="15"/>
      <c r="PLC54" s="15"/>
      <c r="PLD54" s="15"/>
      <c r="PLE54" s="15"/>
      <c r="PLF54" s="15"/>
      <c r="PLG54" s="15"/>
      <c r="PLH54" s="15"/>
      <c r="PLI54" s="15"/>
      <c r="PLJ54" s="15"/>
      <c r="PLK54" s="15"/>
      <c r="PLL54" s="15"/>
      <c r="PLM54" s="15"/>
      <c r="PLN54" s="15"/>
      <c r="PLO54" s="15"/>
      <c r="PLP54" s="15"/>
      <c r="PLQ54" s="15"/>
      <c r="PLR54" s="15"/>
      <c r="PLS54" s="15"/>
      <c r="PLT54" s="15"/>
      <c r="PLU54" s="15"/>
      <c r="PLV54" s="15"/>
      <c r="PLW54" s="15"/>
      <c r="PLX54" s="15"/>
      <c r="PLY54" s="15"/>
      <c r="PLZ54" s="15"/>
      <c r="PMA54" s="15"/>
      <c r="PMB54" s="15"/>
      <c r="PMC54" s="15"/>
      <c r="PMD54" s="15"/>
      <c r="PME54" s="15"/>
      <c r="PMF54" s="15"/>
      <c r="PMG54" s="15"/>
      <c r="PMH54" s="15"/>
      <c r="PMI54" s="15"/>
      <c r="PMJ54" s="15"/>
      <c r="PMK54" s="15"/>
      <c r="PML54" s="15"/>
      <c r="PMM54" s="15"/>
      <c r="PMN54" s="15"/>
      <c r="PMO54" s="15"/>
      <c r="PMP54" s="15"/>
      <c r="PMQ54" s="15"/>
      <c r="PMR54" s="15"/>
      <c r="PMS54" s="15"/>
      <c r="PMT54" s="15"/>
      <c r="PMU54" s="15"/>
      <c r="PMV54" s="15"/>
      <c r="PMW54" s="15"/>
      <c r="PMX54" s="15"/>
      <c r="PMY54" s="15"/>
      <c r="PMZ54" s="15"/>
      <c r="PNA54" s="15"/>
      <c r="PNB54" s="15"/>
      <c r="PNC54" s="15"/>
      <c r="PND54" s="15"/>
      <c r="PNE54" s="15"/>
      <c r="PNF54" s="15"/>
      <c r="PNG54" s="15"/>
      <c r="PNH54" s="15"/>
      <c r="PNI54" s="15"/>
      <c r="PNJ54" s="15"/>
      <c r="PNK54" s="15"/>
      <c r="PNL54" s="15"/>
      <c r="PNM54" s="15"/>
      <c r="PNN54" s="15"/>
      <c r="PNO54" s="15"/>
      <c r="PNP54" s="15"/>
      <c r="PNQ54" s="15"/>
      <c r="PNR54" s="15"/>
      <c r="PNS54" s="15"/>
      <c r="PNT54" s="15"/>
      <c r="PNU54" s="15"/>
      <c r="PNV54" s="15"/>
      <c r="PNW54" s="15"/>
      <c r="PNX54" s="15"/>
      <c r="PNY54" s="15"/>
      <c r="PNZ54" s="15"/>
      <c r="POA54" s="15"/>
      <c r="POB54" s="15"/>
      <c r="POC54" s="15"/>
      <c r="POD54" s="15"/>
      <c r="POE54" s="15"/>
      <c r="POF54" s="15"/>
      <c r="POG54" s="15"/>
      <c r="POH54" s="15"/>
      <c r="POI54" s="15"/>
      <c r="POJ54" s="15"/>
      <c r="POK54" s="15"/>
      <c r="POL54" s="15"/>
      <c r="POM54" s="15"/>
      <c r="PON54" s="15"/>
      <c r="POO54" s="15"/>
      <c r="POP54" s="15"/>
      <c r="POQ54" s="15"/>
      <c r="POR54" s="15"/>
      <c r="POS54" s="15"/>
      <c r="POT54" s="15"/>
      <c r="POU54" s="15"/>
      <c r="POV54" s="15"/>
      <c r="POW54" s="15"/>
      <c r="POX54" s="15"/>
      <c r="POY54" s="15"/>
      <c r="POZ54" s="15"/>
      <c r="PPA54" s="15"/>
      <c r="PPB54" s="15"/>
      <c r="PPC54" s="15"/>
      <c r="PPD54" s="15"/>
      <c r="PPE54" s="15"/>
      <c r="PPF54" s="15"/>
      <c r="PPG54" s="15"/>
      <c r="PPH54" s="15"/>
      <c r="PPI54" s="15"/>
      <c r="PPJ54" s="15"/>
      <c r="PPK54" s="15"/>
      <c r="PPL54" s="15"/>
      <c r="PPM54" s="15"/>
      <c r="PPN54" s="15"/>
      <c r="PPO54" s="15"/>
      <c r="PPP54" s="15"/>
      <c r="PPQ54" s="15"/>
      <c r="PPR54" s="15"/>
      <c r="PPS54" s="15"/>
      <c r="PPT54" s="15"/>
      <c r="PPU54" s="15"/>
      <c r="PPV54" s="15"/>
      <c r="PPW54" s="15"/>
      <c r="PPX54" s="15"/>
      <c r="PPY54" s="15"/>
      <c r="PPZ54" s="15"/>
      <c r="PQA54" s="15"/>
      <c r="PQB54" s="15"/>
      <c r="PQC54" s="15"/>
      <c r="PQD54" s="15"/>
      <c r="PQE54" s="15"/>
      <c r="PQF54" s="15"/>
      <c r="PQG54" s="15"/>
      <c r="PQH54" s="15"/>
      <c r="PQI54" s="15"/>
      <c r="PQJ54" s="15"/>
      <c r="PQK54" s="15"/>
      <c r="PQL54" s="15"/>
      <c r="PQM54" s="15"/>
      <c r="PQN54" s="15"/>
      <c r="PQO54" s="15"/>
      <c r="PQP54" s="15"/>
      <c r="PQQ54" s="15"/>
      <c r="PQR54" s="15"/>
      <c r="PQS54" s="15"/>
      <c r="PQT54" s="15"/>
      <c r="PQU54" s="15"/>
      <c r="PQV54" s="15"/>
      <c r="PQW54" s="15"/>
      <c r="PQX54" s="15"/>
      <c r="PQY54" s="15"/>
      <c r="PQZ54" s="15"/>
      <c r="PRA54" s="15"/>
      <c r="PRB54" s="15"/>
      <c r="PRC54" s="15"/>
      <c r="PRD54" s="15"/>
      <c r="PRE54" s="15"/>
      <c r="PRF54" s="15"/>
      <c r="PRG54" s="15"/>
      <c r="PRH54" s="15"/>
      <c r="PRI54" s="15"/>
      <c r="PRJ54" s="15"/>
      <c r="PRK54" s="15"/>
      <c r="PRL54" s="15"/>
      <c r="PRM54" s="15"/>
      <c r="PRN54" s="15"/>
      <c r="PRO54" s="15"/>
      <c r="PRP54" s="15"/>
      <c r="PRQ54" s="15"/>
      <c r="PRR54" s="15"/>
      <c r="PRS54" s="15"/>
      <c r="PRT54" s="15"/>
      <c r="PRU54" s="15"/>
      <c r="PRV54" s="15"/>
      <c r="PRW54" s="15"/>
      <c r="PRX54" s="15"/>
      <c r="PRY54" s="15"/>
      <c r="PRZ54" s="15"/>
      <c r="PSA54" s="15"/>
      <c r="PSB54" s="15"/>
      <c r="PSC54" s="15"/>
      <c r="PSD54" s="15"/>
      <c r="PSE54" s="15"/>
      <c r="PSF54" s="15"/>
      <c r="PSG54" s="15"/>
      <c r="PSH54" s="15"/>
      <c r="PSI54" s="15"/>
      <c r="PSJ54" s="15"/>
      <c r="PSK54" s="15"/>
      <c r="PSL54" s="15"/>
      <c r="PSM54" s="15"/>
      <c r="PSN54" s="15"/>
      <c r="PSO54" s="15"/>
      <c r="PSP54" s="15"/>
      <c r="PSQ54" s="15"/>
      <c r="PSR54" s="15"/>
      <c r="PSS54" s="15"/>
      <c r="PST54" s="15"/>
      <c r="PSU54" s="15"/>
      <c r="PSV54" s="15"/>
      <c r="PSW54" s="15"/>
      <c r="PSX54" s="15"/>
      <c r="PSY54" s="15"/>
      <c r="PSZ54" s="15"/>
      <c r="PTA54" s="15"/>
      <c r="PTB54" s="15"/>
      <c r="PTC54" s="15"/>
      <c r="PTD54" s="15"/>
      <c r="PTE54" s="15"/>
      <c r="PTF54" s="15"/>
      <c r="PTG54" s="15"/>
      <c r="PTH54" s="15"/>
      <c r="PTI54" s="15"/>
      <c r="PTJ54" s="15"/>
      <c r="PTK54" s="15"/>
      <c r="PTL54" s="15"/>
      <c r="PTM54" s="15"/>
      <c r="PTN54" s="15"/>
      <c r="PTO54" s="15"/>
      <c r="PTP54" s="15"/>
      <c r="PTQ54" s="15"/>
      <c r="PTR54" s="15"/>
      <c r="PTS54" s="15"/>
      <c r="PTT54" s="15"/>
      <c r="PTU54" s="15"/>
      <c r="PTV54" s="15"/>
      <c r="PTW54" s="15"/>
      <c r="PTX54" s="15"/>
      <c r="PTY54" s="15"/>
      <c r="PTZ54" s="15"/>
      <c r="PUA54" s="15"/>
      <c r="PUB54" s="15"/>
      <c r="PUC54" s="15"/>
      <c r="PUD54" s="15"/>
      <c r="PUE54" s="15"/>
      <c r="PUF54" s="15"/>
      <c r="PUG54" s="15"/>
      <c r="PUH54" s="15"/>
      <c r="PUI54" s="15"/>
      <c r="PUJ54" s="15"/>
      <c r="PUK54" s="15"/>
      <c r="PUL54" s="15"/>
      <c r="PUM54" s="15"/>
      <c r="PUN54" s="15"/>
      <c r="PUO54" s="15"/>
      <c r="PUP54" s="15"/>
      <c r="PUQ54" s="15"/>
      <c r="PUR54" s="15"/>
      <c r="PUS54" s="15"/>
      <c r="PUT54" s="15"/>
      <c r="PUU54" s="15"/>
      <c r="PUV54" s="15"/>
      <c r="PUW54" s="15"/>
      <c r="PUX54" s="15"/>
      <c r="PUY54" s="15"/>
      <c r="PUZ54" s="15"/>
      <c r="PVA54" s="15"/>
      <c r="PVB54" s="15"/>
      <c r="PVC54" s="15"/>
      <c r="PVD54" s="15"/>
      <c r="PVE54" s="15"/>
      <c r="PVF54" s="15"/>
      <c r="PVG54" s="15"/>
      <c r="PVH54" s="15"/>
      <c r="PVI54" s="15"/>
      <c r="PVJ54" s="15"/>
      <c r="PVK54" s="15"/>
      <c r="PVL54" s="15"/>
      <c r="PVM54" s="15"/>
      <c r="PVN54" s="15"/>
      <c r="PVO54" s="15"/>
      <c r="PVP54" s="15"/>
      <c r="PVQ54" s="15"/>
      <c r="PVR54" s="15"/>
      <c r="PVS54" s="15"/>
      <c r="PVT54" s="15"/>
      <c r="PVU54" s="15"/>
      <c r="PVV54" s="15"/>
      <c r="PVW54" s="15"/>
      <c r="PVX54" s="15"/>
      <c r="PVY54" s="15"/>
      <c r="PVZ54" s="15"/>
      <c r="PWA54" s="15"/>
      <c r="PWB54" s="15"/>
      <c r="PWC54" s="15"/>
      <c r="PWD54" s="15"/>
      <c r="PWE54" s="15"/>
      <c r="PWF54" s="15"/>
      <c r="PWG54" s="15"/>
      <c r="PWH54" s="15"/>
      <c r="PWI54" s="15"/>
      <c r="PWJ54" s="15"/>
      <c r="PWK54" s="15"/>
      <c r="PWL54" s="15"/>
      <c r="PWM54" s="15"/>
      <c r="PWN54" s="15"/>
      <c r="PWO54" s="15"/>
      <c r="PWP54" s="15"/>
      <c r="PWQ54" s="15"/>
      <c r="PWR54" s="15"/>
      <c r="PWS54" s="15"/>
      <c r="PWT54" s="15"/>
      <c r="PWU54" s="15"/>
      <c r="PWV54" s="15"/>
      <c r="PWW54" s="15"/>
      <c r="PWX54" s="15"/>
      <c r="PWY54" s="15"/>
      <c r="PWZ54" s="15"/>
      <c r="PXA54" s="15"/>
      <c r="PXB54" s="15"/>
      <c r="PXC54" s="15"/>
      <c r="PXD54" s="15"/>
      <c r="PXE54" s="15"/>
      <c r="PXF54" s="15"/>
      <c r="PXG54" s="15"/>
      <c r="PXH54" s="15"/>
      <c r="PXI54" s="15"/>
      <c r="PXJ54" s="15"/>
      <c r="PXK54" s="15"/>
      <c r="PXL54" s="15"/>
      <c r="PXM54" s="15"/>
      <c r="PXN54" s="15"/>
      <c r="PXO54" s="15"/>
      <c r="PXP54" s="15"/>
      <c r="PXQ54" s="15"/>
      <c r="PXR54" s="15"/>
      <c r="PXS54" s="15"/>
      <c r="PXT54" s="15"/>
      <c r="PXU54" s="15"/>
      <c r="PXV54" s="15"/>
      <c r="PXW54" s="15"/>
      <c r="PXX54" s="15"/>
      <c r="PXY54" s="15"/>
      <c r="PXZ54" s="15"/>
      <c r="PYA54" s="15"/>
      <c r="PYB54" s="15"/>
      <c r="PYC54" s="15"/>
      <c r="PYD54" s="15"/>
      <c r="PYE54" s="15"/>
      <c r="PYF54" s="15"/>
      <c r="PYG54" s="15"/>
      <c r="PYH54" s="15"/>
      <c r="PYI54" s="15"/>
      <c r="PYJ54" s="15"/>
      <c r="PYK54" s="15"/>
      <c r="PYL54" s="15"/>
      <c r="PYM54" s="15"/>
      <c r="PYN54" s="15"/>
      <c r="PYO54" s="15"/>
      <c r="PYP54" s="15"/>
      <c r="PYQ54" s="15"/>
      <c r="PYR54" s="15"/>
      <c r="PYS54" s="15"/>
      <c r="PYT54" s="15"/>
      <c r="PYU54" s="15"/>
      <c r="PYV54" s="15"/>
      <c r="PYW54" s="15"/>
      <c r="PYX54" s="15"/>
      <c r="PYY54" s="15"/>
      <c r="PYZ54" s="15"/>
      <c r="PZA54" s="15"/>
      <c r="PZB54" s="15"/>
      <c r="PZC54" s="15"/>
      <c r="PZD54" s="15"/>
      <c r="PZE54" s="15"/>
      <c r="PZF54" s="15"/>
      <c r="PZG54" s="15"/>
      <c r="PZH54" s="15"/>
      <c r="PZI54" s="15"/>
      <c r="PZJ54" s="15"/>
      <c r="PZK54" s="15"/>
      <c r="PZL54" s="15"/>
      <c r="PZM54" s="15"/>
      <c r="PZN54" s="15"/>
      <c r="PZO54" s="15"/>
      <c r="PZP54" s="15"/>
      <c r="PZQ54" s="15"/>
      <c r="PZR54" s="15"/>
      <c r="PZS54" s="15"/>
      <c r="PZT54" s="15"/>
      <c r="PZU54" s="15"/>
      <c r="PZV54" s="15"/>
      <c r="PZW54" s="15"/>
      <c r="PZX54" s="15"/>
      <c r="PZY54" s="15"/>
      <c r="PZZ54" s="15"/>
      <c r="QAA54" s="15"/>
      <c r="QAB54" s="15"/>
      <c r="QAC54" s="15"/>
      <c r="QAD54" s="15"/>
      <c r="QAE54" s="15"/>
      <c r="QAF54" s="15"/>
      <c r="QAG54" s="15"/>
      <c r="QAH54" s="15"/>
      <c r="QAI54" s="15"/>
      <c r="QAJ54" s="15"/>
      <c r="QAK54" s="15"/>
      <c r="QAL54" s="15"/>
      <c r="QAM54" s="15"/>
      <c r="QAN54" s="15"/>
      <c r="QAO54" s="15"/>
      <c r="QAP54" s="15"/>
      <c r="QAQ54" s="15"/>
      <c r="QAR54" s="15"/>
      <c r="QAS54" s="15"/>
      <c r="QAT54" s="15"/>
      <c r="QAU54" s="15"/>
      <c r="QAV54" s="15"/>
      <c r="QAW54" s="15"/>
      <c r="QAX54" s="15"/>
      <c r="QAY54" s="15"/>
      <c r="QAZ54" s="15"/>
      <c r="QBA54" s="15"/>
      <c r="QBB54" s="15"/>
      <c r="QBC54" s="15"/>
      <c r="QBD54" s="15"/>
      <c r="QBE54" s="15"/>
      <c r="QBF54" s="15"/>
      <c r="QBG54" s="15"/>
      <c r="QBH54" s="15"/>
      <c r="QBI54" s="15"/>
      <c r="QBJ54" s="15"/>
      <c r="QBK54" s="15"/>
      <c r="QBL54" s="15"/>
      <c r="QBM54" s="15"/>
      <c r="QBN54" s="15"/>
      <c r="QBO54" s="15"/>
      <c r="QBP54" s="15"/>
      <c r="QBQ54" s="15"/>
      <c r="QBR54" s="15"/>
      <c r="QBS54" s="15"/>
      <c r="QBT54" s="15"/>
      <c r="QBU54" s="15"/>
      <c r="QBV54" s="15"/>
      <c r="QBW54" s="15"/>
      <c r="QBX54" s="15"/>
      <c r="QBY54" s="15"/>
      <c r="QBZ54" s="15"/>
      <c r="QCA54" s="15"/>
      <c r="QCB54" s="15"/>
      <c r="QCC54" s="15"/>
      <c r="QCD54" s="15"/>
      <c r="QCE54" s="15"/>
      <c r="QCF54" s="15"/>
      <c r="QCG54" s="15"/>
      <c r="QCH54" s="15"/>
      <c r="QCI54" s="15"/>
      <c r="QCJ54" s="15"/>
      <c r="QCK54" s="15"/>
      <c r="QCL54" s="15"/>
      <c r="QCM54" s="15"/>
      <c r="QCN54" s="15"/>
      <c r="QCO54" s="15"/>
      <c r="QCP54" s="15"/>
      <c r="QCQ54" s="15"/>
      <c r="QCR54" s="15"/>
      <c r="QCS54" s="15"/>
      <c r="QCT54" s="15"/>
      <c r="QCU54" s="15"/>
      <c r="QCV54" s="15"/>
      <c r="QCW54" s="15"/>
      <c r="QCX54" s="15"/>
      <c r="QCY54" s="15"/>
      <c r="QCZ54" s="15"/>
      <c r="QDA54" s="15"/>
      <c r="QDB54" s="15"/>
      <c r="QDC54" s="15"/>
      <c r="QDD54" s="15"/>
      <c r="QDE54" s="15"/>
      <c r="QDF54" s="15"/>
      <c r="QDG54" s="15"/>
      <c r="QDH54" s="15"/>
      <c r="QDI54" s="15"/>
      <c r="QDJ54" s="15"/>
      <c r="QDK54" s="15"/>
      <c r="QDL54" s="15"/>
      <c r="QDM54" s="15"/>
      <c r="QDN54" s="15"/>
      <c r="QDO54" s="15"/>
      <c r="QDP54" s="15"/>
      <c r="QDQ54" s="15"/>
      <c r="QDR54" s="15"/>
      <c r="QDS54" s="15"/>
      <c r="QDT54" s="15"/>
      <c r="QDU54" s="15"/>
      <c r="QDV54" s="15"/>
      <c r="QDW54" s="15"/>
      <c r="QDX54" s="15"/>
      <c r="QDY54" s="15"/>
      <c r="QDZ54" s="15"/>
      <c r="QEA54" s="15"/>
      <c r="QEB54" s="15"/>
      <c r="QEC54" s="15"/>
      <c r="QED54" s="15"/>
      <c r="QEE54" s="15"/>
      <c r="QEF54" s="15"/>
      <c r="QEG54" s="15"/>
      <c r="QEH54" s="15"/>
      <c r="QEI54" s="15"/>
      <c r="QEJ54" s="15"/>
      <c r="QEK54" s="15"/>
      <c r="QEL54" s="15"/>
      <c r="QEM54" s="15"/>
      <c r="QEN54" s="15"/>
      <c r="QEO54" s="15"/>
      <c r="QEP54" s="15"/>
      <c r="QEQ54" s="15"/>
      <c r="QER54" s="15"/>
      <c r="QES54" s="15"/>
      <c r="QET54" s="15"/>
      <c r="QEU54" s="15"/>
      <c r="QEV54" s="15"/>
      <c r="QEW54" s="15"/>
      <c r="QEX54" s="15"/>
      <c r="QEY54" s="15"/>
      <c r="QEZ54" s="15"/>
      <c r="QFA54" s="15"/>
      <c r="QFB54" s="15"/>
      <c r="QFC54" s="15"/>
      <c r="QFD54" s="15"/>
      <c r="QFE54" s="15"/>
      <c r="QFF54" s="15"/>
      <c r="QFG54" s="15"/>
      <c r="QFH54" s="15"/>
      <c r="QFI54" s="15"/>
      <c r="QFJ54" s="15"/>
      <c r="QFK54" s="15"/>
      <c r="QFL54" s="15"/>
      <c r="QFM54" s="15"/>
      <c r="QFN54" s="15"/>
      <c r="QFO54" s="15"/>
      <c r="QFP54" s="15"/>
      <c r="QFQ54" s="15"/>
      <c r="QFR54" s="15"/>
      <c r="QFS54" s="15"/>
      <c r="QFT54" s="15"/>
      <c r="QFU54" s="15"/>
      <c r="QFV54" s="15"/>
      <c r="QFW54" s="15"/>
      <c r="QFX54" s="15"/>
      <c r="QFY54" s="15"/>
      <c r="QFZ54" s="15"/>
      <c r="QGA54" s="15"/>
      <c r="QGB54" s="15"/>
      <c r="QGC54" s="15"/>
      <c r="QGD54" s="15"/>
      <c r="QGE54" s="15"/>
      <c r="QGF54" s="15"/>
      <c r="QGG54" s="15"/>
      <c r="QGH54" s="15"/>
      <c r="QGI54" s="15"/>
      <c r="QGJ54" s="15"/>
      <c r="QGK54" s="15"/>
      <c r="QGL54" s="15"/>
      <c r="QGM54" s="15"/>
      <c r="QGN54" s="15"/>
      <c r="QGO54" s="15"/>
      <c r="QGP54" s="15"/>
      <c r="QGQ54" s="15"/>
      <c r="QGR54" s="15"/>
      <c r="QGS54" s="15"/>
      <c r="QGT54" s="15"/>
      <c r="QGU54" s="15"/>
      <c r="QGV54" s="15"/>
      <c r="QGW54" s="15"/>
      <c r="QGX54" s="15"/>
      <c r="QGY54" s="15"/>
      <c r="QGZ54" s="15"/>
      <c r="QHA54" s="15"/>
      <c r="QHB54" s="15"/>
      <c r="QHC54" s="15"/>
      <c r="QHD54" s="15"/>
      <c r="QHE54" s="15"/>
      <c r="QHF54" s="15"/>
      <c r="QHG54" s="15"/>
      <c r="QHH54" s="15"/>
      <c r="QHI54" s="15"/>
      <c r="QHJ54" s="15"/>
      <c r="QHK54" s="15"/>
      <c r="QHL54" s="15"/>
      <c r="QHM54" s="15"/>
      <c r="QHN54" s="15"/>
      <c r="QHO54" s="15"/>
      <c r="QHP54" s="15"/>
      <c r="QHQ54" s="15"/>
      <c r="QHR54" s="15"/>
      <c r="QHS54" s="15"/>
      <c r="QHT54" s="15"/>
      <c r="QHU54" s="15"/>
      <c r="QHV54" s="15"/>
      <c r="QHW54" s="15"/>
      <c r="QHX54" s="15"/>
      <c r="QHY54" s="15"/>
      <c r="QHZ54" s="15"/>
      <c r="QIA54" s="15"/>
      <c r="QIB54" s="15"/>
      <c r="QIC54" s="15"/>
      <c r="QID54" s="15"/>
      <c r="QIE54" s="15"/>
      <c r="QIF54" s="15"/>
      <c r="QIG54" s="15"/>
      <c r="QIH54" s="15"/>
      <c r="QII54" s="15"/>
      <c r="QIJ54" s="15"/>
      <c r="QIK54" s="15"/>
      <c r="QIL54" s="15"/>
      <c r="QIM54" s="15"/>
      <c r="QIN54" s="15"/>
      <c r="QIO54" s="15"/>
      <c r="QIP54" s="15"/>
      <c r="QIQ54" s="15"/>
      <c r="QIR54" s="15"/>
      <c r="QIS54" s="15"/>
      <c r="QIT54" s="15"/>
      <c r="QIU54" s="15"/>
      <c r="QIV54" s="15"/>
      <c r="QIW54" s="15"/>
      <c r="QIX54" s="15"/>
      <c r="QIY54" s="15"/>
      <c r="QIZ54" s="15"/>
      <c r="QJA54" s="15"/>
      <c r="QJB54" s="15"/>
      <c r="QJC54" s="15"/>
      <c r="QJD54" s="15"/>
      <c r="QJE54" s="15"/>
      <c r="QJF54" s="15"/>
      <c r="QJG54" s="15"/>
      <c r="QJH54" s="15"/>
      <c r="QJI54" s="15"/>
      <c r="QJJ54" s="15"/>
      <c r="QJK54" s="15"/>
      <c r="QJL54" s="15"/>
      <c r="QJM54" s="15"/>
      <c r="QJN54" s="15"/>
      <c r="QJO54" s="15"/>
      <c r="QJP54" s="15"/>
      <c r="QJQ54" s="15"/>
      <c r="QJR54" s="15"/>
      <c r="QJS54" s="15"/>
      <c r="QJT54" s="15"/>
      <c r="QJU54" s="15"/>
      <c r="QJV54" s="15"/>
      <c r="QJW54" s="15"/>
      <c r="QJX54" s="15"/>
      <c r="QJY54" s="15"/>
      <c r="QJZ54" s="15"/>
      <c r="QKA54" s="15"/>
      <c r="QKB54" s="15"/>
      <c r="QKC54" s="15"/>
      <c r="QKD54" s="15"/>
      <c r="QKE54" s="15"/>
      <c r="QKF54" s="15"/>
      <c r="QKG54" s="15"/>
      <c r="QKH54" s="15"/>
      <c r="QKI54" s="15"/>
      <c r="QKJ54" s="15"/>
      <c r="QKK54" s="15"/>
      <c r="QKL54" s="15"/>
      <c r="QKM54" s="15"/>
      <c r="QKN54" s="15"/>
      <c r="QKO54" s="15"/>
      <c r="QKP54" s="15"/>
      <c r="QKQ54" s="15"/>
      <c r="QKR54" s="15"/>
      <c r="QKS54" s="15"/>
      <c r="QKT54" s="15"/>
      <c r="QKU54" s="15"/>
      <c r="QKV54" s="15"/>
      <c r="QKW54" s="15"/>
      <c r="QKX54" s="15"/>
      <c r="QKY54" s="15"/>
      <c r="QKZ54" s="15"/>
      <c r="QLA54" s="15"/>
      <c r="QLB54" s="15"/>
      <c r="QLC54" s="15"/>
      <c r="QLD54" s="15"/>
      <c r="QLE54" s="15"/>
      <c r="QLF54" s="15"/>
      <c r="QLG54" s="15"/>
      <c r="QLH54" s="15"/>
      <c r="QLI54" s="15"/>
      <c r="QLJ54" s="15"/>
      <c r="QLK54" s="15"/>
      <c r="QLL54" s="15"/>
      <c r="QLM54" s="15"/>
      <c r="QLN54" s="15"/>
      <c r="QLO54" s="15"/>
      <c r="QLP54" s="15"/>
      <c r="QLQ54" s="15"/>
      <c r="QLR54" s="15"/>
      <c r="QLS54" s="15"/>
      <c r="QLT54" s="15"/>
      <c r="QLU54" s="15"/>
      <c r="QLV54" s="15"/>
      <c r="QLW54" s="15"/>
      <c r="QLX54" s="15"/>
      <c r="QLY54" s="15"/>
      <c r="QLZ54" s="15"/>
      <c r="QMA54" s="15"/>
      <c r="QMB54" s="15"/>
      <c r="QMC54" s="15"/>
      <c r="QMD54" s="15"/>
      <c r="QME54" s="15"/>
      <c r="QMF54" s="15"/>
      <c r="QMG54" s="15"/>
      <c r="QMH54" s="15"/>
      <c r="QMI54" s="15"/>
      <c r="QMJ54" s="15"/>
      <c r="QMK54" s="15"/>
      <c r="QML54" s="15"/>
      <c r="QMM54" s="15"/>
      <c r="QMN54" s="15"/>
      <c r="QMO54" s="15"/>
      <c r="QMP54" s="15"/>
      <c r="QMQ54" s="15"/>
      <c r="QMR54" s="15"/>
      <c r="QMS54" s="15"/>
      <c r="QMT54" s="15"/>
      <c r="QMU54" s="15"/>
      <c r="QMV54" s="15"/>
      <c r="QMW54" s="15"/>
      <c r="QMX54" s="15"/>
      <c r="QMY54" s="15"/>
      <c r="QMZ54" s="15"/>
      <c r="QNA54" s="15"/>
      <c r="QNB54" s="15"/>
      <c r="QNC54" s="15"/>
      <c r="QND54" s="15"/>
      <c r="QNE54" s="15"/>
      <c r="QNF54" s="15"/>
      <c r="QNG54" s="15"/>
      <c r="QNH54" s="15"/>
      <c r="QNI54" s="15"/>
      <c r="QNJ54" s="15"/>
      <c r="QNK54" s="15"/>
      <c r="QNL54" s="15"/>
      <c r="QNM54" s="15"/>
      <c r="QNN54" s="15"/>
      <c r="QNO54" s="15"/>
      <c r="QNP54" s="15"/>
      <c r="QNQ54" s="15"/>
      <c r="QNR54" s="15"/>
      <c r="QNS54" s="15"/>
      <c r="QNT54" s="15"/>
      <c r="QNU54" s="15"/>
      <c r="QNV54" s="15"/>
      <c r="QNW54" s="15"/>
      <c r="QNX54" s="15"/>
      <c r="QNY54" s="15"/>
      <c r="QNZ54" s="15"/>
      <c r="QOA54" s="15"/>
      <c r="QOB54" s="15"/>
      <c r="QOC54" s="15"/>
      <c r="QOD54" s="15"/>
      <c r="QOE54" s="15"/>
      <c r="QOF54" s="15"/>
      <c r="QOG54" s="15"/>
      <c r="QOH54" s="15"/>
      <c r="QOI54" s="15"/>
      <c r="QOJ54" s="15"/>
      <c r="QOK54" s="15"/>
      <c r="QOL54" s="15"/>
      <c r="QOM54" s="15"/>
      <c r="QON54" s="15"/>
      <c r="QOO54" s="15"/>
      <c r="QOP54" s="15"/>
      <c r="QOQ54" s="15"/>
      <c r="QOR54" s="15"/>
      <c r="QOS54" s="15"/>
      <c r="QOT54" s="15"/>
      <c r="QOU54" s="15"/>
      <c r="QOV54" s="15"/>
      <c r="QOW54" s="15"/>
      <c r="QOX54" s="15"/>
      <c r="QOY54" s="15"/>
      <c r="QOZ54" s="15"/>
      <c r="QPA54" s="15"/>
      <c r="QPB54" s="15"/>
      <c r="QPC54" s="15"/>
      <c r="QPD54" s="15"/>
      <c r="QPE54" s="15"/>
      <c r="QPF54" s="15"/>
      <c r="QPG54" s="15"/>
      <c r="QPH54" s="15"/>
      <c r="QPI54" s="15"/>
      <c r="QPJ54" s="15"/>
      <c r="QPK54" s="15"/>
      <c r="QPL54" s="15"/>
      <c r="QPM54" s="15"/>
      <c r="QPN54" s="15"/>
      <c r="QPO54" s="15"/>
      <c r="QPP54" s="15"/>
      <c r="QPQ54" s="15"/>
      <c r="QPR54" s="15"/>
      <c r="QPS54" s="15"/>
      <c r="QPT54" s="15"/>
      <c r="QPU54" s="15"/>
      <c r="QPV54" s="15"/>
      <c r="QPW54" s="15"/>
      <c r="QPX54" s="15"/>
      <c r="QPY54" s="15"/>
      <c r="QPZ54" s="15"/>
      <c r="QQA54" s="15"/>
      <c r="QQB54" s="15"/>
      <c r="QQC54" s="15"/>
      <c r="QQD54" s="15"/>
      <c r="QQE54" s="15"/>
      <c r="QQF54" s="15"/>
      <c r="QQG54" s="15"/>
      <c r="QQH54" s="15"/>
      <c r="QQI54" s="15"/>
      <c r="QQJ54" s="15"/>
      <c r="QQK54" s="15"/>
      <c r="QQL54" s="15"/>
      <c r="QQM54" s="15"/>
      <c r="QQN54" s="15"/>
      <c r="QQO54" s="15"/>
      <c r="QQP54" s="15"/>
      <c r="QQQ54" s="15"/>
      <c r="QQR54" s="15"/>
      <c r="QQS54" s="15"/>
      <c r="QQT54" s="15"/>
      <c r="QQU54" s="15"/>
      <c r="QQV54" s="15"/>
      <c r="QQW54" s="15"/>
      <c r="QQX54" s="15"/>
      <c r="QQY54" s="15"/>
      <c r="QQZ54" s="15"/>
      <c r="QRA54" s="15"/>
      <c r="QRB54" s="15"/>
      <c r="QRC54" s="15"/>
      <c r="QRD54" s="15"/>
      <c r="QRE54" s="15"/>
      <c r="QRF54" s="15"/>
      <c r="QRG54" s="15"/>
      <c r="QRH54" s="15"/>
      <c r="QRI54" s="15"/>
      <c r="QRJ54" s="15"/>
      <c r="QRK54" s="15"/>
      <c r="QRL54" s="15"/>
      <c r="QRM54" s="15"/>
      <c r="QRN54" s="15"/>
      <c r="QRO54" s="15"/>
      <c r="QRP54" s="15"/>
      <c r="QRQ54" s="15"/>
      <c r="QRR54" s="15"/>
      <c r="QRS54" s="15"/>
      <c r="QRT54" s="15"/>
      <c r="QRU54" s="15"/>
      <c r="QRV54" s="15"/>
      <c r="QRW54" s="15"/>
      <c r="QRX54" s="15"/>
      <c r="QRY54" s="15"/>
      <c r="QRZ54" s="15"/>
      <c r="QSA54" s="15"/>
      <c r="QSB54" s="15"/>
      <c r="QSC54" s="15"/>
      <c r="QSD54" s="15"/>
      <c r="QSE54" s="15"/>
      <c r="QSF54" s="15"/>
      <c r="QSG54" s="15"/>
      <c r="QSH54" s="15"/>
      <c r="QSI54" s="15"/>
      <c r="QSJ54" s="15"/>
      <c r="QSK54" s="15"/>
      <c r="QSL54" s="15"/>
      <c r="QSM54" s="15"/>
      <c r="QSN54" s="15"/>
      <c r="QSO54" s="15"/>
      <c r="QSP54" s="15"/>
      <c r="QSQ54" s="15"/>
      <c r="QSR54" s="15"/>
      <c r="QSS54" s="15"/>
      <c r="QST54" s="15"/>
      <c r="QSU54" s="15"/>
      <c r="QSV54" s="15"/>
      <c r="QSW54" s="15"/>
      <c r="QSX54" s="15"/>
      <c r="QSY54" s="15"/>
      <c r="QSZ54" s="15"/>
      <c r="QTA54" s="15"/>
      <c r="QTB54" s="15"/>
      <c r="QTC54" s="15"/>
      <c r="QTD54" s="15"/>
      <c r="QTE54" s="15"/>
      <c r="QTF54" s="15"/>
      <c r="QTG54" s="15"/>
      <c r="QTH54" s="15"/>
      <c r="QTI54" s="15"/>
      <c r="QTJ54" s="15"/>
      <c r="QTK54" s="15"/>
      <c r="QTL54" s="15"/>
      <c r="QTM54" s="15"/>
      <c r="QTN54" s="15"/>
      <c r="QTO54" s="15"/>
      <c r="QTP54" s="15"/>
      <c r="QTQ54" s="15"/>
      <c r="QTR54" s="15"/>
      <c r="QTS54" s="15"/>
      <c r="QTT54" s="15"/>
      <c r="QTU54" s="15"/>
      <c r="QTV54" s="15"/>
      <c r="QTW54" s="15"/>
      <c r="QTX54" s="15"/>
      <c r="QTY54" s="15"/>
      <c r="QTZ54" s="15"/>
      <c r="QUA54" s="15"/>
      <c r="QUB54" s="15"/>
      <c r="QUC54" s="15"/>
      <c r="QUD54" s="15"/>
      <c r="QUE54" s="15"/>
      <c r="QUF54" s="15"/>
      <c r="QUG54" s="15"/>
      <c r="QUH54" s="15"/>
      <c r="QUI54" s="15"/>
      <c r="QUJ54" s="15"/>
      <c r="QUK54" s="15"/>
      <c r="QUL54" s="15"/>
      <c r="QUM54" s="15"/>
      <c r="QUN54" s="15"/>
      <c r="QUO54" s="15"/>
      <c r="QUP54" s="15"/>
      <c r="QUQ54" s="15"/>
      <c r="QUR54" s="15"/>
      <c r="QUS54" s="15"/>
      <c r="QUT54" s="15"/>
      <c r="QUU54" s="15"/>
      <c r="QUV54" s="15"/>
      <c r="QUW54" s="15"/>
      <c r="QUX54" s="15"/>
      <c r="QUY54" s="15"/>
      <c r="QUZ54" s="15"/>
      <c r="QVA54" s="15"/>
      <c r="QVB54" s="15"/>
      <c r="QVC54" s="15"/>
      <c r="QVD54" s="15"/>
      <c r="QVE54" s="15"/>
      <c r="QVF54" s="15"/>
      <c r="QVG54" s="15"/>
      <c r="QVH54" s="15"/>
      <c r="QVI54" s="15"/>
      <c r="QVJ54" s="15"/>
      <c r="QVK54" s="15"/>
      <c r="QVL54" s="15"/>
      <c r="QVM54" s="15"/>
      <c r="QVN54" s="15"/>
      <c r="QVO54" s="15"/>
      <c r="QVP54" s="15"/>
      <c r="QVQ54" s="15"/>
      <c r="QVR54" s="15"/>
      <c r="QVS54" s="15"/>
      <c r="QVT54" s="15"/>
      <c r="QVU54" s="15"/>
      <c r="QVV54" s="15"/>
      <c r="QVW54" s="15"/>
      <c r="QVX54" s="15"/>
      <c r="QVY54" s="15"/>
      <c r="QVZ54" s="15"/>
      <c r="QWA54" s="15"/>
      <c r="QWB54" s="15"/>
      <c r="QWC54" s="15"/>
      <c r="QWD54" s="15"/>
      <c r="QWE54" s="15"/>
      <c r="QWF54" s="15"/>
      <c r="QWG54" s="15"/>
      <c r="QWH54" s="15"/>
      <c r="QWI54" s="15"/>
      <c r="QWJ54" s="15"/>
      <c r="QWK54" s="15"/>
      <c r="QWL54" s="15"/>
      <c r="QWM54" s="15"/>
      <c r="QWN54" s="15"/>
      <c r="QWO54" s="15"/>
      <c r="QWP54" s="15"/>
      <c r="QWQ54" s="15"/>
      <c r="QWR54" s="15"/>
      <c r="QWS54" s="15"/>
      <c r="QWT54" s="15"/>
      <c r="QWU54" s="15"/>
      <c r="QWV54" s="15"/>
      <c r="QWW54" s="15"/>
      <c r="QWX54" s="15"/>
      <c r="QWY54" s="15"/>
      <c r="QWZ54" s="15"/>
      <c r="QXA54" s="15"/>
      <c r="QXB54" s="15"/>
      <c r="QXC54" s="15"/>
      <c r="QXD54" s="15"/>
      <c r="QXE54" s="15"/>
      <c r="QXF54" s="15"/>
      <c r="QXG54" s="15"/>
      <c r="QXH54" s="15"/>
      <c r="QXI54" s="15"/>
      <c r="QXJ54" s="15"/>
      <c r="QXK54" s="15"/>
      <c r="QXL54" s="15"/>
      <c r="QXM54" s="15"/>
      <c r="QXN54" s="15"/>
      <c r="QXO54" s="15"/>
      <c r="QXP54" s="15"/>
      <c r="QXQ54" s="15"/>
      <c r="QXR54" s="15"/>
      <c r="QXS54" s="15"/>
      <c r="QXT54" s="15"/>
      <c r="QXU54" s="15"/>
      <c r="QXV54" s="15"/>
      <c r="QXW54" s="15"/>
      <c r="QXX54" s="15"/>
      <c r="QXY54" s="15"/>
      <c r="QXZ54" s="15"/>
      <c r="QYA54" s="15"/>
      <c r="QYB54" s="15"/>
      <c r="QYC54" s="15"/>
      <c r="QYD54" s="15"/>
      <c r="QYE54" s="15"/>
      <c r="QYF54" s="15"/>
      <c r="QYG54" s="15"/>
      <c r="QYH54" s="15"/>
      <c r="QYI54" s="15"/>
      <c r="QYJ54" s="15"/>
      <c r="QYK54" s="15"/>
      <c r="QYL54" s="15"/>
      <c r="QYM54" s="15"/>
      <c r="QYN54" s="15"/>
      <c r="QYO54" s="15"/>
      <c r="QYP54" s="15"/>
      <c r="QYQ54" s="15"/>
      <c r="QYR54" s="15"/>
      <c r="QYS54" s="15"/>
      <c r="QYT54" s="15"/>
      <c r="QYU54" s="15"/>
      <c r="QYV54" s="15"/>
      <c r="QYW54" s="15"/>
      <c r="QYX54" s="15"/>
      <c r="QYY54" s="15"/>
      <c r="QYZ54" s="15"/>
      <c r="QZA54" s="15"/>
      <c r="QZB54" s="15"/>
      <c r="QZC54" s="15"/>
      <c r="QZD54" s="15"/>
      <c r="QZE54" s="15"/>
      <c r="QZF54" s="15"/>
      <c r="QZG54" s="15"/>
      <c r="QZH54" s="15"/>
      <c r="QZI54" s="15"/>
      <c r="QZJ54" s="15"/>
      <c r="QZK54" s="15"/>
      <c r="QZL54" s="15"/>
      <c r="QZM54" s="15"/>
      <c r="QZN54" s="15"/>
      <c r="QZO54" s="15"/>
      <c r="QZP54" s="15"/>
      <c r="QZQ54" s="15"/>
      <c r="QZR54" s="15"/>
      <c r="QZS54" s="15"/>
      <c r="QZT54" s="15"/>
      <c r="QZU54" s="15"/>
      <c r="QZV54" s="15"/>
      <c r="QZW54" s="15"/>
      <c r="QZX54" s="15"/>
      <c r="QZY54" s="15"/>
      <c r="QZZ54" s="15"/>
      <c r="RAA54" s="15"/>
      <c r="RAB54" s="15"/>
      <c r="RAC54" s="15"/>
      <c r="RAD54" s="15"/>
      <c r="RAE54" s="15"/>
      <c r="RAF54" s="15"/>
      <c r="RAG54" s="15"/>
      <c r="RAH54" s="15"/>
      <c r="RAI54" s="15"/>
      <c r="RAJ54" s="15"/>
      <c r="RAK54" s="15"/>
      <c r="RAL54" s="15"/>
      <c r="RAM54" s="15"/>
      <c r="RAN54" s="15"/>
      <c r="RAO54" s="15"/>
      <c r="RAP54" s="15"/>
      <c r="RAQ54" s="15"/>
      <c r="RAR54" s="15"/>
      <c r="RAS54" s="15"/>
      <c r="RAT54" s="15"/>
      <c r="RAU54" s="15"/>
      <c r="RAV54" s="15"/>
      <c r="RAW54" s="15"/>
      <c r="RAX54" s="15"/>
      <c r="RAY54" s="15"/>
      <c r="RAZ54" s="15"/>
      <c r="RBA54" s="15"/>
      <c r="RBB54" s="15"/>
      <c r="RBC54" s="15"/>
      <c r="RBD54" s="15"/>
      <c r="RBE54" s="15"/>
      <c r="RBF54" s="15"/>
      <c r="RBG54" s="15"/>
      <c r="RBH54" s="15"/>
      <c r="RBI54" s="15"/>
      <c r="RBJ54" s="15"/>
      <c r="RBK54" s="15"/>
      <c r="RBL54" s="15"/>
      <c r="RBM54" s="15"/>
      <c r="RBN54" s="15"/>
      <c r="RBO54" s="15"/>
      <c r="RBP54" s="15"/>
      <c r="RBQ54" s="15"/>
      <c r="RBR54" s="15"/>
      <c r="RBS54" s="15"/>
      <c r="RBT54" s="15"/>
      <c r="RBU54" s="15"/>
      <c r="RBV54" s="15"/>
      <c r="RBW54" s="15"/>
      <c r="RBX54" s="15"/>
      <c r="RBY54" s="15"/>
      <c r="RBZ54" s="15"/>
      <c r="RCA54" s="15"/>
      <c r="RCB54" s="15"/>
      <c r="RCC54" s="15"/>
      <c r="RCD54" s="15"/>
      <c r="RCE54" s="15"/>
      <c r="RCF54" s="15"/>
      <c r="RCG54" s="15"/>
      <c r="RCH54" s="15"/>
      <c r="RCI54" s="15"/>
      <c r="RCJ54" s="15"/>
      <c r="RCK54" s="15"/>
      <c r="RCL54" s="15"/>
      <c r="RCM54" s="15"/>
      <c r="RCN54" s="15"/>
      <c r="RCO54" s="15"/>
      <c r="RCP54" s="15"/>
      <c r="RCQ54" s="15"/>
      <c r="RCR54" s="15"/>
      <c r="RCS54" s="15"/>
      <c r="RCT54" s="15"/>
      <c r="RCU54" s="15"/>
      <c r="RCV54" s="15"/>
      <c r="RCW54" s="15"/>
      <c r="RCX54" s="15"/>
      <c r="RCY54" s="15"/>
      <c r="RCZ54" s="15"/>
      <c r="RDA54" s="15"/>
      <c r="RDB54" s="15"/>
      <c r="RDC54" s="15"/>
      <c r="RDD54" s="15"/>
      <c r="RDE54" s="15"/>
      <c r="RDF54" s="15"/>
      <c r="RDG54" s="15"/>
      <c r="RDH54" s="15"/>
      <c r="RDI54" s="15"/>
      <c r="RDJ54" s="15"/>
      <c r="RDK54" s="15"/>
      <c r="RDL54" s="15"/>
      <c r="RDM54" s="15"/>
      <c r="RDN54" s="15"/>
      <c r="RDO54" s="15"/>
      <c r="RDP54" s="15"/>
      <c r="RDQ54" s="15"/>
      <c r="RDR54" s="15"/>
      <c r="RDS54" s="15"/>
      <c r="RDT54" s="15"/>
      <c r="RDU54" s="15"/>
      <c r="RDV54" s="15"/>
      <c r="RDW54" s="15"/>
      <c r="RDX54" s="15"/>
      <c r="RDY54" s="15"/>
      <c r="RDZ54" s="15"/>
      <c r="REA54" s="15"/>
      <c r="REB54" s="15"/>
      <c r="REC54" s="15"/>
      <c r="RED54" s="15"/>
      <c r="REE54" s="15"/>
      <c r="REF54" s="15"/>
      <c r="REG54" s="15"/>
      <c r="REH54" s="15"/>
      <c r="REI54" s="15"/>
      <c r="REJ54" s="15"/>
      <c r="REK54" s="15"/>
      <c r="REL54" s="15"/>
      <c r="REM54" s="15"/>
      <c r="REN54" s="15"/>
      <c r="REO54" s="15"/>
      <c r="REP54" s="15"/>
      <c r="REQ54" s="15"/>
      <c r="RER54" s="15"/>
      <c r="RES54" s="15"/>
      <c r="RET54" s="15"/>
      <c r="REU54" s="15"/>
      <c r="REV54" s="15"/>
      <c r="REW54" s="15"/>
      <c r="REX54" s="15"/>
      <c r="REY54" s="15"/>
      <c r="REZ54" s="15"/>
      <c r="RFA54" s="15"/>
      <c r="RFB54" s="15"/>
      <c r="RFC54" s="15"/>
      <c r="RFD54" s="15"/>
      <c r="RFE54" s="15"/>
      <c r="RFF54" s="15"/>
      <c r="RFG54" s="15"/>
      <c r="RFH54" s="15"/>
      <c r="RFI54" s="15"/>
      <c r="RFJ54" s="15"/>
      <c r="RFK54" s="15"/>
      <c r="RFL54" s="15"/>
      <c r="RFM54" s="15"/>
      <c r="RFN54" s="15"/>
      <c r="RFO54" s="15"/>
      <c r="RFP54" s="15"/>
      <c r="RFQ54" s="15"/>
      <c r="RFR54" s="15"/>
      <c r="RFS54" s="15"/>
      <c r="RFT54" s="15"/>
      <c r="RFU54" s="15"/>
      <c r="RFV54" s="15"/>
      <c r="RFW54" s="15"/>
      <c r="RFX54" s="15"/>
      <c r="RFY54" s="15"/>
      <c r="RFZ54" s="15"/>
      <c r="RGA54" s="15"/>
      <c r="RGB54" s="15"/>
      <c r="RGC54" s="15"/>
      <c r="RGD54" s="15"/>
      <c r="RGE54" s="15"/>
      <c r="RGF54" s="15"/>
      <c r="RGG54" s="15"/>
      <c r="RGH54" s="15"/>
      <c r="RGI54" s="15"/>
      <c r="RGJ54" s="15"/>
      <c r="RGK54" s="15"/>
      <c r="RGL54" s="15"/>
      <c r="RGM54" s="15"/>
      <c r="RGN54" s="15"/>
      <c r="RGO54" s="15"/>
      <c r="RGP54" s="15"/>
      <c r="RGQ54" s="15"/>
      <c r="RGR54" s="15"/>
      <c r="RGS54" s="15"/>
      <c r="RGT54" s="15"/>
      <c r="RGU54" s="15"/>
      <c r="RGV54" s="15"/>
      <c r="RGW54" s="15"/>
      <c r="RGX54" s="15"/>
      <c r="RGY54" s="15"/>
      <c r="RGZ54" s="15"/>
      <c r="RHA54" s="15"/>
      <c r="RHB54" s="15"/>
      <c r="RHC54" s="15"/>
      <c r="RHD54" s="15"/>
      <c r="RHE54" s="15"/>
      <c r="RHF54" s="15"/>
      <c r="RHG54" s="15"/>
      <c r="RHH54" s="15"/>
      <c r="RHI54" s="15"/>
      <c r="RHJ54" s="15"/>
      <c r="RHK54" s="15"/>
      <c r="RHL54" s="15"/>
      <c r="RHM54" s="15"/>
      <c r="RHN54" s="15"/>
      <c r="RHO54" s="15"/>
      <c r="RHP54" s="15"/>
      <c r="RHQ54" s="15"/>
      <c r="RHR54" s="15"/>
      <c r="RHS54" s="15"/>
      <c r="RHT54" s="15"/>
      <c r="RHU54" s="15"/>
      <c r="RHV54" s="15"/>
      <c r="RHW54" s="15"/>
      <c r="RHX54" s="15"/>
      <c r="RHY54" s="15"/>
      <c r="RHZ54" s="15"/>
      <c r="RIA54" s="15"/>
      <c r="RIB54" s="15"/>
      <c r="RIC54" s="15"/>
      <c r="RID54" s="15"/>
      <c r="RIE54" s="15"/>
      <c r="RIF54" s="15"/>
      <c r="RIG54" s="15"/>
      <c r="RIH54" s="15"/>
      <c r="RII54" s="15"/>
      <c r="RIJ54" s="15"/>
      <c r="RIK54" s="15"/>
      <c r="RIL54" s="15"/>
      <c r="RIM54" s="15"/>
      <c r="RIN54" s="15"/>
      <c r="RIO54" s="15"/>
      <c r="RIP54" s="15"/>
      <c r="RIQ54" s="15"/>
      <c r="RIR54" s="15"/>
      <c r="RIS54" s="15"/>
      <c r="RIT54" s="15"/>
      <c r="RIU54" s="15"/>
      <c r="RIV54" s="15"/>
      <c r="RIW54" s="15"/>
      <c r="RIX54" s="15"/>
      <c r="RIY54" s="15"/>
      <c r="RIZ54" s="15"/>
      <c r="RJA54" s="15"/>
      <c r="RJB54" s="15"/>
      <c r="RJC54" s="15"/>
      <c r="RJD54" s="15"/>
      <c r="RJE54" s="15"/>
      <c r="RJF54" s="15"/>
      <c r="RJG54" s="15"/>
      <c r="RJH54" s="15"/>
      <c r="RJI54" s="15"/>
      <c r="RJJ54" s="15"/>
      <c r="RJK54" s="15"/>
      <c r="RJL54" s="15"/>
      <c r="RJM54" s="15"/>
      <c r="RJN54" s="15"/>
      <c r="RJO54" s="15"/>
      <c r="RJP54" s="15"/>
      <c r="RJQ54" s="15"/>
      <c r="RJR54" s="15"/>
      <c r="RJS54" s="15"/>
      <c r="RJT54" s="15"/>
      <c r="RJU54" s="15"/>
      <c r="RJV54" s="15"/>
      <c r="RJW54" s="15"/>
      <c r="RJX54" s="15"/>
      <c r="RJY54" s="15"/>
      <c r="RJZ54" s="15"/>
      <c r="RKA54" s="15"/>
      <c r="RKB54" s="15"/>
      <c r="RKC54" s="15"/>
      <c r="RKD54" s="15"/>
      <c r="RKE54" s="15"/>
      <c r="RKF54" s="15"/>
      <c r="RKG54" s="15"/>
      <c r="RKH54" s="15"/>
      <c r="RKI54" s="15"/>
      <c r="RKJ54" s="15"/>
      <c r="RKK54" s="15"/>
      <c r="RKL54" s="15"/>
      <c r="RKM54" s="15"/>
      <c r="RKN54" s="15"/>
      <c r="RKO54" s="15"/>
      <c r="RKP54" s="15"/>
      <c r="RKQ54" s="15"/>
      <c r="RKR54" s="15"/>
      <c r="RKS54" s="15"/>
      <c r="RKT54" s="15"/>
      <c r="RKU54" s="15"/>
      <c r="RKV54" s="15"/>
      <c r="RKW54" s="15"/>
      <c r="RKX54" s="15"/>
      <c r="RKY54" s="15"/>
      <c r="RKZ54" s="15"/>
      <c r="RLA54" s="15"/>
      <c r="RLB54" s="15"/>
      <c r="RLC54" s="15"/>
      <c r="RLD54" s="15"/>
      <c r="RLE54" s="15"/>
      <c r="RLF54" s="15"/>
      <c r="RLG54" s="15"/>
      <c r="RLH54" s="15"/>
      <c r="RLI54" s="15"/>
      <c r="RLJ54" s="15"/>
      <c r="RLK54" s="15"/>
      <c r="RLL54" s="15"/>
      <c r="RLM54" s="15"/>
      <c r="RLN54" s="15"/>
      <c r="RLO54" s="15"/>
      <c r="RLP54" s="15"/>
      <c r="RLQ54" s="15"/>
      <c r="RLR54" s="15"/>
      <c r="RLS54" s="15"/>
      <c r="RLT54" s="15"/>
      <c r="RLU54" s="15"/>
      <c r="RLV54" s="15"/>
      <c r="RLW54" s="15"/>
      <c r="RLX54" s="15"/>
      <c r="RLY54" s="15"/>
      <c r="RLZ54" s="15"/>
      <c r="RMA54" s="15"/>
      <c r="RMB54" s="15"/>
      <c r="RMC54" s="15"/>
      <c r="RMD54" s="15"/>
      <c r="RME54" s="15"/>
      <c r="RMF54" s="15"/>
      <c r="RMG54" s="15"/>
      <c r="RMH54" s="15"/>
      <c r="RMI54" s="15"/>
      <c r="RMJ54" s="15"/>
      <c r="RMK54" s="15"/>
      <c r="RML54" s="15"/>
      <c r="RMM54" s="15"/>
      <c r="RMN54" s="15"/>
      <c r="RMO54" s="15"/>
      <c r="RMP54" s="15"/>
      <c r="RMQ54" s="15"/>
      <c r="RMR54" s="15"/>
      <c r="RMS54" s="15"/>
      <c r="RMT54" s="15"/>
      <c r="RMU54" s="15"/>
      <c r="RMV54" s="15"/>
      <c r="RMW54" s="15"/>
      <c r="RMX54" s="15"/>
      <c r="RMY54" s="15"/>
      <c r="RMZ54" s="15"/>
      <c r="RNA54" s="15"/>
      <c r="RNB54" s="15"/>
      <c r="RNC54" s="15"/>
      <c r="RND54" s="15"/>
      <c r="RNE54" s="15"/>
      <c r="RNF54" s="15"/>
      <c r="RNG54" s="15"/>
      <c r="RNH54" s="15"/>
      <c r="RNI54" s="15"/>
      <c r="RNJ54" s="15"/>
      <c r="RNK54" s="15"/>
      <c r="RNL54" s="15"/>
      <c r="RNM54" s="15"/>
      <c r="RNN54" s="15"/>
      <c r="RNO54" s="15"/>
      <c r="RNP54" s="15"/>
      <c r="RNQ54" s="15"/>
      <c r="RNR54" s="15"/>
      <c r="RNS54" s="15"/>
      <c r="RNT54" s="15"/>
      <c r="RNU54" s="15"/>
      <c r="RNV54" s="15"/>
      <c r="RNW54" s="15"/>
      <c r="RNX54" s="15"/>
      <c r="RNY54" s="15"/>
      <c r="RNZ54" s="15"/>
      <c r="ROA54" s="15"/>
      <c r="ROB54" s="15"/>
      <c r="ROC54" s="15"/>
      <c r="ROD54" s="15"/>
      <c r="ROE54" s="15"/>
      <c r="ROF54" s="15"/>
      <c r="ROG54" s="15"/>
      <c r="ROH54" s="15"/>
      <c r="ROI54" s="15"/>
      <c r="ROJ54" s="15"/>
      <c r="ROK54" s="15"/>
      <c r="ROL54" s="15"/>
      <c r="ROM54" s="15"/>
      <c r="RON54" s="15"/>
      <c r="ROO54" s="15"/>
      <c r="ROP54" s="15"/>
      <c r="ROQ54" s="15"/>
      <c r="ROR54" s="15"/>
      <c r="ROS54" s="15"/>
      <c r="ROT54" s="15"/>
      <c r="ROU54" s="15"/>
      <c r="ROV54" s="15"/>
      <c r="ROW54" s="15"/>
      <c r="ROX54" s="15"/>
      <c r="ROY54" s="15"/>
      <c r="ROZ54" s="15"/>
      <c r="RPA54" s="15"/>
      <c r="RPB54" s="15"/>
      <c r="RPC54" s="15"/>
      <c r="RPD54" s="15"/>
      <c r="RPE54" s="15"/>
      <c r="RPF54" s="15"/>
      <c r="RPG54" s="15"/>
      <c r="RPH54" s="15"/>
      <c r="RPI54" s="15"/>
      <c r="RPJ54" s="15"/>
      <c r="RPK54" s="15"/>
      <c r="RPL54" s="15"/>
      <c r="RPM54" s="15"/>
      <c r="RPN54" s="15"/>
      <c r="RPO54" s="15"/>
      <c r="RPP54" s="15"/>
      <c r="RPQ54" s="15"/>
      <c r="RPR54" s="15"/>
      <c r="RPS54" s="15"/>
      <c r="RPT54" s="15"/>
      <c r="RPU54" s="15"/>
      <c r="RPV54" s="15"/>
      <c r="RPW54" s="15"/>
      <c r="RPX54" s="15"/>
      <c r="RPY54" s="15"/>
      <c r="RPZ54" s="15"/>
      <c r="RQA54" s="15"/>
      <c r="RQB54" s="15"/>
      <c r="RQC54" s="15"/>
      <c r="RQD54" s="15"/>
      <c r="RQE54" s="15"/>
      <c r="RQF54" s="15"/>
      <c r="RQG54" s="15"/>
      <c r="RQH54" s="15"/>
      <c r="RQI54" s="15"/>
      <c r="RQJ54" s="15"/>
      <c r="RQK54" s="15"/>
      <c r="RQL54" s="15"/>
      <c r="RQM54" s="15"/>
      <c r="RQN54" s="15"/>
      <c r="RQO54" s="15"/>
      <c r="RQP54" s="15"/>
      <c r="RQQ54" s="15"/>
      <c r="RQR54" s="15"/>
      <c r="RQS54" s="15"/>
      <c r="RQT54" s="15"/>
      <c r="RQU54" s="15"/>
      <c r="RQV54" s="15"/>
      <c r="RQW54" s="15"/>
      <c r="RQX54" s="15"/>
      <c r="RQY54" s="15"/>
      <c r="RQZ54" s="15"/>
      <c r="RRA54" s="15"/>
      <c r="RRB54" s="15"/>
      <c r="RRC54" s="15"/>
      <c r="RRD54" s="15"/>
      <c r="RRE54" s="15"/>
      <c r="RRF54" s="15"/>
      <c r="RRG54" s="15"/>
      <c r="RRH54" s="15"/>
      <c r="RRI54" s="15"/>
      <c r="RRJ54" s="15"/>
      <c r="RRK54" s="15"/>
      <c r="RRL54" s="15"/>
      <c r="RRM54" s="15"/>
      <c r="RRN54" s="15"/>
      <c r="RRO54" s="15"/>
      <c r="RRP54" s="15"/>
      <c r="RRQ54" s="15"/>
      <c r="RRR54" s="15"/>
      <c r="RRS54" s="15"/>
      <c r="RRT54" s="15"/>
      <c r="RRU54" s="15"/>
      <c r="RRV54" s="15"/>
      <c r="RRW54" s="15"/>
      <c r="RRX54" s="15"/>
      <c r="RRY54" s="15"/>
      <c r="RRZ54" s="15"/>
      <c r="RSA54" s="15"/>
      <c r="RSB54" s="15"/>
      <c r="RSC54" s="15"/>
      <c r="RSD54" s="15"/>
      <c r="RSE54" s="15"/>
      <c r="RSF54" s="15"/>
      <c r="RSG54" s="15"/>
      <c r="RSH54" s="15"/>
      <c r="RSI54" s="15"/>
      <c r="RSJ54" s="15"/>
      <c r="RSK54" s="15"/>
      <c r="RSL54" s="15"/>
      <c r="RSM54" s="15"/>
      <c r="RSN54" s="15"/>
      <c r="RSO54" s="15"/>
      <c r="RSP54" s="15"/>
      <c r="RSQ54" s="15"/>
      <c r="RSR54" s="15"/>
      <c r="RSS54" s="15"/>
      <c r="RST54" s="15"/>
      <c r="RSU54" s="15"/>
      <c r="RSV54" s="15"/>
      <c r="RSW54" s="15"/>
      <c r="RSX54" s="15"/>
      <c r="RSY54" s="15"/>
      <c r="RSZ54" s="15"/>
      <c r="RTA54" s="15"/>
      <c r="RTB54" s="15"/>
      <c r="RTC54" s="15"/>
      <c r="RTD54" s="15"/>
      <c r="RTE54" s="15"/>
      <c r="RTF54" s="15"/>
      <c r="RTG54" s="15"/>
      <c r="RTH54" s="15"/>
      <c r="RTI54" s="15"/>
      <c r="RTJ54" s="15"/>
      <c r="RTK54" s="15"/>
      <c r="RTL54" s="15"/>
      <c r="RTM54" s="15"/>
      <c r="RTN54" s="15"/>
      <c r="RTO54" s="15"/>
      <c r="RTP54" s="15"/>
      <c r="RTQ54" s="15"/>
      <c r="RTR54" s="15"/>
      <c r="RTS54" s="15"/>
      <c r="RTT54" s="15"/>
      <c r="RTU54" s="15"/>
      <c r="RTV54" s="15"/>
      <c r="RTW54" s="15"/>
      <c r="RTX54" s="15"/>
      <c r="RTY54" s="15"/>
      <c r="RTZ54" s="15"/>
      <c r="RUA54" s="15"/>
      <c r="RUB54" s="15"/>
      <c r="RUC54" s="15"/>
      <c r="RUD54" s="15"/>
      <c r="RUE54" s="15"/>
      <c r="RUF54" s="15"/>
      <c r="RUG54" s="15"/>
      <c r="RUH54" s="15"/>
      <c r="RUI54" s="15"/>
      <c r="RUJ54" s="15"/>
      <c r="RUK54" s="15"/>
      <c r="RUL54" s="15"/>
      <c r="RUM54" s="15"/>
      <c r="RUN54" s="15"/>
      <c r="RUO54" s="15"/>
      <c r="RUP54" s="15"/>
      <c r="RUQ54" s="15"/>
      <c r="RUR54" s="15"/>
      <c r="RUS54" s="15"/>
      <c r="RUT54" s="15"/>
      <c r="RUU54" s="15"/>
      <c r="RUV54" s="15"/>
      <c r="RUW54" s="15"/>
      <c r="RUX54" s="15"/>
      <c r="RUY54" s="15"/>
      <c r="RUZ54" s="15"/>
      <c r="RVA54" s="15"/>
      <c r="RVB54" s="15"/>
      <c r="RVC54" s="15"/>
      <c r="RVD54" s="15"/>
      <c r="RVE54" s="15"/>
      <c r="RVF54" s="15"/>
      <c r="RVG54" s="15"/>
      <c r="RVH54" s="15"/>
      <c r="RVI54" s="15"/>
      <c r="RVJ54" s="15"/>
      <c r="RVK54" s="15"/>
      <c r="RVL54" s="15"/>
      <c r="RVM54" s="15"/>
      <c r="RVN54" s="15"/>
      <c r="RVO54" s="15"/>
      <c r="RVP54" s="15"/>
      <c r="RVQ54" s="15"/>
      <c r="RVR54" s="15"/>
      <c r="RVS54" s="15"/>
      <c r="RVT54" s="15"/>
      <c r="RVU54" s="15"/>
      <c r="RVV54" s="15"/>
      <c r="RVW54" s="15"/>
      <c r="RVX54" s="15"/>
      <c r="RVY54" s="15"/>
      <c r="RVZ54" s="15"/>
      <c r="RWA54" s="15"/>
      <c r="RWB54" s="15"/>
      <c r="RWC54" s="15"/>
      <c r="RWD54" s="15"/>
      <c r="RWE54" s="15"/>
      <c r="RWF54" s="15"/>
      <c r="RWG54" s="15"/>
      <c r="RWH54" s="15"/>
      <c r="RWI54" s="15"/>
      <c r="RWJ54" s="15"/>
      <c r="RWK54" s="15"/>
      <c r="RWL54" s="15"/>
      <c r="RWM54" s="15"/>
      <c r="RWN54" s="15"/>
      <c r="RWO54" s="15"/>
      <c r="RWP54" s="15"/>
      <c r="RWQ54" s="15"/>
      <c r="RWR54" s="15"/>
      <c r="RWS54" s="15"/>
      <c r="RWT54" s="15"/>
      <c r="RWU54" s="15"/>
      <c r="RWV54" s="15"/>
      <c r="RWW54" s="15"/>
      <c r="RWX54" s="15"/>
      <c r="RWY54" s="15"/>
      <c r="RWZ54" s="15"/>
      <c r="RXA54" s="15"/>
      <c r="RXB54" s="15"/>
      <c r="RXC54" s="15"/>
      <c r="RXD54" s="15"/>
      <c r="RXE54" s="15"/>
      <c r="RXF54" s="15"/>
      <c r="RXG54" s="15"/>
      <c r="RXH54" s="15"/>
      <c r="RXI54" s="15"/>
      <c r="RXJ54" s="15"/>
      <c r="RXK54" s="15"/>
      <c r="RXL54" s="15"/>
      <c r="RXM54" s="15"/>
      <c r="RXN54" s="15"/>
      <c r="RXO54" s="15"/>
      <c r="RXP54" s="15"/>
      <c r="RXQ54" s="15"/>
      <c r="RXR54" s="15"/>
      <c r="RXS54" s="15"/>
      <c r="RXT54" s="15"/>
      <c r="RXU54" s="15"/>
      <c r="RXV54" s="15"/>
      <c r="RXW54" s="15"/>
      <c r="RXX54" s="15"/>
      <c r="RXY54" s="15"/>
      <c r="RXZ54" s="15"/>
      <c r="RYA54" s="15"/>
      <c r="RYB54" s="15"/>
      <c r="RYC54" s="15"/>
      <c r="RYD54" s="15"/>
      <c r="RYE54" s="15"/>
      <c r="RYF54" s="15"/>
      <c r="RYG54" s="15"/>
      <c r="RYH54" s="15"/>
      <c r="RYI54" s="15"/>
      <c r="RYJ54" s="15"/>
      <c r="RYK54" s="15"/>
      <c r="RYL54" s="15"/>
      <c r="RYM54" s="15"/>
      <c r="RYN54" s="15"/>
      <c r="RYO54" s="15"/>
      <c r="RYP54" s="15"/>
      <c r="RYQ54" s="15"/>
      <c r="RYR54" s="15"/>
      <c r="RYS54" s="15"/>
      <c r="RYT54" s="15"/>
      <c r="RYU54" s="15"/>
      <c r="RYV54" s="15"/>
      <c r="RYW54" s="15"/>
      <c r="RYX54" s="15"/>
      <c r="RYY54" s="15"/>
      <c r="RYZ54" s="15"/>
      <c r="RZA54" s="15"/>
      <c r="RZB54" s="15"/>
      <c r="RZC54" s="15"/>
      <c r="RZD54" s="15"/>
      <c r="RZE54" s="15"/>
      <c r="RZF54" s="15"/>
      <c r="RZG54" s="15"/>
      <c r="RZH54" s="15"/>
      <c r="RZI54" s="15"/>
      <c r="RZJ54" s="15"/>
      <c r="RZK54" s="15"/>
      <c r="RZL54" s="15"/>
      <c r="RZM54" s="15"/>
      <c r="RZN54" s="15"/>
      <c r="RZO54" s="15"/>
      <c r="RZP54" s="15"/>
      <c r="RZQ54" s="15"/>
      <c r="RZR54" s="15"/>
      <c r="RZS54" s="15"/>
      <c r="RZT54" s="15"/>
      <c r="RZU54" s="15"/>
      <c r="RZV54" s="15"/>
      <c r="RZW54" s="15"/>
      <c r="RZX54" s="15"/>
      <c r="RZY54" s="15"/>
      <c r="RZZ54" s="15"/>
      <c r="SAA54" s="15"/>
      <c r="SAB54" s="15"/>
      <c r="SAC54" s="15"/>
      <c r="SAD54" s="15"/>
      <c r="SAE54" s="15"/>
      <c r="SAF54" s="15"/>
      <c r="SAG54" s="15"/>
      <c r="SAH54" s="15"/>
      <c r="SAI54" s="15"/>
      <c r="SAJ54" s="15"/>
      <c r="SAK54" s="15"/>
      <c r="SAL54" s="15"/>
      <c r="SAM54" s="15"/>
      <c r="SAN54" s="15"/>
      <c r="SAO54" s="15"/>
      <c r="SAP54" s="15"/>
      <c r="SAQ54" s="15"/>
      <c r="SAR54" s="15"/>
      <c r="SAS54" s="15"/>
      <c r="SAT54" s="15"/>
      <c r="SAU54" s="15"/>
      <c r="SAV54" s="15"/>
      <c r="SAW54" s="15"/>
      <c r="SAX54" s="15"/>
      <c r="SAY54" s="15"/>
      <c r="SAZ54" s="15"/>
      <c r="SBA54" s="15"/>
      <c r="SBB54" s="15"/>
      <c r="SBC54" s="15"/>
      <c r="SBD54" s="15"/>
      <c r="SBE54" s="15"/>
      <c r="SBF54" s="15"/>
      <c r="SBG54" s="15"/>
      <c r="SBH54" s="15"/>
      <c r="SBI54" s="15"/>
      <c r="SBJ54" s="15"/>
      <c r="SBK54" s="15"/>
      <c r="SBL54" s="15"/>
      <c r="SBM54" s="15"/>
      <c r="SBN54" s="15"/>
      <c r="SBO54" s="15"/>
      <c r="SBP54" s="15"/>
      <c r="SBQ54" s="15"/>
      <c r="SBR54" s="15"/>
      <c r="SBS54" s="15"/>
      <c r="SBT54" s="15"/>
      <c r="SBU54" s="15"/>
      <c r="SBV54" s="15"/>
      <c r="SBW54" s="15"/>
      <c r="SBX54" s="15"/>
      <c r="SBY54" s="15"/>
      <c r="SBZ54" s="15"/>
      <c r="SCA54" s="15"/>
      <c r="SCB54" s="15"/>
      <c r="SCC54" s="15"/>
      <c r="SCD54" s="15"/>
      <c r="SCE54" s="15"/>
      <c r="SCF54" s="15"/>
      <c r="SCG54" s="15"/>
      <c r="SCH54" s="15"/>
      <c r="SCI54" s="15"/>
      <c r="SCJ54" s="15"/>
      <c r="SCK54" s="15"/>
      <c r="SCL54" s="15"/>
      <c r="SCM54" s="15"/>
      <c r="SCN54" s="15"/>
      <c r="SCO54" s="15"/>
      <c r="SCP54" s="15"/>
      <c r="SCQ54" s="15"/>
      <c r="SCR54" s="15"/>
      <c r="SCS54" s="15"/>
      <c r="SCT54" s="15"/>
      <c r="SCU54" s="15"/>
      <c r="SCV54" s="15"/>
      <c r="SCW54" s="15"/>
      <c r="SCX54" s="15"/>
      <c r="SCY54" s="15"/>
      <c r="SCZ54" s="15"/>
      <c r="SDA54" s="15"/>
      <c r="SDB54" s="15"/>
      <c r="SDC54" s="15"/>
      <c r="SDD54" s="15"/>
      <c r="SDE54" s="15"/>
      <c r="SDF54" s="15"/>
      <c r="SDG54" s="15"/>
      <c r="SDH54" s="15"/>
      <c r="SDI54" s="15"/>
      <c r="SDJ54" s="15"/>
      <c r="SDK54" s="15"/>
      <c r="SDL54" s="15"/>
      <c r="SDM54" s="15"/>
      <c r="SDN54" s="15"/>
      <c r="SDO54" s="15"/>
      <c r="SDP54" s="15"/>
      <c r="SDQ54" s="15"/>
      <c r="SDR54" s="15"/>
      <c r="SDS54" s="15"/>
      <c r="SDT54" s="15"/>
      <c r="SDU54" s="15"/>
      <c r="SDV54" s="15"/>
      <c r="SDW54" s="15"/>
      <c r="SDX54" s="15"/>
      <c r="SDY54" s="15"/>
      <c r="SDZ54" s="15"/>
      <c r="SEA54" s="15"/>
      <c r="SEB54" s="15"/>
      <c r="SEC54" s="15"/>
      <c r="SED54" s="15"/>
      <c r="SEE54" s="15"/>
      <c r="SEF54" s="15"/>
      <c r="SEG54" s="15"/>
      <c r="SEH54" s="15"/>
      <c r="SEI54" s="15"/>
      <c r="SEJ54" s="15"/>
      <c r="SEK54" s="15"/>
      <c r="SEL54" s="15"/>
      <c r="SEM54" s="15"/>
      <c r="SEN54" s="15"/>
      <c r="SEO54" s="15"/>
      <c r="SEP54" s="15"/>
      <c r="SEQ54" s="15"/>
      <c r="SER54" s="15"/>
      <c r="SES54" s="15"/>
      <c r="SET54" s="15"/>
      <c r="SEU54" s="15"/>
      <c r="SEV54" s="15"/>
      <c r="SEW54" s="15"/>
      <c r="SEX54" s="15"/>
      <c r="SEY54" s="15"/>
      <c r="SEZ54" s="15"/>
      <c r="SFA54" s="15"/>
      <c r="SFB54" s="15"/>
      <c r="SFC54" s="15"/>
      <c r="SFD54" s="15"/>
      <c r="SFE54" s="15"/>
      <c r="SFF54" s="15"/>
      <c r="SFG54" s="15"/>
      <c r="SFH54" s="15"/>
      <c r="SFI54" s="15"/>
      <c r="SFJ54" s="15"/>
      <c r="SFK54" s="15"/>
      <c r="SFL54" s="15"/>
      <c r="SFM54" s="15"/>
      <c r="SFN54" s="15"/>
      <c r="SFO54" s="15"/>
      <c r="SFP54" s="15"/>
      <c r="SFQ54" s="15"/>
      <c r="SFR54" s="15"/>
      <c r="SFS54" s="15"/>
      <c r="SFT54" s="15"/>
      <c r="SFU54" s="15"/>
      <c r="SFV54" s="15"/>
      <c r="SFW54" s="15"/>
      <c r="SFX54" s="15"/>
      <c r="SFY54" s="15"/>
      <c r="SFZ54" s="15"/>
      <c r="SGA54" s="15"/>
      <c r="SGB54" s="15"/>
      <c r="SGC54" s="15"/>
      <c r="SGD54" s="15"/>
      <c r="SGE54" s="15"/>
      <c r="SGF54" s="15"/>
      <c r="SGG54" s="15"/>
      <c r="SGH54" s="15"/>
      <c r="SGI54" s="15"/>
      <c r="SGJ54" s="15"/>
      <c r="SGK54" s="15"/>
      <c r="SGL54" s="15"/>
      <c r="SGM54" s="15"/>
      <c r="SGN54" s="15"/>
      <c r="SGO54" s="15"/>
      <c r="SGP54" s="15"/>
      <c r="SGQ54" s="15"/>
      <c r="SGR54" s="15"/>
      <c r="SGS54" s="15"/>
      <c r="SGT54" s="15"/>
      <c r="SGU54" s="15"/>
      <c r="SGV54" s="15"/>
      <c r="SGW54" s="15"/>
      <c r="SGX54" s="15"/>
      <c r="SGY54" s="15"/>
      <c r="SGZ54" s="15"/>
      <c r="SHA54" s="15"/>
      <c r="SHB54" s="15"/>
      <c r="SHC54" s="15"/>
      <c r="SHD54" s="15"/>
      <c r="SHE54" s="15"/>
      <c r="SHF54" s="15"/>
      <c r="SHG54" s="15"/>
      <c r="SHH54" s="15"/>
      <c r="SHI54" s="15"/>
      <c r="SHJ54" s="15"/>
      <c r="SHK54" s="15"/>
      <c r="SHL54" s="15"/>
      <c r="SHM54" s="15"/>
      <c r="SHN54" s="15"/>
      <c r="SHO54" s="15"/>
      <c r="SHP54" s="15"/>
      <c r="SHQ54" s="15"/>
      <c r="SHR54" s="15"/>
      <c r="SHS54" s="15"/>
      <c r="SHT54" s="15"/>
      <c r="SHU54" s="15"/>
      <c r="SHV54" s="15"/>
      <c r="SHW54" s="15"/>
      <c r="SHX54" s="15"/>
      <c r="SHY54" s="15"/>
      <c r="SHZ54" s="15"/>
      <c r="SIA54" s="15"/>
      <c r="SIB54" s="15"/>
      <c r="SIC54" s="15"/>
      <c r="SID54" s="15"/>
      <c r="SIE54" s="15"/>
      <c r="SIF54" s="15"/>
      <c r="SIG54" s="15"/>
      <c r="SIH54" s="15"/>
      <c r="SII54" s="15"/>
      <c r="SIJ54" s="15"/>
      <c r="SIK54" s="15"/>
      <c r="SIL54" s="15"/>
      <c r="SIM54" s="15"/>
      <c r="SIN54" s="15"/>
      <c r="SIO54" s="15"/>
      <c r="SIP54" s="15"/>
      <c r="SIQ54" s="15"/>
      <c r="SIR54" s="15"/>
      <c r="SIS54" s="15"/>
      <c r="SIT54" s="15"/>
      <c r="SIU54" s="15"/>
      <c r="SIV54" s="15"/>
      <c r="SIW54" s="15"/>
      <c r="SIX54" s="15"/>
      <c r="SIY54" s="15"/>
      <c r="SIZ54" s="15"/>
      <c r="SJA54" s="15"/>
      <c r="SJB54" s="15"/>
      <c r="SJC54" s="15"/>
      <c r="SJD54" s="15"/>
      <c r="SJE54" s="15"/>
      <c r="SJF54" s="15"/>
      <c r="SJG54" s="15"/>
      <c r="SJH54" s="15"/>
      <c r="SJI54" s="15"/>
      <c r="SJJ54" s="15"/>
      <c r="SJK54" s="15"/>
      <c r="SJL54" s="15"/>
      <c r="SJM54" s="15"/>
      <c r="SJN54" s="15"/>
      <c r="SJO54" s="15"/>
      <c r="SJP54" s="15"/>
      <c r="SJQ54" s="15"/>
      <c r="SJR54" s="15"/>
      <c r="SJS54" s="15"/>
      <c r="SJT54" s="15"/>
      <c r="SJU54" s="15"/>
      <c r="SJV54" s="15"/>
      <c r="SJW54" s="15"/>
      <c r="SJX54" s="15"/>
      <c r="SJY54" s="15"/>
      <c r="SJZ54" s="15"/>
      <c r="SKA54" s="15"/>
      <c r="SKB54" s="15"/>
      <c r="SKC54" s="15"/>
      <c r="SKD54" s="15"/>
      <c r="SKE54" s="15"/>
      <c r="SKF54" s="15"/>
      <c r="SKG54" s="15"/>
      <c r="SKH54" s="15"/>
      <c r="SKI54" s="15"/>
      <c r="SKJ54" s="15"/>
      <c r="SKK54" s="15"/>
      <c r="SKL54" s="15"/>
      <c r="SKM54" s="15"/>
      <c r="SKN54" s="15"/>
      <c r="SKO54" s="15"/>
      <c r="SKP54" s="15"/>
      <c r="SKQ54" s="15"/>
      <c r="SKR54" s="15"/>
      <c r="SKS54" s="15"/>
      <c r="SKT54" s="15"/>
      <c r="SKU54" s="15"/>
      <c r="SKV54" s="15"/>
      <c r="SKW54" s="15"/>
      <c r="SKX54" s="15"/>
      <c r="SKY54" s="15"/>
      <c r="SKZ54" s="15"/>
      <c r="SLA54" s="15"/>
      <c r="SLB54" s="15"/>
      <c r="SLC54" s="15"/>
      <c r="SLD54" s="15"/>
      <c r="SLE54" s="15"/>
      <c r="SLF54" s="15"/>
      <c r="SLG54" s="15"/>
      <c r="SLH54" s="15"/>
      <c r="SLI54" s="15"/>
      <c r="SLJ54" s="15"/>
      <c r="SLK54" s="15"/>
      <c r="SLL54" s="15"/>
      <c r="SLM54" s="15"/>
      <c r="SLN54" s="15"/>
      <c r="SLO54" s="15"/>
      <c r="SLP54" s="15"/>
      <c r="SLQ54" s="15"/>
      <c r="SLR54" s="15"/>
      <c r="SLS54" s="15"/>
      <c r="SLT54" s="15"/>
      <c r="SLU54" s="15"/>
      <c r="SLV54" s="15"/>
      <c r="SLW54" s="15"/>
      <c r="SLX54" s="15"/>
      <c r="SLY54" s="15"/>
      <c r="SLZ54" s="15"/>
      <c r="SMA54" s="15"/>
      <c r="SMB54" s="15"/>
      <c r="SMC54" s="15"/>
      <c r="SMD54" s="15"/>
      <c r="SME54" s="15"/>
      <c r="SMF54" s="15"/>
      <c r="SMG54" s="15"/>
      <c r="SMH54" s="15"/>
      <c r="SMI54" s="15"/>
      <c r="SMJ54" s="15"/>
      <c r="SMK54" s="15"/>
      <c r="SML54" s="15"/>
      <c r="SMM54" s="15"/>
      <c r="SMN54" s="15"/>
      <c r="SMO54" s="15"/>
      <c r="SMP54" s="15"/>
      <c r="SMQ54" s="15"/>
      <c r="SMR54" s="15"/>
      <c r="SMS54" s="15"/>
      <c r="SMT54" s="15"/>
      <c r="SMU54" s="15"/>
      <c r="SMV54" s="15"/>
      <c r="SMW54" s="15"/>
      <c r="SMX54" s="15"/>
      <c r="SMY54" s="15"/>
      <c r="SMZ54" s="15"/>
      <c r="SNA54" s="15"/>
      <c r="SNB54" s="15"/>
      <c r="SNC54" s="15"/>
      <c r="SND54" s="15"/>
      <c r="SNE54" s="15"/>
      <c r="SNF54" s="15"/>
      <c r="SNG54" s="15"/>
      <c r="SNH54" s="15"/>
      <c r="SNI54" s="15"/>
      <c r="SNJ54" s="15"/>
      <c r="SNK54" s="15"/>
      <c r="SNL54" s="15"/>
      <c r="SNM54" s="15"/>
      <c r="SNN54" s="15"/>
      <c r="SNO54" s="15"/>
      <c r="SNP54" s="15"/>
      <c r="SNQ54" s="15"/>
      <c r="SNR54" s="15"/>
      <c r="SNS54" s="15"/>
      <c r="SNT54" s="15"/>
      <c r="SNU54" s="15"/>
      <c r="SNV54" s="15"/>
      <c r="SNW54" s="15"/>
      <c r="SNX54" s="15"/>
      <c r="SNY54" s="15"/>
      <c r="SNZ54" s="15"/>
      <c r="SOA54" s="15"/>
      <c r="SOB54" s="15"/>
      <c r="SOC54" s="15"/>
      <c r="SOD54" s="15"/>
      <c r="SOE54" s="15"/>
      <c r="SOF54" s="15"/>
      <c r="SOG54" s="15"/>
      <c r="SOH54" s="15"/>
      <c r="SOI54" s="15"/>
      <c r="SOJ54" s="15"/>
      <c r="SOK54" s="15"/>
      <c r="SOL54" s="15"/>
      <c r="SOM54" s="15"/>
      <c r="SON54" s="15"/>
      <c r="SOO54" s="15"/>
      <c r="SOP54" s="15"/>
      <c r="SOQ54" s="15"/>
      <c r="SOR54" s="15"/>
      <c r="SOS54" s="15"/>
      <c r="SOT54" s="15"/>
      <c r="SOU54" s="15"/>
      <c r="SOV54" s="15"/>
      <c r="SOW54" s="15"/>
      <c r="SOX54" s="15"/>
      <c r="SOY54" s="15"/>
      <c r="SOZ54" s="15"/>
      <c r="SPA54" s="15"/>
      <c r="SPB54" s="15"/>
      <c r="SPC54" s="15"/>
      <c r="SPD54" s="15"/>
      <c r="SPE54" s="15"/>
      <c r="SPF54" s="15"/>
      <c r="SPG54" s="15"/>
      <c r="SPH54" s="15"/>
      <c r="SPI54" s="15"/>
      <c r="SPJ54" s="15"/>
      <c r="SPK54" s="15"/>
      <c r="SPL54" s="15"/>
      <c r="SPM54" s="15"/>
      <c r="SPN54" s="15"/>
      <c r="SPO54" s="15"/>
      <c r="SPP54" s="15"/>
      <c r="SPQ54" s="15"/>
      <c r="SPR54" s="15"/>
      <c r="SPS54" s="15"/>
      <c r="SPT54" s="15"/>
      <c r="SPU54" s="15"/>
      <c r="SPV54" s="15"/>
      <c r="SPW54" s="15"/>
      <c r="SPX54" s="15"/>
      <c r="SPY54" s="15"/>
      <c r="SPZ54" s="15"/>
      <c r="SQA54" s="15"/>
      <c r="SQB54" s="15"/>
      <c r="SQC54" s="15"/>
      <c r="SQD54" s="15"/>
      <c r="SQE54" s="15"/>
      <c r="SQF54" s="15"/>
      <c r="SQG54" s="15"/>
      <c r="SQH54" s="15"/>
      <c r="SQI54" s="15"/>
      <c r="SQJ54" s="15"/>
      <c r="SQK54" s="15"/>
      <c r="SQL54" s="15"/>
      <c r="SQM54" s="15"/>
      <c r="SQN54" s="15"/>
      <c r="SQO54" s="15"/>
      <c r="SQP54" s="15"/>
      <c r="SQQ54" s="15"/>
      <c r="SQR54" s="15"/>
      <c r="SQS54" s="15"/>
      <c r="SQT54" s="15"/>
      <c r="SQU54" s="15"/>
      <c r="SQV54" s="15"/>
      <c r="SQW54" s="15"/>
      <c r="SQX54" s="15"/>
      <c r="SQY54" s="15"/>
      <c r="SQZ54" s="15"/>
      <c r="SRA54" s="15"/>
      <c r="SRB54" s="15"/>
      <c r="SRC54" s="15"/>
      <c r="SRD54" s="15"/>
      <c r="SRE54" s="15"/>
      <c r="SRF54" s="15"/>
      <c r="SRG54" s="15"/>
      <c r="SRH54" s="15"/>
      <c r="SRI54" s="15"/>
      <c r="SRJ54" s="15"/>
      <c r="SRK54" s="15"/>
      <c r="SRL54" s="15"/>
      <c r="SRM54" s="15"/>
      <c r="SRN54" s="15"/>
      <c r="SRO54" s="15"/>
      <c r="SRP54" s="15"/>
      <c r="SRQ54" s="15"/>
      <c r="SRR54" s="15"/>
      <c r="SRS54" s="15"/>
      <c r="SRT54" s="15"/>
      <c r="SRU54" s="15"/>
      <c r="SRV54" s="15"/>
      <c r="SRW54" s="15"/>
      <c r="SRX54" s="15"/>
      <c r="SRY54" s="15"/>
      <c r="SRZ54" s="15"/>
      <c r="SSA54" s="15"/>
      <c r="SSB54" s="15"/>
      <c r="SSC54" s="15"/>
      <c r="SSD54" s="15"/>
      <c r="SSE54" s="15"/>
      <c r="SSF54" s="15"/>
      <c r="SSG54" s="15"/>
      <c r="SSH54" s="15"/>
      <c r="SSI54" s="15"/>
      <c r="SSJ54" s="15"/>
      <c r="SSK54" s="15"/>
      <c r="SSL54" s="15"/>
      <c r="SSM54" s="15"/>
      <c r="SSN54" s="15"/>
      <c r="SSO54" s="15"/>
      <c r="SSP54" s="15"/>
      <c r="SSQ54" s="15"/>
      <c r="SSR54" s="15"/>
      <c r="SSS54" s="15"/>
      <c r="SST54" s="15"/>
      <c r="SSU54" s="15"/>
      <c r="SSV54" s="15"/>
      <c r="SSW54" s="15"/>
      <c r="SSX54" s="15"/>
      <c r="SSY54" s="15"/>
      <c r="SSZ54" s="15"/>
      <c r="STA54" s="15"/>
      <c r="STB54" s="15"/>
      <c r="STC54" s="15"/>
      <c r="STD54" s="15"/>
      <c r="STE54" s="15"/>
      <c r="STF54" s="15"/>
      <c r="STG54" s="15"/>
      <c r="STH54" s="15"/>
      <c r="STI54" s="15"/>
      <c r="STJ54" s="15"/>
      <c r="STK54" s="15"/>
      <c r="STL54" s="15"/>
      <c r="STM54" s="15"/>
      <c r="STN54" s="15"/>
      <c r="STO54" s="15"/>
      <c r="STP54" s="15"/>
      <c r="STQ54" s="15"/>
      <c r="STR54" s="15"/>
      <c r="STS54" s="15"/>
      <c r="STT54" s="15"/>
      <c r="STU54" s="15"/>
      <c r="STV54" s="15"/>
      <c r="STW54" s="15"/>
      <c r="STX54" s="15"/>
      <c r="STY54" s="15"/>
      <c r="STZ54" s="15"/>
      <c r="SUA54" s="15"/>
      <c r="SUB54" s="15"/>
      <c r="SUC54" s="15"/>
      <c r="SUD54" s="15"/>
      <c r="SUE54" s="15"/>
      <c r="SUF54" s="15"/>
      <c r="SUG54" s="15"/>
      <c r="SUH54" s="15"/>
      <c r="SUI54" s="15"/>
      <c r="SUJ54" s="15"/>
      <c r="SUK54" s="15"/>
      <c r="SUL54" s="15"/>
      <c r="SUM54" s="15"/>
      <c r="SUN54" s="15"/>
      <c r="SUO54" s="15"/>
      <c r="SUP54" s="15"/>
      <c r="SUQ54" s="15"/>
      <c r="SUR54" s="15"/>
      <c r="SUS54" s="15"/>
      <c r="SUT54" s="15"/>
      <c r="SUU54" s="15"/>
      <c r="SUV54" s="15"/>
      <c r="SUW54" s="15"/>
      <c r="SUX54" s="15"/>
      <c r="SUY54" s="15"/>
      <c r="SUZ54" s="15"/>
      <c r="SVA54" s="15"/>
      <c r="SVB54" s="15"/>
      <c r="SVC54" s="15"/>
      <c r="SVD54" s="15"/>
      <c r="SVE54" s="15"/>
      <c r="SVF54" s="15"/>
      <c r="SVG54" s="15"/>
      <c r="SVH54" s="15"/>
      <c r="SVI54" s="15"/>
      <c r="SVJ54" s="15"/>
      <c r="SVK54" s="15"/>
      <c r="SVL54" s="15"/>
      <c r="SVM54" s="15"/>
      <c r="SVN54" s="15"/>
      <c r="SVO54" s="15"/>
      <c r="SVP54" s="15"/>
      <c r="SVQ54" s="15"/>
      <c r="SVR54" s="15"/>
      <c r="SVS54" s="15"/>
      <c r="SVT54" s="15"/>
      <c r="SVU54" s="15"/>
      <c r="SVV54" s="15"/>
      <c r="SVW54" s="15"/>
      <c r="SVX54" s="15"/>
      <c r="SVY54" s="15"/>
      <c r="SVZ54" s="15"/>
      <c r="SWA54" s="15"/>
      <c r="SWB54" s="15"/>
      <c r="SWC54" s="15"/>
      <c r="SWD54" s="15"/>
      <c r="SWE54" s="15"/>
      <c r="SWF54" s="15"/>
      <c r="SWG54" s="15"/>
      <c r="SWH54" s="15"/>
      <c r="SWI54" s="15"/>
      <c r="SWJ54" s="15"/>
      <c r="SWK54" s="15"/>
      <c r="SWL54" s="15"/>
      <c r="SWM54" s="15"/>
      <c r="SWN54" s="15"/>
      <c r="SWO54" s="15"/>
      <c r="SWP54" s="15"/>
      <c r="SWQ54" s="15"/>
      <c r="SWR54" s="15"/>
      <c r="SWS54" s="15"/>
      <c r="SWT54" s="15"/>
      <c r="SWU54" s="15"/>
      <c r="SWV54" s="15"/>
      <c r="SWW54" s="15"/>
      <c r="SWX54" s="15"/>
      <c r="SWY54" s="15"/>
      <c r="SWZ54" s="15"/>
      <c r="SXA54" s="15"/>
      <c r="SXB54" s="15"/>
      <c r="SXC54" s="15"/>
      <c r="SXD54" s="15"/>
      <c r="SXE54" s="15"/>
      <c r="SXF54" s="15"/>
      <c r="SXG54" s="15"/>
      <c r="SXH54" s="15"/>
      <c r="SXI54" s="15"/>
      <c r="SXJ54" s="15"/>
      <c r="SXK54" s="15"/>
      <c r="SXL54" s="15"/>
      <c r="SXM54" s="15"/>
      <c r="SXN54" s="15"/>
      <c r="SXO54" s="15"/>
      <c r="SXP54" s="15"/>
      <c r="SXQ54" s="15"/>
      <c r="SXR54" s="15"/>
      <c r="SXS54" s="15"/>
      <c r="SXT54" s="15"/>
      <c r="SXU54" s="15"/>
      <c r="SXV54" s="15"/>
      <c r="SXW54" s="15"/>
      <c r="SXX54" s="15"/>
      <c r="SXY54" s="15"/>
      <c r="SXZ54" s="15"/>
      <c r="SYA54" s="15"/>
      <c r="SYB54" s="15"/>
      <c r="SYC54" s="15"/>
      <c r="SYD54" s="15"/>
      <c r="SYE54" s="15"/>
      <c r="SYF54" s="15"/>
      <c r="SYG54" s="15"/>
      <c r="SYH54" s="15"/>
      <c r="SYI54" s="15"/>
      <c r="SYJ54" s="15"/>
      <c r="SYK54" s="15"/>
      <c r="SYL54" s="15"/>
      <c r="SYM54" s="15"/>
      <c r="SYN54" s="15"/>
      <c r="SYO54" s="15"/>
      <c r="SYP54" s="15"/>
      <c r="SYQ54" s="15"/>
      <c r="SYR54" s="15"/>
      <c r="SYS54" s="15"/>
      <c r="SYT54" s="15"/>
      <c r="SYU54" s="15"/>
      <c r="SYV54" s="15"/>
      <c r="SYW54" s="15"/>
      <c r="SYX54" s="15"/>
      <c r="SYY54" s="15"/>
      <c r="SYZ54" s="15"/>
      <c r="SZA54" s="15"/>
      <c r="SZB54" s="15"/>
      <c r="SZC54" s="15"/>
      <c r="SZD54" s="15"/>
      <c r="SZE54" s="15"/>
      <c r="SZF54" s="15"/>
      <c r="SZG54" s="15"/>
      <c r="SZH54" s="15"/>
      <c r="SZI54" s="15"/>
      <c r="SZJ54" s="15"/>
      <c r="SZK54" s="15"/>
      <c r="SZL54" s="15"/>
      <c r="SZM54" s="15"/>
      <c r="SZN54" s="15"/>
      <c r="SZO54" s="15"/>
      <c r="SZP54" s="15"/>
      <c r="SZQ54" s="15"/>
      <c r="SZR54" s="15"/>
      <c r="SZS54" s="15"/>
      <c r="SZT54" s="15"/>
      <c r="SZU54" s="15"/>
      <c r="SZV54" s="15"/>
      <c r="SZW54" s="15"/>
      <c r="SZX54" s="15"/>
      <c r="SZY54" s="15"/>
      <c r="SZZ54" s="15"/>
      <c r="TAA54" s="15"/>
      <c r="TAB54" s="15"/>
      <c r="TAC54" s="15"/>
      <c r="TAD54" s="15"/>
      <c r="TAE54" s="15"/>
      <c r="TAF54" s="15"/>
      <c r="TAG54" s="15"/>
      <c r="TAH54" s="15"/>
      <c r="TAI54" s="15"/>
      <c r="TAJ54" s="15"/>
      <c r="TAK54" s="15"/>
      <c r="TAL54" s="15"/>
      <c r="TAM54" s="15"/>
      <c r="TAN54" s="15"/>
      <c r="TAO54" s="15"/>
      <c r="TAP54" s="15"/>
      <c r="TAQ54" s="15"/>
      <c r="TAR54" s="15"/>
      <c r="TAS54" s="15"/>
      <c r="TAT54" s="15"/>
      <c r="TAU54" s="15"/>
      <c r="TAV54" s="15"/>
      <c r="TAW54" s="15"/>
      <c r="TAX54" s="15"/>
      <c r="TAY54" s="15"/>
      <c r="TAZ54" s="15"/>
      <c r="TBA54" s="15"/>
      <c r="TBB54" s="15"/>
      <c r="TBC54" s="15"/>
      <c r="TBD54" s="15"/>
      <c r="TBE54" s="15"/>
      <c r="TBF54" s="15"/>
      <c r="TBG54" s="15"/>
      <c r="TBH54" s="15"/>
      <c r="TBI54" s="15"/>
      <c r="TBJ54" s="15"/>
      <c r="TBK54" s="15"/>
      <c r="TBL54" s="15"/>
      <c r="TBM54" s="15"/>
      <c r="TBN54" s="15"/>
      <c r="TBO54" s="15"/>
      <c r="TBP54" s="15"/>
      <c r="TBQ54" s="15"/>
      <c r="TBR54" s="15"/>
      <c r="TBS54" s="15"/>
      <c r="TBT54" s="15"/>
      <c r="TBU54" s="15"/>
      <c r="TBV54" s="15"/>
      <c r="TBW54" s="15"/>
      <c r="TBX54" s="15"/>
      <c r="TBY54" s="15"/>
      <c r="TBZ54" s="15"/>
      <c r="TCA54" s="15"/>
      <c r="TCB54" s="15"/>
      <c r="TCC54" s="15"/>
      <c r="TCD54" s="15"/>
      <c r="TCE54" s="15"/>
      <c r="TCF54" s="15"/>
      <c r="TCG54" s="15"/>
      <c r="TCH54" s="15"/>
      <c r="TCI54" s="15"/>
      <c r="TCJ54" s="15"/>
      <c r="TCK54" s="15"/>
      <c r="TCL54" s="15"/>
      <c r="TCM54" s="15"/>
      <c r="TCN54" s="15"/>
      <c r="TCO54" s="15"/>
      <c r="TCP54" s="15"/>
      <c r="TCQ54" s="15"/>
      <c r="TCR54" s="15"/>
      <c r="TCS54" s="15"/>
      <c r="TCT54" s="15"/>
      <c r="TCU54" s="15"/>
      <c r="TCV54" s="15"/>
      <c r="TCW54" s="15"/>
      <c r="TCX54" s="15"/>
      <c r="TCY54" s="15"/>
      <c r="TCZ54" s="15"/>
      <c r="TDA54" s="15"/>
      <c r="TDB54" s="15"/>
      <c r="TDC54" s="15"/>
      <c r="TDD54" s="15"/>
      <c r="TDE54" s="15"/>
      <c r="TDF54" s="15"/>
      <c r="TDG54" s="15"/>
      <c r="TDH54" s="15"/>
      <c r="TDI54" s="15"/>
      <c r="TDJ54" s="15"/>
      <c r="TDK54" s="15"/>
      <c r="TDL54" s="15"/>
      <c r="TDM54" s="15"/>
      <c r="TDN54" s="15"/>
      <c r="TDO54" s="15"/>
      <c r="TDP54" s="15"/>
      <c r="TDQ54" s="15"/>
      <c r="TDR54" s="15"/>
      <c r="TDS54" s="15"/>
      <c r="TDT54" s="15"/>
      <c r="TDU54" s="15"/>
      <c r="TDV54" s="15"/>
      <c r="TDW54" s="15"/>
      <c r="TDX54" s="15"/>
      <c r="TDY54" s="15"/>
      <c r="TDZ54" s="15"/>
      <c r="TEA54" s="15"/>
      <c r="TEB54" s="15"/>
      <c r="TEC54" s="15"/>
      <c r="TED54" s="15"/>
      <c r="TEE54" s="15"/>
      <c r="TEF54" s="15"/>
      <c r="TEG54" s="15"/>
      <c r="TEH54" s="15"/>
      <c r="TEI54" s="15"/>
      <c r="TEJ54" s="15"/>
      <c r="TEK54" s="15"/>
      <c r="TEL54" s="15"/>
      <c r="TEM54" s="15"/>
      <c r="TEN54" s="15"/>
      <c r="TEO54" s="15"/>
      <c r="TEP54" s="15"/>
      <c r="TEQ54" s="15"/>
      <c r="TER54" s="15"/>
      <c r="TES54" s="15"/>
      <c r="TET54" s="15"/>
      <c r="TEU54" s="15"/>
      <c r="TEV54" s="15"/>
      <c r="TEW54" s="15"/>
      <c r="TEX54" s="15"/>
      <c r="TEY54" s="15"/>
      <c r="TEZ54" s="15"/>
      <c r="TFA54" s="15"/>
      <c r="TFB54" s="15"/>
      <c r="TFC54" s="15"/>
      <c r="TFD54" s="15"/>
      <c r="TFE54" s="15"/>
      <c r="TFF54" s="15"/>
      <c r="TFG54" s="15"/>
      <c r="TFH54" s="15"/>
      <c r="TFI54" s="15"/>
      <c r="TFJ54" s="15"/>
      <c r="TFK54" s="15"/>
      <c r="TFL54" s="15"/>
      <c r="TFM54" s="15"/>
      <c r="TFN54" s="15"/>
      <c r="TFO54" s="15"/>
      <c r="TFP54" s="15"/>
      <c r="TFQ54" s="15"/>
      <c r="TFR54" s="15"/>
      <c r="TFS54" s="15"/>
      <c r="TFT54" s="15"/>
      <c r="TFU54" s="15"/>
      <c r="TFV54" s="15"/>
      <c r="TFW54" s="15"/>
      <c r="TFX54" s="15"/>
      <c r="TFY54" s="15"/>
      <c r="TFZ54" s="15"/>
      <c r="TGA54" s="15"/>
      <c r="TGB54" s="15"/>
      <c r="TGC54" s="15"/>
      <c r="TGD54" s="15"/>
      <c r="TGE54" s="15"/>
      <c r="TGF54" s="15"/>
      <c r="TGG54" s="15"/>
      <c r="TGH54" s="15"/>
      <c r="TGI54" s="15"/>
      <c r="TGJ54" s="15"/>
      <c r="TGK54" s="15"/>
      <c r="TGL54" s="15"/>
      <c r="TGM54" s="15"/>
      <c r="TGN54" s="15"/>
      <c r="TGO54" s="15"/>
      <c r="TGP54" s="15"/>
      <c r="TGQ54" s="15"/>
      <c r="TGR54" s="15"/>
      <c r="TGS54" s="15"/>
      <c r="TGT54" s="15"/>
      <c r="TGU54" s="15"/>
      <c r="TGV54" s="15"/>
      <c r="TGW54" s="15"/>
      <c r="TGX54" s="15"/>
      <c r="TGY54" s="15"/>
      <c r="TGZ54" s="15"/>
      <c r="THA54" s="15"/>
      <c r="THB54" s="15"/>
      <c r="THC54" s="15"/>
      <c r="THD54" s="15"/>
      <c r="THE54" s="15"/>
      <c r="THF54" s="15"/>
      <c r="THG54" s="15"/>
      <c r="THH54" s="15"/>
      <c r="THI54" s="15"/>
      <c r="THJ54" s="15"/>
      <c r="THK54" s="15"/>
      <c r="THL54" s="15"/>
      <c r="THM54" s="15"/>
      <c r="THN54" s="15"/>
      <c r="THO54" s="15"/>
      <c r="THP54" s="15"/>
      <c r="THQ54" s="15"/>
      <c r="THR54" s="15"/>
      <c r="THS54" s="15"/>
      <c r="THT54" s="15"/>
      <c r="THU54" s="15"/>
      <c r="THV54" s="15"/>
      <c r="THW54" s="15"/>
      <c r="THX54" s="15"/>
      <c r="THY54" s="15"/>
      <c r="THZ54" s="15"/>
      <c r="TIA54" s="15"/>
      <c r="TIB54" s="15"/>
      <c r="TIC54" s="15"/>
      <c r="TID54" s="15"/>
      <c r="TIE54" s="15"/>
      <c r="TIF54" s="15"/>
      <c r="TIG54" s="15"/>
      <c r="TIH54" s="15"/>
      <c r="TII54" s="15"/>
      <c r="TIJ54" s="15"/>
      <c r="TIK54" s="15"/>
      <c r="TIL54" s="15"/>
      <c r="TIM54" s="15"/>
      <c r="TIN54" s="15"/>
      <c r="TIO54" s="15"/>
      <c r="TIP54" s="15"/>
      <c r="TIQ54" s="15"/>
      <c r="TIR54" s="15"/>
      <c r="TIS54" s="15"/>
      <c r="TIT54" s="15"/>
      <c r="TIU54" s="15"/>
      <c r="TIV54" s="15"/>
      <c r="TIW54" s="15"/>
      <c r="TIX54" s="15"/>
      <c r="TIY54" s="15"/>
      <c r="TIZ54" s="15"/>
      <c r="TJA54" s="15"/>
      <c r="TJB54" s="15"/>
      <c r="TJC54" s="15"/>
      <c r="TJD54" s="15"/>
      <c r="TJE54" s="15"/>
      <c r="TJF54" s="15"/>
      <c r="TJG54" s="15"/>
      <c r="TJH54" s="15"/>
      <c r="TJI54" s="15"/>
      <c r="TJJ54" s="15"/>
      <c r="TJK54" s="15"/>
      <c r="TJL54" s="15"/>
      <c r="TJM54" s="15"/>
      <c r="TJN54" s="15"/>
      <c r="TJO54" s="15"/>
      <c r="TJP54" s="15"/>
      <c r="TJQ54" s="15"/>
      <c r="TJR54" s="15"/>
      <c r="TJS54" s="15"/>
      <c r="TJT54" s="15"/>
      <c r="TJU54" s="15"/>
      <c r="TJV54" s="15"/>
      <c r="TJW54" s="15"/>
      <c r="TJX54" s="15"/>
      <c r="TJY54" s="15"/>
      <c r="TJZ54" s="15"/>
      <c r="TKA54" s="15"/>
      <c r="TKB54" s="15"/>
      <c r="TKC54" s="15"/>
      <c r="TKD54" s="15"/>
      <c r="TKE54" s="15"/>
      <c r="TKF54" s="15"/>
      <c r="TKG54" s="15"/>
      <c r="TKH54" s="15"/>
      <c r="TKI54" s="15"/>
      <c r="TKJ54" s="15"/>
      <c r="TKK54" s="15"/>
      <c r="TKL54" s="15"/>
      <c r="TKM54" s="15"/>
      <c r="TKN54" s="15"/>
      <c r="TKO54" s="15"/>
      <c r="TKP54" s="15"/>
      <c r="TKQ54" s="15"/>
      <c r="TKR54" s="15"/>
      <c r="TKS54" s="15"/>
      <c r="TKT54" s="15"/>
      <c r="TKU54" s="15"/>
      <c r="TKV54" s="15"/>
      <c r="TKW54" s="15"/>
      <c r="TKX54" s="15"/>
      <c r="TKY54" s="15"/>
      <c r="TKZ54" s="15"/>
      <c r="TLA54" s="15"/>
      <c r="TLB54" s="15"/>
      <c r="TLC54" s="15"/>
      <c r="TLD54" s="15"/>
      <c r="TLE54" s="15"/>
      <c r="TLF54" s="15"/>
      <c r="TLG54" s="15"/>
      <c r="TLH54" s="15"/>
      <c r="TLI54" s="15"/>
      <c r="TLJ54" s="15"/>
      <c r="TLK54" s="15"/>
      <c r="TLL54" s="15"/>
      <c r="TLM54" s="15"/>
      <c r="TLN54" s="15"/>
      <c r="TLO54" s="15"/>
      <c r="TLP54" s="15"/>
      <c r="TLQ54" s="15"/>
      <c r="TLR54" s="15"/>
      <c r="TLS54" s="15"/>
      <c r="TLT54" s="15"/>
      <c r="TLU54" s="15"/>
      <c r="TLV54" s="15"/>
      <c r="TLW54" s="15"/>
      <c r="TLX54" s="15"/>
      <c r="TLY54" s="15"/>
      <c r="TLZ54" s="15"/>
      <c r="TMA54" s="15"/>
      <c r="TMB54" s="15"/>
      <c r="TMC54" s="15"/>
      <c r="TMD54" s="15"/>
      <c r="TME54" s="15"/>
      <c r="TMF54" s="15"/>
      <c r="TMG54" s="15"/>
      <c r="TMH54" s="15"/>
      <c r="TMI54" s="15"/>
      <c r="TMJ54" s="15"/>
      <c r="TMK54" s="15"/>
      <c r="TML54" s="15"/>
      <c r="TMM54" s="15"/>
      <c r="TMN54" s="15"/>
      <c r="TMO54" s="15"/>
      <c r="TMP54" s="15"/>
      <c r="TMQ54" s="15"/>
      <c r="TMR54" s="15"/>
      <c r="TMS54" s="15"/>
      <c r="TMT54" s="15"/>
      <c r="TMU54" s="15"/>
      <c r="TMV54" s="15"/>
      <c r="TMW54" s="15"/>
      <c r="TMX54" s="15"/>
      <c r="TMY54" s="15"/>
      <c r="TMZ54" s="15"/>
      <c r="TNA54" s="15"/>
      <c r="TNB54" s="15"/>
      <c r="TNC54" s="15"/>
      <c r="TND54" s="15"/>
      <c r="TNE54" s="15"/>
      <c r="TNF54" s="15"/>
      <c r="TNG54" s="15"/>
      <c r="TNH54" s="15"/>
      <c r="TNI54" s="15"/>
      <c r="TNJ54" s="15"/>
      <c r="TNK54" s="15"/>
      <c r="TNL54" s="15"/>
      <c r="TNM54" s="15"/>
      <c r="TNN54" s="15"/>
      <c r="TNO54" s="15"/>
      <c r="TNP54" s="15"/>
      <c r="TNQ54" s="15"/>
      <c r="TNR54" s="15"/>
      <c r="TNS54" s="15"/>
      <c r="TNT54" s="15"/>
      <c r="TNU54" s="15"/>
      <c r="TNV54" s="15"/>
      <c r="TNW54" s="15"/>
      <c r="TNX54" s="15"/>
      <c r="TNY54" s="15"/>
      <c r="TNZ54" s="15"/>
      <c r="TOA54" s="15"/>
      <c r="TOB54" s="15"/>
      <c r="TOC54" s="15"/>
      <c r="TOD54" s="15"/>
      <c r="TOE54" s="15"/>
      <c r="TOF54" s="15"/>
      <c r="TOG54" s="15"/>
      <c r="TOH54" s="15"/>
      <c r="TOI54" s="15"/>
      <c r="TOJ54" s="15"/>
      <c r="TOK54" s="15"/>
      <c r="TOL54" s="15"/>
      <c r="TOM54" s="15"/>
      <c r="TON54" s="15"/>
      <c r="TOO54" s="15"/>
      <c r="TOP54" s="15"/>
      <c r="TOQ54" s="15"/>
      <c r="TOR54" s="15"/>
      <c r="TOS54" s="15"/>
      <c r="TOT54" s="15"/>
      <c r="TOU54" s="15"/>
      <c r="TOV54" s="15"/>
      <c r="TOW54" s="15"/>
      <c r="TOX54" s="15"/>
      <c r="TOY54" s="15"/>
      <c r="TOZ54" s="15"/>
      <c r="TPA54" s="15"/>
      <c r="TPB54" s="15"/>
      <c r="TPC54" s="15"/>
      <c r="TPD54" s="15"/>
      <c r="TPE54" s="15"/>
      <c r="TPF54" s="15"/>
      <c r="TPG54" s="15"/>
      <c r="TPH54" s="15"/>
      <c r="TPI54" s="15"/>
      <c r="TPJ54" s="15"/>
      <c r="TPK54" s="15"/>
      <c r="TPL54" s="15"/>
      <c r="TPM54" s="15"/>
      <c r="TPN54" s="15"/>
      <c r="TPO54" s="15"/>
      <c r="TPP54" s="15"/>
      <c r="TPQ54" s="15"/>
      <c r="TPR54" s="15"/>
      <c r="TPS54" s="15"/>
      <c r="TPT54" s="15"/>
      <c r="TPU54" s="15"/>
      <c r="TPV54" s="15"/>
      <c r="TPW54" s="15"/>
      <c r="TPX54" s="15"/>
      <c r="TPY54" s="15"/>
      <c r="TPZ54" s="15"/>
      <c r="TQA54" s="15"/>
      <c r="TQB54" s="15"/>
      <c r="TQC54" s="15"/>
      <c r="TQD54" s="15"/>
      <c r="TQE54" s="15"/>
      <c r="TQF54" s="15"/>
      <c r="TQG54" s="15"/>
      <c r="TQH54" s="15"/>
      <c r="TQI54" s="15"/>
      <c r="TQJ54" s="15"/>
      <c r="TQK54" s="15"/>
      <c r="TQL54" s="15"/>
      <c r="TQM54" s="15"/>
      <c r="TQN54" s="15"/>
      <c r="TQO54" s="15"/>
      <c r="TQP54" s="15"/>
      <c r="TQQ54" s="15"/>
      <c r="TQR54" s="15"/>
      <c r="TQS54" s="15"/>
      <c r="TQT54" s="15"/>
      <c r="TQU54" s="15"/>
      <c r="TQV54" s="15"/>
      <c r="TQW54" s="15"/>
      <c r="TQX54" s="15"/>
      <c r="TQY54" s="15"/>
      <c r="TQZ54" s="15"/>
      <c r="TRA54" s="15"/>
      <c r="TRB54" s="15"/>
      <c r="TRC54" s="15"/>
      <c r="TRD54" s="15"/>
      <c r="TRE54" s="15"/>
      <c r="TRF54" s="15"/>
      <c r="TRG54" s="15"/>
      <c r="TRH54" s="15"/>
      <c r="TRI54" s="15"/>
      <c r="TRJ54" s="15"/>
      <c r="TRK54" s="15"/>
      <c r="TRL54" s="15"/>
      <c r="TRM54" s="15"/>
      <c r="TRN54" s="15"/>
      <c r="TRO54" s="15"/>
      <c r="TRP54" s="15"/>
      <c r="TRQ54" s="15"/>
      <c r="TRR54" s="15"/>
      <c r="TRS54" s="15"/>
      <c r="TRT54" s="15"/>
      <c r="TRU54" s="15"/>
      <c r="TRV54" s="15"/>
      <c r="TRW54" s="15"/>
      <c r="TRX54" s="15"/>
      <c r="TRY54" s="15"/>
      <c r="TRZ54" s="15"/>
      <c r="TSA54" s="15"/>
      <c r="TSB54" s="15"/>
      <c r="TSC54" s="15"/>
      <c r="TSD54" s="15"/>
      <c r="TSE54" s="15"/>
      <c r="TSF54" s="15"/>
      <c r="TSG54" s="15"/>
      <c r="TSH54" s="15"/>
      <c r="TSI54" s="15"/>
      <c r="TSJ54" s="15"/>
      <c r="TSK54" s="15"/>
      <c r="TSL54" s="15"/>
      <c r="TSM54" s="15"/>
      <c r="TSN54" s="15"/>
      <c r="TSO54" s="15"/>
      <c r="TSP54" s="15"/>
      <c r="TSQ54" s="15"/>
      <c r="TSR54" s="15"/>
      <c r="TSS54" s="15"/>
      <c r="TST54" s="15"/>
      <c r="TSU54" s="15"/>
      <c r="TSV54" s="15"/>
      <c r="TSW54" s="15"/>
      <c r="TSX54" s="15"/>
      <c r="TSY54" s="15"/>
      <c r="TSZ54" s="15"/>
      <c r="TTA54" s="15"/>
      <c r="TTB54" s="15"/>
      <c r="TTC54" s="15"/>
      <c r="TTD54" s="15"/>
      <c r="TTE54" s="15"/>
      <c r="TTF54" s="15"/>
      <c r="TTG54" s="15"/>
      <c r="TTH54" s="15"/>
      <c r="TTI54" s="15"/>
      <c r="TTJ54" s="15"/>
      <c r="TTK54" s="15"/>
      <c r="TTL54" s="15"/>
      <c r="TTM54" s="15"/>
      <c r="TTN54" s="15"/>
      <c r="TTO54" s="15"/>
      <c r="TTP54" s="15"/>
      <c r="TTQ54" s="15"/>
      <c r="TTR54" s="15"/>
      <c r="TTS54" s="15"/>
      <c r="TTT54" s="15"/>
      <c r="TTU54" s="15"/>
      <c r="TTV54" s="15"/>
      <c r="TTW54" s="15"/>
      <c r="TTX54" s="15"/>
      <c r="TTY54" s="15"/>
      <c r="TTZ54" s="15"/>
      <c r="TUA54" s="15"/>
      <c r="TUB54" s="15"/>
      <c r="TUC54" s="15"/>
      <c r="TUD54" s="15"/>
      <c r="TUE54" s="15"/>
      <c r="TUF54" s="15"/>
      <c r="TUG54" s="15"/>
      <c r="TUH54" s="15"/>
      <c r="TUI54" s="15"/>
      <c r="TUJ54" s="15"/>
      <c r="TUK54" s="15"/>
      <c r="TUL54" s="15"/>
      <c r="TUM54" s="15"/>
      <c r="TUN54" s="15"/>
      <c r="TUO54" s="15"/>
      <c r="TUP54" s="15"/>
      <c r="TUQ54" s="15"/>
      <c r="TUR54" s="15"/>
      <c r="TUS54" s="15"/>
      <c r="TUT54" s="15"/>
      <c r="TUU54" s="15"/>
      <c r="TUV54" s="15"/>
      <c r="TUW54" s="15"/>
      <c r="TUX54" s="15"/>
      <c r="TUY54" s="15"/>
      <c r="TUZ54" s="15"/>
      <c r="TVA54" s="15"/>
      <c r="TVB54" s="15"/>
      <c r="TVC54" s="15"/>
      <c r="TVD54" s="15"/>
      <c r="TVE54" s="15"/>
      <c r="TVF54" s="15"/>
      <c r="TVG54" s="15"/>
      <c r="TVH54" s="15"/>
      <c r="TVI54" s="15"/>
      <c r="TVJ54" s="15"/>
      <c r="TVK54" s="15"/>
      <c r="TVL54" s="15"/>
      <c r="TVM54" s="15"/>
      <c r="TVN54" s="15"/>
      <c r="TVO54" s="15"/>
      <c r="TVP54" s="15"/>
      <c r="TVQ54" s="15"/>
      <c r="TVR54" s="15"/>
      <c r="TVS54" s="15"/>
      <c r="TVT54" s="15"/>
      <c r="TVU54" s="15"/>
      <c r="TVV54" s="15"/>
      <c r="TVW54" s="15"/>
      <c r="TVX54" s="15"/>
      <c r="TVY54" s="15"/>
      <c r="TVZ54" s="15"/>
      <c r="TWA54" s="15"/>
      <c r="TWB54" s="15"/>
      <c r="TWC54" s="15"/>
      <c r="TWD54" s="15"/>
      <c r="TWE54" s="15"/>
      <c r="TWF54" s="15"/>
      <c r="TWG54" s="15"/>
      <c r="TWH54" s="15"/>
      <c r="TWI54" s="15"/>
      <c r="TWJ54" s="15"/>
      <c r="TWK54" s="15"/>
      <c r="TWL54" s="15"/>
      <c r="TWM54" s="15"/>
      <c r="TWN54" s="15"/>
      <c r="TWO54" s="15"/>
      <c r="TWP54" s="15"/>
      <c r="TWQ54" s="15"/>
      <c r="TWR54" s="15"/>
      <c r="TWS54" s="15"/>
      <c r="TWT54" s="15"/>
      <c r="TWU54" s="15"/>
      <c r="TWV54" s="15"/>
      <c r="TWW54" s="15"/>
      <c r="TWX54" s="15"/>
      <c r="TWY54" s="15"/>
      <c r="TWZ54" s="15"/>
      <c r="TXA54" s="15"/>
      <c r="TXB54" s="15"/>
      <c r="TXC54" s="15"/>
      <c r="TXD54" s="15"/>
      <c r="TXE54" s="15"/>
      <c r="TXF54" s="15"/>
      <c r="TXG54" s="15"/>
      <c r="TXH54" s="15"/>
      <c r="TXI54" s="15"/>
      <c r="TXJ54" s="15"/>
      <c r="TXK54" s="15"/>
      <c r="TXL54" s="15"/>
      <c r="TXM54" s="15"/>
      <c r="TXN54" s="15"/>
      <c r="TXO54" s="15"/>
      <c r="TXP54" s="15"/>
      <c r="TXQ54" s="15"/>
      <c r="TXR54" s="15"/>
      <c r="TXS54" s="15"/>
      <c r="TXT54" s="15"/>
      <c r="TXU54" s="15"/>
      <c r="TXV54" s="15"/>
      <c r="TXW54" s="15"/>
      <c r="TXX54" s="15"/>
      <c r="TXY54" s="15"/>
      <c r="TXZ54" s="15"/>
      <c r="TYA54" s="15"/>
      <c r="TYB54" s="15"/>
      <c r="TYC54" s="15"/>
      <c r="TYD54" s="15"/>
      <c r="TYE54" s="15"/>
      <c r="TYF54" s="15"/>
      <c r="TYG54" s="15"/>
      <c r="TYH54" s="15"/>
      <c r="TYI54" s="15"/>
      <c r="TYJ54" s="15"/>
      <c r="TYK54" s="15"/>
      <c r="TYL54" s="15"/>
      <c r="TYM54" s="15"/>
      <c r="TYN54" s="15"/>
      <c r="TYO54" s="15"/>
      <c r="TYP54" s="15"/>
      <c r="TYQ54" s="15"/>
      <c r="TYR54" s="15"/>
      <c r="TYS54" s="15"/>
      <c r="TYT54" s="15"/>
      <c r="TYU54" s="15"/>
      <c r="TYV54" s="15"/>
      <c r="TYW54" s="15"/>
      <c r="TYX54" s="15"/>
      <c r="TYY54" s="15"/>
      <c r="TYZ54" s="15"/>
      <c r="TZA54" s="15"/>
      <c r="TZB54" s="15"/>
      <c r="TZC54" s="15"/>
      <c r="TZD54" s="15"/>
      <c r="TZE54" s="15"/>
      <c r="TZF54" s="15"/>
      <c r="TZG54" s="15"/>
      <c r="TZH54" s="15"/>
      <c r="TZI54" s="15"/>
      <c r="TZJ54" s="15"/>
      <c r="TZK54" s="15"/>
      <c r="TZL54" s="15"/>
      <c r="TZM54" s="15"/>
      <c r="TZN54" s="15"/>
      <c r="TZO54" s="15"/>
      <c r="TZP54" s="15"/>
      <c r="TZQ54" s="15"/>
      <c r="TZR54" s="15"/>
      <c r="TZS54" s="15"/>
      <c r="TZT54" s="15"/>
      <c r="TZU54" s="15"/>
      <c r="TZV54" s="15"/>
      <c r="TZW54" s="15"/>
      <c r="TZX54" s="15"/>
      <c r="TZY54" s="15"/>
      <c r="TZZ54" s="15"/>
      <c r="UAA54" s="15"/>
      <c r="UAB54" s="15"/>
      <c r="UAC54" s="15"/>
      <c r="UAD54" s="15"/>
      <c r="UAE54" s="15"/>
      <c r="UAF54" s="15"/>
      <c r="UAG54" s="15"/>
      <c r="UAH54" s="15"/>
      <c r="UAI54" s="15"/>
      <c r="UAJ54" s="15"/>
      <c r="UAK54" s="15"/>
      <c r="UAL54" s="15"/>
      <c r="UAM54" s="15"/>
      <c r="UAN54" s="15"/>
      <c r="UAO54" s="15"/>
      <c r="UAP54" s="15"/>
      <c r="UAQ54" s="15"/>
      <c r="UAR54" s="15"/>
      <c r="UAS54" s="15"/>
      <c r="UAT54" s="15"/>
      <c r="UAU54" s="15"/>
      <c r="UAV54" s="15"/>
      <c r="UAW54" s="15"/>
      <c r="UAX54" s="15"/>
      <c r="UAY54" s="15"/>
      <c r="UAZ54" s="15"/>
      <c r="UBA54" s="15"/>
      <c r="UBB54" s="15"/>
      <c r="UBC54" s="15"/>
      <c r="UBD54" s="15"/>
      <c r="UBE54" s="15"/>
      <c r="UBF54" s="15"/>
      <c r="UBG54" s="15"/>
      <c r="UBH54" s="15"/>
      <c r="UBI54" s="15"/>
      <c r="UBJ54" s="15"/>
      <c r="UBK54" s="15"/>
      <c r="UBL54" s="15"/>
      <c r="UBM54" s="15"/>
      <c r="UBN54" s="15"/>
      <c r="UBO54" s="15"/>
      <c r="UBP54" s="15"/>
      <c r="UBQ54" s="15"/>
      <c r="UBR54" s="15"/>
      <c r="UBS54" s="15"/>
      <c r="UBT54" s="15"/>
      <c r="UBU54" s="15"/>
      <c r="UBV54" s="15"/>
      <c r="UBW54" s="15"/>
      <c r="UBX54" s="15"/>
      <c r="UBY54" s="15"/>
      <c r="UBZ54" s="15"/>
      <c r="UCA54" s="15"/>
      <c r="UCB54" s="15"/>
      <c r="UCC54" s="15"/>
      <c r="UCD54" s="15"/>
      <c r="UCE54" s="15"/>
      <c r="UCF54" s="15"/>
      <c r="UCG54" s="15"/>
      <c r="UCH54" s="15"/>
      <c r="UCI54" s="15"/>
      <c r="UCJ54" s="15"/>
      <c r="UCK54" s="15"/>
      <c r="UCL54" s="15"/>
      <c r="UCM54" s="15"/>
      <c r="UCN54" s="15"/>
      <c r="UCO54" s="15"/>
      <c r="UCP54" s="15"/>
      <c r="UCQ54" s="15"/>
      <c r="UCR54" s="15"/>
      <c r="UCS54" s="15"/>
      <c r="UCT54" s="15"/>
      <c r="UCU54" s="15"/>
      <c r="UCV54" s="15"/>
      <c r="UCW54" s="15"/>
      <c r="UCX54" s="15"/>
      <c r="UCY54" s="15"/>
      <c r="UCZ54" s="15"/>
      <c r="UDA54" s="15"/>
      <c r="UDB54" s="15"/>
      <c r="UDC54" s="15"/>
      <c r="UDD54" s="15"/>
      <c r="UDE54" s="15"/>
      <c r="UDF54" s="15"/>
      <c r="UDG54" s="15"/>
      <c r="UDH54" s="15"/>
      <c r="UDI54" s="15"/>
      <c r="UDJ54" s="15"/>
      <c r="UDK54" s="15"/>
      <c r="UDL54" s="15"/>
      <c r="UDM54" s="15"/>
      <c r="UDN54" s="15"/>
      <c r="UDO54" s="15"/>
      <c r="UDP54" s="15"/>
      <c r="UDQ54" s="15"/>
      <c r="UDR54" s="15"/>
      <c r="UDS54" s="15"/>
      <c r="UDT54" s="15"/>
      <c r="UDU54" s="15"/>
      <c r="UDV54" s="15"/>
      <c r="UDW54" s="15"/>
      <c r="UDX54" s="15"/>
      <c r="UDY54" s="15"/>
      <c r="UDZ54" s="15"/>
      <c r="UEA54" s="15"/>
      <c r="UEB54" s="15"/>
      <c r="UEC54" s="15"/>
      <c r="UED54" s="15"/>
      <c r="UEE54" s="15"/>
      <c r="UEF54" s="15"/>
      <c r="UEG54" s="15"/>
      <c r="UEH54" s="15"/>
      <c r="UEI54" s="15"/>
      <c r="UEJ54" s="15"/>
      <c r="UEK54" s="15"/>
      <c r="UEL54" s="15"/>
      <c r="UEM54" s="15"/>
      <c r="UEN54" s="15"/>
      <c r="UEO54" s="15"/>
      <c r="UEP54" s="15"/>
      <c r="UEQ54" s="15"/>
      <c r="UER54" s="15"/>
      <c r="UES54" s="15"/>
      <c r="UET54" s="15"/>
      <c r="UEU54" s="15"/>
      <c r="UEV54" s="15"/>
      <c r="UEW54" s="15"/>
      <c r="UEX54" s="15"/>
      <c r="UEY54" s="15"/>
      <c r="UEZ54" s="15"/>
      <c r="UFA54" s="15"/>
      <c r="UFB54" s="15"/>
      <c r="UFC54" s="15"/>
      <c r="UFD54" s="15"/>
      <c r="UFE54" s="15"/>
      <c r="UFF54" s="15"/>
      <c r="UFG54" s="15"/>
      <c r="UFH54" s="15"/>
      <c r="UFI54" s="15"/>
      <c r="UFJ54" s="15"/>
      <c r="UFK54" s="15"/>
      <c r="UFL54" s="15"/>
      <c r="UFM54" s="15"/>
      <c r="UFN54" s="15"/>
      <c r="UFO54" s="15"/>
      <c r="UFP54" s="15"/>
      <c r="UFQ54" s="15"/>
      <c r="UFR54" s="15"/>
      <c r="UFS54" s="15"/>
      <c r="UFT54" s="15"/>
      <c r="UFU54" s="15"/>
      <c r="UFV54" s="15"/>
      <c r="UFW54" s="15"/>
      <c r="UFX54" s="15"/>
      <c r="UFY54" s="15"/>
      <c r="UFZ54" s="15"/>
      <c r="UGA54" s="15"/>
      <c r="UGB54" s="15"/>
      <c r="UGC54" s="15"/>
      <c r="UGD54" s="15"/>
      <c r="UGE54" s="15"/>
      <c r="UGF54" s="15"/>
      <c r="UGG54" s="15"/>
      <c r="UGH54" s="15"/>
      <c r="UGI54" s="15"/>
      <c r="UGJ54" s="15"/>
      <c r="UGK54" s="15"/>
      <c r="UGL54" s="15"/>
      <c r="UGM54" s="15"/>
      <c r="UGN54" s="15"/>
      <c r="UGO54" s="15"/>
      <c r="UGP54" s="15"/>
      <c r="UGQ54" s="15"/>
      <c r="UGR54" s="15"/>
      <c r="UGS54" s="15"/>
      <c r="UGT54" s="15"/>
      <c r="UGU54" s="15"/>
      <c r="UGV54" s="15"/>
      <c r="UGW54" s="15"/>
      <c r="UGX54" s="15"/>
      <c r="UGY54" s="15"/>
      <c r="UGZ54" s="15"/>
      <c r="UHA54" s="15"/>
      <c r="UHB54" s="15"/>
      <c r="UHC54" s="15"/>
      <c r="UHD54" s="15"/>
      <c r="UHE54" s="15"/>
      <c r="UHF54" s="15"/>
      <c r="UHG54" s="15"/>
      <c r="UHH54" s="15"/>
      <c r="UHI54" s="15"/>
      <c r="UHJ54" s="15"/>
      <c r="UHK54" s="15"/>
      <c r="UHL54" s="15"/>
      <c r="UHM54" s="15"/>
      <c r="UHN54" s="15"/>
      <c r="UHO54" s="15"/>
      <c r="UHP54" s="15"/>
      <c r="UHQ54" s="15"/>
      <c r="UHR54" s="15"/>
      <c r="UHS54" s="15"/>
      <c r="UHT54" s="15"/>
      <c r="UHU54" s="15"/>
      <c r="UHV54" s="15"/>
      <c r="UHW54" s="15"/>
      <c r="UHX54" s="15"/>
      <c r="UHY54" s="15"/>
      <c r="UHZ54" s="15"/>
      <c r="UIA54" s="15"/>
      <c r="UIB54" s="15"/>
      <c r="UIC54" s="15"/>
      <c r="UID54" s="15"/>
      <c r="UIE54" s="15"/>
      <c r="UIF54" s="15"/>
      <c r="UIG54" s="15"/>
      <c r="UIH54" s="15"/>
      <c r="UII54" s="15"/>
      <c r="UIJ54" s="15"/>
      <c r="UIK54" s="15"/>
      <c r="UIL54" s="15"/>
      <c r="UIM54" s="15"/>
      <c r="UIN54" s="15"/>
      <c r="UIO54" s="15"/>
      <c r="UIP54" s="15"/>
      <c r="UIQ54" s="15"/>
      <c r="UIR54" s="15"/>
      <c r="UIS54" s="15"/>
      <c r="UIT54" s="15"/>
      <c r="UIU54" s="15"/>
      <c r="UIV54" s="15"/>
      <c r="UIW54" s="15"/>
      <c r="UIX54" s="15"/>
      <c r="UIY54" s="15"/>
      <c r="UIZ54" s="15"/>
      <c r="UJA54" s="15"/>
      <c r="UJB54" s="15"/>
      <c r="UJC54" s="15"/>
      <c r="UJD54" s="15"/>
      <c r="UJE54" s="15"/>
      <c r="UJF54" s="15"/>
      <c r="UJG54" s="15"/>
      <c r="UJH54" s="15"/>
      <c r="UJI54" s="15"/>
      <c r="UJJ54" s="15"/>
      <c r="UJK54" s="15"/>
      <c r="UJL54" s="15"/>
      <c r="UJM54" s="15"/>
      <c r="UJN54" s="15"/>
      <c r="UJO54" s="15"/>
      <c r="UJP54" s="15"/>
      <c r="UJQ54" s="15"/>
      <c r="UJR54" s="15"/>
      <c r="UJS54" s="15"/>
      <c r="UJT54" s="15"/>
      <c r="UJU54" s="15"/>
      <c r="UJV54" s="15"/>
      <c r="UJW54" s="15"/>
      <c r="UJX54" s="15"/>
      <c r="UJY54" s="15"/>
      <c r="UJZ54" s="15"/>
      <c r="UKA54" s="15"/>
      <c r="UKB54" s="15"/>
      <c r="UKC54" s="15"/>
      <c r="UKD54" s="15"/>
      <c r="UKE54" s="15"/>
      <c r="UKF54" s="15"/>
      <c r="UKG54" s="15"/>
      <c r="UKH54" s="15"/>
      <c r="UKI54" s="15"/>
      <c r="UKJ54" s="15"/>
      <c r="UKK54" s="15"/>
      <c r="UKL54" s="15"/>
      <c r="UKM54" s="15"/>
      <c r="UKN54" s="15"/>
      <c r="UKO54" s="15"/>
      <c r="UKP54" s="15"/>
      <c r="UKQ54" s="15"/>
      <c r="UKR54" s="15"/>
      <c r="UKS54" s="15"/>
      <c r="UKT54" s="15"/>
      <c r="UKU54" s="15"/>
      <c r="UKV54" s="15"/>
      <c r="UKW54" s="15"/>
      <c r="UKX54" s="15"/>
      <c r="UKY54" s="15"/>
      <c r="UKZ54" s="15"/>
      <c r="ULA54" s="15"/>
      <c r="ULB54" s="15"/>
      <c r="ULC54" s="15"/>
      <c r="ULD54" s="15"/>
      <c r="ULE54" s="15"/>
      <c r="ULF54" s="15"/>
      <c r="ULG54" s="15"/>
      <c r="ULH54" s="15"/>
      <c r="ULI54" s="15"/>
      <c r="ULJ54" s="15"/>
      <c r="ULK54" s="15"/>
      <c r="ULL54" s="15"/>
      <c r="ULM54" s="15"/>
      <c r="ULN54" s="15"/>
      <c r="ULO54" s="15"/>
      <c r="ULP54" s="15"/>
      <c r="ULQ54" s="15"/>
      <c r="ULR54" s="15"/>
      <c r="ULS54" s="15"/>
      <c r="ULT54" s="15"/>
      <c r="ULU54" s="15"/>
      <c r="ULV54" s="15"/>
      <c r="ULW54" s="15"/>
      <c r="ULX54" s="15"/>
      <c r="ULY54" s="15"/>
      <c r="ULZ54" s="15"/>
      <c r="UMA54" s="15"/>
      <c r="UMB54" s="15"/>
      <c r="UMC54" s="15"/>
      <c r="UMD54" s="15"/>
      <c r="UME54" s="15"/>
      <c r="UMF54" s="15"/>
      <c r="UMG54" s="15"/>
      <c r="UMH54" s="15"/>
      <c r="UMI54" s="15"/>
      <c r="UMJ54" s="15"/>
      <c r="UMK54" s="15"/>
      <c r="UML54" s="15"/>
      <c r="UMM54" s="15"/>
      <c r="UMN54" s="15"/>
      <c r="UMO54" s="15"/>
      <c r="UMP54" s="15"/>
      <c r="UMQ54" s="15"/>
      <c r="UMR54" s="15"/>
      <c r="UMS54" s="15"/>
      <c r="UMT54" s="15"/>
      <c r="UMU54" s="15"/>
      <c r="UMV54" s="15"/>
      <c r="UMW54" s="15"/>
      <c r="UMX54" s="15"/>
      <c r="UMY54" s="15"/>
      <c r="UMZ54" s="15"/>
      <c r="UNA54" s="15"/>
      <c r="UNB54" s="15"/>
      <c r="UNC54" s="15"/>
      <c r="UND54" s="15"/>
      <c r="UNE54" s="15"/>
      <c r="UNF54" s="15"/>
      <c r="UNG54" s="15"/>
      <c r="UNH54" s="15"/>
      <c r="UNI54" s="15"/>
      <c r="UNJ54" s="15"/>
      <c r="UNK54" s="15"/>
      <c r="UNL54" s="15"/>
      <c r="UNM54" s="15"/>
      <c r="UNN54" s="15"/>
      <c r="UNO54" s="15"/>
      <c r="UNP54" s="15"/>
      <c r="UNQ54" s="15"/>
      <c r="UNR54" s="15"/>
      <c r="UNS54" s="15"/>
      <c r="UNT54" s="15"/>
      <c r="UNU54" s="15"/>
      <c r="UNV54" s="15"/>
      <c r="UNW54" s="15"/>
      <c r="UNX54" s="15"/>
      <c r="UNY54" s="15"/>
      <c r="UNZ54" s="15"/>
      <c r="UOA54" s="15"/>
      <c r="UOB54" s="15"/>
      <c r="UOC54" s="15"/>
      <c r="UOD54" s="15"/>
      <c r="UOE54" s="15"/>
      <c r="UOF54" s="15"/>
      <c r="UOG54" s="15"/>
      <c r="UOH54" s="15"/>
      <c r="UOI54" s="15"/>
      <c r="UOJ54" s="15"/>
      <c r="UOK54" s="15"/>
      <c r="UOL54" s="15"/>
      <c r="UOM54" s="15"/>
      <c r="UON54" s="15"/>
      <c r="UOO54" s="15"/>
      <c r="UOP54" s="15"/>
      <c r="UOQ54" s="15"/>
      <c r="UOR54" s="15"/>
      <c r="UOS54" s="15"/>
      <c r="UOT54" s="15"/>
      <c r="UOU54" s="15"/>
      <c r="UOV54" s="15"/>
      <c r="UOW54" s="15"/>
      <c r="UOX54" s="15"/>
      <c r="UOY54" s="15"/>
      <c r="UOZ54" s="15"/>
      <c r="UPA54" s="15"/>
      <c r="UPB54" s="15"/>
      <c r="UPC54" s="15"/>
      <c r="UPD54" s="15"/>
      <c r="UPE54" s="15"/>
      <c r="UPF54" s="15"/>
      <c r="UPG54" s="15"/>
      <c r="UPH54" s="15"/>
      <c r="UPI54" s="15"/>
      <c r="UPJ54" s="15"/>
      <c r="UPK54" s="15"/>
      <c r="UPL54" s="15"/>
      <c r="UPM54" s="15"/>
      <c r="UPN54" s="15"/>
      <c r="UPO54" s="15"/>
      <c r="UPP54" s="15"/>
      <c r="UPQ54" s="15"/>
      <c r="UPR54" s="15"/>
      <c r="UPS54" s="15"/>
      <c r="UPT54" s="15"/>
      <c r="UPU54" s="15"/>
      <c r="UPV54" s="15"/>
      <c r="UPW54" s="15"/>
      <c r="UPX54" s="15"/>
      <c r="UPY54" s="15"/>
      <c r="UPZ54" s="15"/>
      <c r="UQA54" s="15"/>
      <c r="UQB54" s="15"/>
      <c r="UQC54" s="15"/>
      <c r="UQD54" s="15"/>
      <c r="UQE54" s="15"/>
      <c r="UQF54" s="15"/>
      <c r="UQG54" s="15"/>
      <c r="UQH54" s="15"/>
      <c r="UQI54" s="15"/>
      <c r="UQJ54" s="15"/>
      <c r="UQK54" s="15"/>
      <c r="UQL54" s="15"/>
      <c r="UQM54" s="15"/>
      <c r="UQN54" s="15"/>
      <c r="UQO54" s="15"/>
      <c r="UQP54" s="15"/>
      <c r="UQQ54" s="15"/>
      <c r="UQR54" s="15"/>
      <c r="UQS54" s="15"/>
      <c r="UQT54" s="15"/>
      <c r="UQU54" s="15"/>
      <c r="UQV54" s="15"/>
      <c r="UQW54" s="15"/>
      <c r="UQX54" s="15"/>
      <c r="UQY54" s="15"/>
      <c r="UQZ54" s="15"/>
      <c r="URA54" s="15"/>
      <c r="URB54" s="15"/>
      <c r="URC54" s="15"/>
      <c r="URD54" s="15"/>
      <c r="URE54" s="15"/>
      <c r="URF54" s="15"/>
      <c r="URG54" s="15"/>
      <c r="URH54" s="15"/>
      <c r="URI54" s="15"/>
      <c r="URJ54" s="15"/>
      <c r="URK54" s="15"/>
      <c r="URL54" s="15"/>
      <c r="URM54" s="15"/>
      <c r="URN54" s="15"/>
      <c r="URO54" s="15"/>
      <c r="URP54" s="15"/>
      <c r="URQ54" s="15"/>
      <c r="URR54" s="15"/>
      <c r="URS54" s="15"/>
      <c r="URT54" s="15"/>
      <c r="URU54" s="15"/>
      <c r="URV54" s="15"/>
      <c r="URW54" s="15"/>
      <c r="URX54" s="15"/>
      <c r="URY54" s="15"/>
      <c r="URZ54" s="15"/>
      <c r="USA54" s="15"/>
      <c r="USB54" s="15"/>
      <c r="USC54" s="15"/>
      <c r="USD54" s="15"/>
      <c r="USE54" s="15"/>
      <c r="USF54" s="15"/>
      <c r="USG54" s="15"/>
      <c r="USH54" s="15"/>
      <c r="USI54" s="15"/>
      <c r="USJ54" s="15"/>
      <c r="USK54" s="15"/>
      <c r="USL54" s="15"/>
      <c r="USM54" s="15"/>
      <c r="USN54" s="15"/>
      <c r="USO54" s="15"/>
      <c r="USP54" s="15"/>
      <c r="USQ54" s="15"/>
      <c r="USR54" s="15"/>
      <c r="USS54" s="15"/>
      <c r="UST54" s="15"/>
      <c r="USU54" s="15"/>
      <c r="USV54" s="15"/>
      <c r="USW54" s="15"/>
      <c r="USX54" s="15"/>
      <c r="USY54" s="15"/>
      <c r="USZ54" s="15"/>
      <c r="UTA54" s="15"/>
      <c r="UTB54" s="15"/>
      <c r="UTC54" s="15"/>
      <c r="UTD54" s="15"/>
      <c r="UTE54" s="15"/>
      <c r="UTF54" s="15"/>
      <c r="UTG54" s="15"/>
      <c r="UTH54" s="15"/>
      <c r="UTI54" s="15"/>
      <c r="UTJ54" s="15"/>
      <c r="UTK54" s="15"/>
      <c r="UTL54" s="15"/>
      <c r="UTM54" s="15"/>
      <c r="UTN54" s="15"/>
      <c r="UTO54" s="15"/>
      <c r="UTP54" s="15"/>
      <c r="UTQ54" s="15"/>
      <c r="UTR54" s="15"/>
      <c r="UTS54" s="15"/>
      <c r="UTT54" s="15"/>
      <c r="UTU54" s="15"/>
      <c r="UTV54" s="15"/>
      <c r="UTW54" s="15"/>
      <c r="UTX54" s="15"/>
      <c r="UTY54" s="15"/>
      <c r="UTZ54" s="15"/>
      <c r="UUA54" s="15"/>
      <c r="UUB54" s="15"/>
      <c r="UUC54" s="15"/>
      <c r="UUD54" s="15"/>
      <c r="UUE54" s="15"/>
      <c r="UUF54" s="15"/>
      <c r="UUG54" s="15"/>
      <c r="UUH54" s="15"/>
      <c r="UUI54" s="15"/>
      <c r="UUJ54" s="15"/>
      <c r="UUK54" s="15"/>
      <c r="UUL54" s="15"/>
      <c r="UUM54" s="15"/>
      <c r="UUN54" s="15"/>
      <c r="UUO54" s="15"/>
      <c r="UUP54" s="15"/>
      <c r="UUQ54" s="15"/>
      <c r="UUR54" s="15"/>
      <c r="UUS54" s="15"/>
      <c r="UUT54" s="15"/>
      <c r="UUU54" s="15"/>
      <c r="UUV54" s="15"/>
      <c r="UUW54" s="15"/>
      <c r="UUX54" s="15"/>
      <c r="UUY54" s="15"/>
      <c r="UUZ54" s="15"/>
      <c r="UVA54" s="15"/>
      <c r="UVB54" s="15"/>
      <c r="UVC54" s="15"/>
      <c r="UVD54" s="15"/>
      <c r="UVE54" s="15"/>
      <c r="UVF54" s="15"/>
      <c r="UVG54" s="15"/>
      <c r="UVH54" s="15"/>
      <c r="UVI54" s="15"/>
      <c r="UVJ54" s="15"/>
      <c r="UVK54" s="15"/>
      <c r="UVL54" s="15"/>
      <c r="UVM54" s="15"/>
      <c r="UVN54" s="15"/>
      <c r="UVO54" s="15"/>
      <c r="UVP54" s="15"/>
      <c r="UVQ54" s="15"/>
      <c r="UVR54" s="15"/>
      <c r="UVS54" s="15"/>
      <c r="UVT54" s="15"/>
      <c r="UVU54" s="15"/>
      <c r="UVV54" s="15"/>
      <c r="UVW54" s="15"/>
      <c r="UVX54" s="15"/>
      <c r="UVY54" s="15"/>
      <c r="UVZ54" s="15"/>
      <c r="UWA54" s="15"/>
      <c r="UWB54" s="15"/>
      <c r="UWC54" s="15"/>
      <c r="UWD54" s="15"/>
      <c r="UWE54" s="15"/>
      <c r="UWF54" s="15"/>
      <c r="UWG54" s="15"/>
      <c r="UWH54" s="15"/>
      <c r="UWI54" s="15"/>
      <c r="UWJ54" s="15"/>
      <c r="UWK54" s="15"/>
      <c r="UWL54" s="15"/>
      <c r="UWM54" s="15"/>
      <c r="UWN54" s="15"/>
      <c r="UWO54" s="15"/>
      <c r="UWP54" s="15"/>
      <c r="UWQ54" s="15"/>
      <c r="UWR54" s="15"/>
      <c r="UWS54" s="15"/>
      <c r="UWT54" s="15"/>
      <c r="UWU54" s="15"/>
      <c r="UWV54" s="15"/>
      <c r="UWW54" s="15"/>
      <c r="UWX54" s="15"/>
      <c r="UWY54" s="15"/>
      <c r="UWZ54" s="15"/>
      <c r="UXA54" s="15"/>
      <c r="UXB54" s="15"/>
      <c r="UXC54" s="15"/>
      <c r="UXD54" s="15"/>
      <c r="UXE54" s="15"/>
      <c r="UXF54" s="15"/>
      <c r="UXG54" s="15"/>
      <c r="UXH54" s="15"/>
      <c r="UXI54" s="15"/>
      <c r="UXJ54" s="15"/>
      <c r="UXK54" s="15"/>
      <c r="UXL54" s="15"/>
      <c r="UXM54" s="15"/>
      <c r="UXN54" s="15"/>
      <c r="UXO54" s="15"/>
      <c r="UXP54" s="15"/>
      <c r="UXQ54" s="15"/>
      <c r="UXR54" s="15"/>
      <c r="UXS54" s="15"/>
      <c r="UXT54" s="15"/>
      <c r="UXU54" s="15"/>
      <c r="UXV54" s="15"/>
      <c r="UXW54" s="15"/>
      <c r="UXX54" s="15"/>
      <c r="UXY54" s="15"/>
      <c r="UXZ54" s="15"/>
      <c r="UYA54" s="15"/>
      <c r="UYB54" s="15"/>
      <c r="UYC54" s="15"/>
      <c r="UYD54" s="15"/>
      <c r="UYE54" s="15"/>
      <c r="UYF54" s="15"/>
      <c r="UYG54" s="15"/>
      <c r="UYH54" s="15"/>
      <c r="UYI54" s="15"/>
      <c r="UYJ54" s="15"/>
      <c r="UYK54" s="15"/>
      <c r="UYL54" s="15"/>
      <c r="UYM54" s="15"/>
      <c r="UYN54" s="15"/>
      <c r="UYO54" s="15"/>
      <c r="UYP54" s="15"/>
      <c r="UYQ54" s="15"/>
      <c r="UYR54" s="15"/>
      <c r="UYS54" s="15"/>
      <c r="UYT54" s="15"/>
      <c r="UYU54" s="15"/>
      <c r="UYV54" s="15"/>
      <c r="UYW54" s="15"/>
      <c r="UYX54" s="15"/>
      <c r="UYY54" s="15"/>
      <c r="UYZ54" s="15"/>
      <c r="UZA54" s="15"/>
      <c r="UZB54" s="15"/>
      <c r="UZC54" s="15"/>
      <c r="UZD54" s="15"/>
      <c r="UZE54" s="15"/>
      <c r="UZF54" s="15"/>
      <c r="UZG54" s="15"/>
      <c r="UZH54" s="15"/>
      <c r="UZI54" s="15"/>
      <c r="UZJ54" s="15"/>
      <c r="UZK54" s="15"/>
      <c r="UZL54" s="15"/>
      <c r="UZM54" s="15"/>
      <c r="UZN54" s="15"/>
      <c r="UZO54" s="15"/>
      <c r="UZP54" s="15"/>
      <c r="UZQ54" s="15"/>
      <c r="UZR54" s="15"/>
      <c r="UZS54" s="15"/>
      <c r="UZT54" s="15"/>
      <c r="UZU54" s="15"/>
      <c r="UZV54" s="15"/>
      <c r="UZW54" s="15"/>
      <c r="UZX54" s="15"/>
      <c r="UZY54" s="15"/>
      <c r="UZZ54" s="15"/>
      <c r="VAA54" s="15"/>
      <c r="VAB54" s="15"/>
      <c r="VAC54" s="15"/>
      <c r="VAD54" s="15"/>
      <c r="VAE54" s="15"/>
      <c r="VAF54" s="15"/>
      <c r="VAG54" s="15"/>
      <c r="VAH54" s="15"/>
      <c r="VAI54" s="15"/>
      <c r="VAJ54" s="15"/>
      <c r="VAK54" s="15"/>
      <c r="VAL54" s="15"/>
      <c r="VAM54" s="15"/>
      <c r="VAN54" s="15"/>
      <c r="VAO54" s="15"/>
      <c r="VAP54" s="15"/>
      <c r="VAQ54" s="15"/>
      <c r="VAR54" s="15"/>
      <c r="VAS54" s="15"/>
      <c r="VAT54" s="15"/>
      <c r="VAU54" s="15"/>
      <c r="VAV54" s="15"/>
      <c r="VAW54" s="15"/>
      <c r="VAX54" s="15"/>
      <c r="VAY54" s="15"/>
      <c r="VAZ54" s="15"/>
      <c r="VBA54" s="15"/>
      <c r="VBB54" s="15"/>
      <c r="VBC54" s="15"/>
      <c r="VBD54" s="15"/>
      <c r="VBE54" s="15"/>
      <c r="VBF54" s="15"/>
      <c r="VBG54" s="15"/>
      <c r="VBH54" s="15"/>
      <c r="VBI54" s="15"/>
      <c r="VBJ54" s="15"/>
      <c r="VBK54" s="15"/>
      <c r="VBL54" s="15"/>
      <c r="VBM54" s="15"/>
      <c r="VBN54" s="15"/>
      <c r="VBO54" s="15"/>
      <c r="VBP54" s="15"/>
      <c r="VBQ54" s="15"/>
      <c r="VBR54" s="15"/>
      <c r="VBS54" s="15"/>
      <c r="VBT54" s="15"/>
      <c r="VBU54" s="15"/>
      <c r="VBV54" s="15"/>
      <c r="VBW54" s="15"/>
      <c r="VBX54" s="15"/>
      <c r="VBY54" s="15"/>
      <c r="VBZ54" s="15"/>
      <c r="VCA54" s="15"/>
      <c r="VCB54" s="15"/>
      <c r="VCC54" s="15"/>
      <c r="VCD54" s="15"/>
      <c r="VCE54" s="15"/>
      <c r="VCF54" s="15"/>
      <c r="VCG54" s="15"/>
      <c r="VCH54" s="15"/>
      <c r="VCI54" s="15"/>
      <c r="VCJ54" s="15"/>
      <c r="VCK54" s="15"/>
      <c r="VCL54" s="15"/>
      <c r="VCM54" s="15"/>
      <c r="VCN54" s="15"/>
      <c r="VCO54" s="15"/>
      <c r="VCP54" s="15"/>
      <c r="VCQ54" s="15"/>
      <c r="VCR54" s="15"/>
      <c r="VCS54" s="15"/>
      <c r="VCT54" s="15"/>
      <c r="VCU54" s="15"/>
      <c r="VCV54" s="15"/>
      <c r="VCW54" s="15"/>
      <c r="VCX54" s="15"/>
      <c r="VCY54" s="15"/>
      <c r="VCZ54" s="15"/>
      <c r="VDA54" s="15"/>
      <c r="VDB54" s="15"/>
      <c r="VDC54" s="15"/>
      <c r="VDD54" s="15"/>
      <c r="VDE54" s="15"/>
      <c r="VDF54" s="15"/>
      <c r="VDG54" s="15"/>
      <c r="VDH54" s="15"/>
      <c r="VDI54" s="15"/>
      <c r="VDJ54" s="15"/>
      <c r="VDK54" s="15"/>
      <c r="VDL54" s="15"/>
      <c r="VDM54" s="15"/>
      <c r="VDN54" s="15"/>
      <c r="VDO54" s="15"/>
      <c r="VDP54" s="15"/>
      <c r="VDQ54" s="15"/>
      <c r="VDR54" s="15"/>
      <c r="VDS54" s="15"/>
      <c r="VDT54" s="15"/>
      <c r="VDU54" s="15"/>
      <c r="VDV54" s="15"/>
      <c r="VDW54" s="15"/>
      <c r="VDX54" s="15"/>
      <c r="VDY54" s="15"/>
      <c r="VDZ54" s="15"/>
      <c r="VEA54" s="15"/>
      <c r="VEB54" s="15"/>
      <c r="VEC54" s="15"/>
      <c r="VED54" s="15"/>
      <c r="VEE54" s="15"/>
      <c r="VEF54" s="15"/>
      <c r="VEG54" s="15"/>
      <c r="VEH54" s="15"/>
      <c r="VEI54" s="15"/>
      <c r="VEJ54" s="15"/>
      <c r="VEK54" s="15"/>
      <c r="VEL54" s="15"/>
      <c r="VEM54" s="15"/>
      <c r="VEN54" s="15"/>
      <c r="VEO54" s="15"/>
      <c r="VEP54" s="15"/>
      <c r="VEQ54" s="15"/>
      <c r="VER54" s="15"/>
      <c r="VES54" s="15"/>
      <c r="VET54" s="15"/>
      <c r="VEU54" s="15"/>
      <c r="VEV54" s="15"/>
      <c r="VEW54" s="15"/>
      <c r="VEX54" s="15"/>
      <c r="VEY54" s="15"/>
      <c r="VEZ54" s="15"/>
      <c r="VFA54" s="15"/>
      <c r="VFB54" s="15"/>
      <c r="VFC54" s="15"/>
      <c r="VFD54" s="15"/>
      <c r="VFE54" s="15"/>
      <c r="VFF54" s="15"/>
      <c r="VFG54" s="15"/>
      <c r="VFH54" s="15"/>
      <c r="VFI54" s="15"/>
      <c r="VFJ54" s="15"/>
      <c r="VFK54" s="15"/>
      <c r="VFL54" s="15"/>
      <c r="VFM54" s="15"/>
      <c r="VFN54" s="15"/>
      <c r="VFO54" s="15"/>
      <c r="VFP54" s="15"/>
      <c r="VFQ54" s="15"/>
      <c r="VFR54" s="15"/>
      <c r="VFS54" s="15"/>
      <c r="VFT54" s="15"/>
      <c r="VFU54" s="15"/>
      <c r="VFV54" s="15"/>
      <c r="VFW54" s="15"/>
      <c r="VFX54" s="15"/>
      <c r="VFY54" s="15"/>
      <c r="VFZ54" s="15"/>
      <c r="VGA54" s="15"/>
      <c r="VGB54" s="15"/>
      <c r="VGC54" s="15"/>
      <c r="VGD54" s="15"/>
      <c r="VGE54" s="15"/>
      <c r="VGF54" s="15"/>
      <c r="VGG54" s="15"/>
      <c r="VGH54" s="15"/>
      <c r="VGI54" s="15"/>
      <c r="VGJ54" s="15"/>
      <c r="VGK54" s="15"/>
      <c r="VGL54" s="15"/>
      <c r="VGM54" s="15"/>
      <c r="VGN54" s="15"/>
      <c r="VGO54" s="15"/>
      <c r="VGP54" s="15"/>
      <c r="VGQ54" s="15"/>
      <c r="VGR54" s="15"/>
      <c r="VGS54" s="15"/>
      <c r="VGT54" s="15"/>
      <c r="VGU54" s="15"/>
      <c r="VGV54" s="15"/>
      <c r="VGW54" s="15"/>
      <c r="VGX54" s="15"/>
      <c r="VGY54" s="15"/>
      <c r="VGZ54" s="15"/>
      <c r="VHA54" s="15"/>
      <c r="VHB54" s="15"/>
      <c r="VHC54" s="15"/>
      <c r="VHD54" s="15"/>
      <c r="VHE54" s="15"/>
      <c r="VHF54" s="15"/>
      <c r="VHG54" s="15"/>
      <c r="VHH54" s="15"/>
      <c r="VHI54" s="15"/>
      <c r="VHJ54" s="15"/>
      <c r="VHK54" s="15"/>
      <c r="VHL54" s="15"/>
      <c r="VHM54" s="15"/>
      <c r="VHN54" s="15"/>
      <c r="VHO54" s="15"/>
      <c r="VHP54" s="15"/>
      <c r="VHQ54" s="15"/>
      <c r="VHR54" s="15"/>
      <c r="VHS54" s="15"/>
      <c r="VHT54" s="15"/>
      <c r="VHU54" s="15"/>
      <c r="VHV54" s="15"/>
      <c r="VHW54" s="15"/>
      <c r="VHX54" s="15"/>
      <c r="VHY54" s="15"/>
      <c r="VHZ54" s="15"/>
      <c r="VIA54" s="15"/>
      <c r="VIB54" s="15"/>
      <c r="VIC54" s="15"/>
      <c r="VID54" s="15"/>
      <c r="VIE54" s="15"/>
      <c r="VIF54" s="15"/>
      <c r="VIG54" s="15"/>
      <c r="VIH54" s="15"/>
      <c r="VII54" s="15"/>
      <c r="VIJ54" s="15"/>
      <c r="VIK54" s="15"/>
      <c r="VIL54" s="15"/>
      <c r="VIM54" s="15"/>
      <c r="VIN54" s="15"/>
      <c r="VIO54" s="15"/>
      <c r="VIP54" s="15"/>
      <c r="VIQ54" s="15"/>
      <c r="VIR54" s="15"/>
      <c r="VIS54" s="15"/>
      <c r="VIT54" s="15"/>
      <c r="VIU54" s="15"/>
      <c r="VIV54" s="15"/>
      <c r="VIW54" s="15"/>
      <c r="VIX54" s="15"/>
      <c r="VIY54" s="15"/>
      <c r="VIZ54" s="15"/>
      <c r="VJA54" s="15"/>
      <c r="VJB54" s="15"/>
      <c r="VJC54" s="15"/>
      <c r="VJD54" s="15"/>
      <c r="VJE54" s="15"/>
      <c r="VJF54" s="15"/>
      <c r="VJG54" s="15"/>
      <c r="VJH54" s="15"/>
      <c r="VJI54" s="15"/>
      <c r="VJJ54" s="15"/>
      <c r="VJK54" s="15"/>
      <c r="VJL54" s="15"/>
      <c r="VJM54" s="15"/>
      <c r="VJN54" s="15"/>
      <c r="VJO54" s="15"/>
      <c r="VJP54" s="15"/>
      <c r="VJQ54" s="15"/>
      <c r="VJR54" s="15"/>
      <c r="VJS54" s="15"/>
      <c r="VJT54" s="15"/>
      <c r="VJU54" s="15"/>
      <c r="VJV54" s="15"/>
      <c r="VJW54" s="15"/>
      <c r="VJX54" s="15"/>
      <c r="VJY54" s="15"/>
      <c r="VJZ54" s="15"/>
      <c r="VKA54" s="15"/>
      <c r="VKB54" s="15"/>
      <c r="VKC54" s="15"/>
      <c r="VKD54" s="15"/>
      <c r="VKE54" s="15"/>
      <c r="VKF54" s="15"/>
      <c r="VKG54" s="15"/>
      <c r="VKH54" s="15"/>
      <c r="VKI54" s="15"/>
      <c r="VKJ54" s="15"/>
      <c r="VKK54" s="15"/>
      <c r="VKL54" s="15"/>
      <c r="VKM54" s="15"/>
      <c r="VKN54" s="15"/>
      <c r="VKO54" s="15"/>
      <c r="VKP54" s="15"/>
      <c r="VKQ54" s="15"/>
      <c r="VKR54" s="15"/>
      <c r="VKS54" s="15"/>
      <c r="VKT54" s="15"/>
      <c r="VKU54" s="15"/>
      <c r="VKV54" s="15"/>
      <c r="VKW54" s="15"/>
      <c r="VKX54" s="15"/>
      <c r="VKY54" s="15"/>
      <c r="VKZ54" s="15"/>
      <c r="VLA54" s="15"/>
      <c r="VLB54" s="15"/>
      <c r="VLC54" s="15"/>
      <c r="VLD54" s="15"/>
      <c r="VLE54" s="15"/>
      <c r="VLF54" s="15"/>
      <c r="VLG54" s="15"/>
      <c r="VLH54" s="15"/>
      <c r="VLI54" s="15"/>
      <c r="VLJ54" s="15"/>
      <c r="VLK54" s="15"/>
      <c r="VLL54" s="15"/>
      <c r="VLM54" s="15"/>
      <c r="VLN54" s="15"/>
      <c r="VLO54" s="15"/>
      <c r="VLP54" s="15"/>
      <c r="VLQ54" s="15"/>
      <c r="VLR54" s="15"/>
      <c r="VLS54" s="15"/>
      <c r="VLT54" s="15"/>
      <c r="VLU54" s="15"/>
      <c r="VLV54" s="15"/>
      <c r="VLW54" s="15"/>
      <c r="VLX54" s="15"/>
      <c r="VLY54" s="15"/>
      <c r="VLZ54" s="15"/>
      <c r="VMA54" s="15"/>
      <c r="VMB54" s="15"/>
      <c r="VMC54" s="15"/>
      <c r="VMD54" s="15"/>
      <c r="VME54" s="15"/>
      <c r="VMF54" s="15"/>
      <c r="VMG54" s="15"/>
      <c r="VMH54" s="15"/>
      <c r="VMI54" s="15"/>
      <c r="VMJ54" s="15"/>
      <c r="VMK54" s="15"/>
      <c r="VML54" s="15"/>
      <c r="VMM54" s="15"/>
      <c r="VMN54" s="15"/>
      <c r="VMO54" s="15"/>
      <c r="VMP54" s="15"/>
      <c r="VMQ54" s="15"/>
      <c r="VMR54" s="15"/>
      <c r="VMS54" s="15"/>
      <c r="VMT54" s="15"/>
      <c r="VMU54" s="15"/>
      <c r="VMV54" s="15"/>
      <c r="VMW54" s="15"/>
      <c r="VMX54" s="15"/>
      <c r="VMY54" s="15"/>
      <c r="VMZ54" s="15"/>
      <c r="VNA54" s="15"/>
      <c r="VNB54" s="15"/>
      <c r="VNC54" s="15"/>
      <c r="VND54" s="15"/>
      <c r="VNE54" s="15"/>
      <c r="VNF54" s="15"/>
      <c r="VNG54" s="15"/>
      <c r="VNH54" s="15"/>
      <c r="VNI54" s="15"/>
      <c r="VNJ54" s="15"/>
      <c r="VNK54" s="15"/>
      <c r="VNL54" s="15"/>
      <c r="VNM54" s="15"/>
      <c r="VNN54" s="15"/>
      <c r="VNO54" s="15"/>
      <c r="VNP54" s="15"/>
      <c r="VNQ54" s="15"/>
      <c r="VNR54" s="15"/>
      <c r="VNS54" s="15"/>
      <c r="VNT54" s="15"/>
      <c r="VNU54" s="15"/>
      <c r="VNV54" s="15"/>
      <c r="VNW54" s="15"/>
      <c r="VNX54" s="15"/>
      <c r="VNY54" s="15"/>
      <c r="VNZ54" s="15"/>
      <c r="VOA54" s="15"/>
      <c r="VOB54" s="15"/>
      <c r="VOC54" s="15"/>
      <c r="VOD54" s="15"/>
      <c r="VOE54" s="15"/>
      <c r="VOF54" s="15"/>
      <c r="VOG54" s="15"/>
      <c r="VOH54" s="15"/>
      <c r="VOI54" s="15"/>
      <c r="VOJ54" s="15"/>
      <c r="VOK54" s="15"/>
      <c r="VOL54" s="15"/>
      <c r="VOM54" s="15"/>
      <c r="VON54" s="15"/>
      <c r="VOO54" s="15"/>
      <c r="VOP54" s="15"/>
      <c r="VOQ54" s="15"/>
      <c r="VOR54" s="15"/>
      <c r="VOS54" s="15"/>
      <c r="VOT54" s="15"/>
      <c r="VOU54" s="15"/>
      <c r="VOV54" s="15"/>
      <c r="VOW54" s="15"/>
      <c r="VOX54" s="15"/>
      <c r="VOY54" s="15"/>
      <c r="VOZ54" s="15"/>
      <c r="VPA54" s="15"/>
      <c r="VPB54" s="15"/>
      <c r="VPC54" s="15"/>
      <c r="VPD54" s="15"/>
      <c r="VPE54" s="15"/>
      <c r="VPF54" s="15"/>
      <c r="VPG54" s="15"/>
      <c r="VPH54" s="15"/>
      <c r="VPI54" s="15"/>
      <c r="VPJ54" s="15"/>
      <c r="VPK54" s="15"/>
      <c r="VPL54" s="15"/>
      <c r="VPM54" s="15"/>
      <c r="VPN54" s="15"/>
      <c r="VPO54" s="15"/>
      <c r="VPP54" s="15"/>
      <c r="VPQ54" s="15"/>
      <c r="VPR54" s="15"/>
      <c r="VPS54" s="15"/>
      <c r="VPT54" s="15"/>
      <c r="VPU54" s="15"/>
      <c r="VPV54" s="15"/>
      <c r="VPW54" s="15"/>
      <c r="VPX54" s="15"/>
      <c r="VPY54" s="15"/>
      <c r="VPZ54" s="15"/>
      <c r="VQA54" s="15"/>
      <c r="VQB54" s="15"/>
      <c r="VQC54" s="15"/>
      <c r="VQD54" s="15"/>
      <c r="VQE54" s="15"/>
      <c r="VQF54" s="15"/>
      <c r="VQG54" s="15"/>
      <c r="VQH54" s="15"/>
      <c r="VQI54" s="15"/>
      <c r="VQJ54" s="15"/>
      <c r="VQK54" s="15"/>
      <c r="VQL54" s="15"/>
      <c r="VQM54" s="15"/>
      <c r="VQN54" s="15"/>
      <c r="VQO54" s="15"/>
      <c r="VQP54" s="15"/>
      <c r="VQQ54" s="15"/>
      <c r="VQR54" s="15"/>
      <c r="VQS54" s="15"/>
      <c r="VQT54" s="15"/>
      <c r="VQU54" s="15"/>
      <c r="VQV54" s="15"/>
      <c r="VQW54" s="15"/>
      <c r="VQX54" s="15"/>
      <c r="VQY54" s="15"/>
      <c r="VQZ54" s="15"/>
      <c r="VRA54" s="15"/>
      <c r="VRB54" s="15"/>
      <c r="VRC54" s="15"/>
      <c r="VRD54" s="15"/>
      <c r="VRE54" s="15"/>
      <c r="VRF54" s="15"/>
      <c r="VRG54" s="15"/>
      <c r="VRH54" s="15"/>
      <c r="VRI54" s="15"/>
      <c r="VRJ54" s="15"/>
      <c r="VRK54" s="15"/>
      <c r="VRL54" s="15"/>
      <c r="VRM54" s="15"/>
      <c r="VRN54" s="15"/>
      <c r="VRO54" s="15"/>
      <c r="VRP54" s="15"/>
      <c r="VRQ54" s="15"/>
      <c r="VRR54" s="15"/>
      <c r="VRS54" s="15"/>
      <c r="VRT54" s="15"/>
      <c r="VRU54" s="15"/>
      <c r="VRV54" s="15"/>
      <c r="VRW54" s="15"/>
      <c r="VRX54" s="15"/>
      <c r="VRY54" s="15"/>
      <c r="VRZ54" s="15"/>
      <c r="VSA54" s="15"/>
      <c r="VSB54" s="15"/>
      <c r="VSC54" s="15"/>
      <c r="VSD54" s="15"/>
      <c r="VSE54" s="15"/>
      <c r="VSF54" s="15"/>
      <c r="VSG54" s="15"/>
      <c r="VSH54" s="15"/>
      <c r="VSI54" s="15"/>
      <c r="VSJ54" s="15"/>
      <c r="VSK54" s="15"/>
      <c r="VSL54" s="15"/>
      <c r="VSM54" s="15"/>
      <c r="VSN54" s="15"/>
      <c r="VSO54" s="15"/>
      <c r="VSP54" s="15"/>
      <c r="VSQ54" s="15"/>
      <c r="VSR54" s="15"/>
      <c r="VSS54" s="15"/>
      <c r="VST54" s="15"/>
      <c r="VSU54" s="15"/>
      <c r="VSV54" s="15"/>
      <c r="VSW54" s="15"/>
      <c r="VSX54" s="15"/>
      <c r="VSY54" s="15"/>
      <c r="VSZ54" s="15"/>
      <c r="VTA54" s="15"/>
      <c r="VTB54" s="15"/>
      <c r="VTC54" s="15"/>
      <c r="VTD54" s="15"/>
      <c r="VTE54" s="15"/>
      <c r="VTF54" s="15"/>
      <c r="VTG54" s="15"/>
      <c r="VTH54" s="15"/>
      <c r="VTI54" s="15"/>
      <c r="VTJ54" s="15"/>
      <c r="VTK54" s="15"/>
      <c r="VTL54" s="15"/>
      <c r="VTM54" s="15"/>
      <c r="VTN54" s="15"/>
      <c r="VTO54" s="15"/>
      <c r="VTP54" s="15"/>
      <c r="VTQ54" s="15"/>
      <c r="VTR54" s="15"/>
      <c r="VTS54" s="15"/>
      <c r="VTT54" s="15"/>
      <c r="VTU54" s="15"/>
      <c r="VTV54" s="15"/>
      <c r="VTW54" s="15"/>
      <c r="VTX54" s="15"/>
      <c r="VTY54" s="15"/>
      <c r="VTZ54" s="15"/>
      <c r="VUA54" s="15"/>
      <c r="VUB54" s="15"/>
      <c r="VUC54" s="15"/>
      <c r="VUD54" s="15"/>
      <c r="VUE54" s="15"/>
      <c r="VUF54" s="15"/>
      <c r="VUG54" s="15"/>
      <c r="VUH54" s="15"/>
      <c r="VUI54" s="15"/>
      <c r="VUJ54" s="15"/>
      <c r="VUK54" s="15"/>
      <c r="VUL54" s="15"/>
      <c r="VUM54" s="15"/>
      <c r="VUN54" s="15"/>
      <c r="VUO54" s="15"/>
      <c r="VUP54" s="15"/>
      <c r="VUQ54" s="15"/>
      <c r="VUR54" s="15"/>
      <c r="VUS54" s="15"/>
      <c r="VUT54" s="15"/>
      <c r="VUU54" s="15"/>
      <c r="VUV54" s="15"/>
      <c r="VUW54" s="15"/>
      <c r="VUX54" s="15"/>
      <c r="VUY54" s="15"/>
      <c r="VUZ54" s="15"/>
      <c r="VVA54" s="15"/>
      <c r="VVB54" s="15"/>
      <c r="VVC54" s="15"/>
      <c r="VVD54" s="15"/>
      <c r="VVE54" s="15"/>
      <c r="VVF54" s="15"/>
      <c r="VVG54" s="15"/>
      <c r="VVH54" s="15"/>
      <c r="VVI54" s="15"/>
      <c r="VVJ54" s="15"/>
      <c r="VVK54" s="15"/>
      <c r="VVL54" s="15"/>
      <c r="VVM54" s="15"/>
      <c r="VVN54" s="15"/>
      <c r="VVO54" s="15"/>
      <c r="VVP54" s="15"/>
      <c r="VVQ54" s="15"/>
      <c r="VVR54" s="15"/>
      <c r="VVS54" s="15"/>
      <c r="VVT54" s="15"/>
      <c r="VVU54" s="15"/>
      <c r="VVV54" s="15"/>
      <c r="VVW54" s="15"/>
      <c r="VVX54" s="15"/>
      <c r="VVY54" s="15"/>
      <c r="VVZ54" s="15"/>
      <c r="VWA54" s="15"/>
      <c r="VWB54" s="15"/>
      <c r="VWC54" s="15"/>
      <c r="VWD54" s="15"/>
      <c r="VWE54" s="15"/>
      <c r="VWF54" s="15"/>
      <c r="VWG54" s="15"/>
      <c r="VWH54" s="15"/>
      <c r="VWI54" s="15"/>
      <c r="VWJ54" s="15"/>
      <c r="VWK54" s="15"/>
      <c r="VWL54" s="15"/>
      <c r="VWM54" s="15"/>
      <c r="VWN54" s="15"/>
      <c r="VWO54" s="15"/>
      <c r="VWP54" s="15"/>
      <c r="VWQ54" s="15"/>
      <c r="VWR54" s="15"/>
      <c r="VWS54" s="15"/>
      <c r="VWT54" s="15"/>
      <c r="VWU54" s="15"/>
      <c r="VWV54" s="15"/>
      <c r="VWW54" s="15"/>
      <c r="VWX54" s="15"/>
      <c r="VWY54" s="15"/>
      <c r="VWZ54" s="15"/>
      <c r="VXA54" s="15"/>
      <c r="VXB54" s="15"/>
      <c r="VXC54" s="15"/>
      <c r="VXD54" s="15"/>
      <c r="VXE54" s="15"/>
      <c r="VXF54" s="15"/>
      <c r="VXG54" s="15"/>
      <c r="VXH54" s="15"/>
      <c r="VXI54" s="15"/>
      <c r="VXJ54" s="15"/>
      <c r="VXK54" s="15"/>
      <c r="VXL54" s="15"/>
      <c r="VXM54" s="15"/>
      <c r="VXN54" s="15"/>
      <c r="VXO54" s="15"/>
      <c r="VXP54" s="15"/>
      <c r="VXQ54" s="15"/>
      <c r="VXR54" s="15"/>
      <c r="VXS54" s="15"/>
      <c r="VXT54" s="15"/>
      <c r="VXU54" s="15"/>
      <c r="VXV54" s="15"/>
      <c r="VXW54" s="15"/>
      <c r="VXX54" s="15"/>
      <c r="VXY54" s="15"/>
      <c r="VXZ54" s="15"/>
      <c r="VYA54" s="15"/>
      <c r="VYB54" s="15"/>
      <c r="VYC54" s="15"/>
      <c r="VYD54" s="15"/>
      <c r="VYE54" s="15"/>
      <c r="VYF54" s="15"/>
      <c r="VYG54" s="15"/>
      <c r="VYH54" s="15"/>
      <c r="VYI54" s="15"/>
      <c r="VYJ54" s="15"/>
      <c r="VYK54" s="15"/>
      <c r="VYL54" s="15"/>
      <c r="VYM54" s="15"/>
      <c r="VYN54" s="15"/>
      <c r="VYO54" s="15"/>
      <c r="VYP54" s="15"/>
      <c r="VYQ54" s="15"/>
      <c r="VYR54" s="15"/>
      <c r="VYS54" s="15"/>
      <c r="VYT54" s="15"/>
      <c r="VYU54" s="15"/>
      <c r="VYV54" s="15"/>
      <c r="VYW54" s="15"/>
      <c r="VYX54" s="15"/>
      <c r="VYY54" s="15"/>
      <c r="VYZ54" s="15"/>
      <c r="VZA54" s="15"/>
      <c r="VZB54" s="15"/>
      <c r="VZC54" s="15"/>
      <c r="VZD54" s="15"/>
      <c r="VZE54" s="15"/>
      <c r="VZF54" s="15"/>
      <c r="VZG54" s="15"/>
      <c r="VZH54" s="15"/>
      <c r="VZI54" s="15"/>
      <c r="VZJ54" s="15"/>
      <c r="VZK54" s="15"/>
      <c r="VZL54" s="15"/>
      <c r="VZM54" s="15"/>
      <c r="VZN54" s="15"/>
      <c r="VZO54" s="15"/>
      <c r="VZP54" s="15"/>
      <c r="VZQ54" s="15"/>
      <c r="VZR54" s="15"/>
      <c r="VZS54" s="15"/>
      <c r="VZT54" s="15"/>
      <c r="VZU54" s="15"/>
      <c r="VZV54" s="15"/>
      <c r="VZW54" s="15"/>
      <c r="VZX54" s="15"/>
      <c r="VZY54" s="15"/>
      <c r="VZZ54" s="15"/>
      <c r="WAA54" s="15"/>
      <c r="WAB54" s="15"/>
      <c r="WAC54" s="15"/>
      <c r="WAD54" s="15"/>
      <c r="WAE54" s="15"/>
      <c r="WAF54" s="15"/>
      <c r="WAG54" s="15"/>
      <c r="WAH54" s="15"/>
      <c r="WAI54" s="15"/>
      <c r="WAJ54" s="15"/>
      <c r="WAK54" s="15"/>
      <c r="WAL54" s="15"/>
      <c r="WAM54" s="15"/>
      <c r="WAN54" s="15"/>
      <c r="WAO54" s="15"/>
      <c r="WAP54" s="15"/>
      <c r="WAQ54" s="15"/>
      <c r="WAR54" s="15"/>
      <c r="WAS54" s="15"/>
      <c r="WAT54" s="15"/>
      <c r="WAU54" s="15"/>
      <c r="WAV54" s="15"/>
      <c r="WAW54" s="15"/>
      <c r="WAX54" s="15"/>
      <c r="WAY54" s="15"/>
      <c r="WAZ54" s="15"/>
      <c r="WBA54" s="15"/>
      <c r="WBB54" s="15"/>
      <c r="WBC54" s="15"/>
      <c r="WBD54" s="15"/>
      <c r="WBE54" s="15"/>
      <c r="WBF54" s="15"/>
      <c r="WBG54" s="15"/>
      <c r="WBH54" s="15"/>
      <c r="WBI54" s="15"/>
      <c r="WBJ54" s="15"/>
      <c r="WBK54" s="15"/>
      <c r="WBL54" s="15"/>
      <c r="WBM54" s="15"/>
      <c r="WBN54" s="15"/>
      <c r="WBO54" s="15"/>
      <c r="WBP54" s="15"/>
      <c r="WBQ54" s="15"/>
      <c r="WBR54" s="15"/>
      <c r="WBS54" s="15"/>
      <c r="WBT54" s="15"/>
      <c r="WBU54" s="15"/>
      <c r="WBV54" s="15"/>
      <c r="WBW54" s="15"/>
      <c r="WBX54" s="15"/>
      <c r="WBY54" s="15"/>
      <c r="WBZ54" s="15"/>
      <c r="WCA54" s="15"/>
      <c r="WCB54" s="15"/>
      <c r="WCC54" s="15"/>
      <c r="WCD54" s="15"/>
      <c r="WCE54" s="15"/>
      <c r="WCF54" s="15"/>
      <c r="WCG54" s="15"/>
      <c r="WCH54" s="15"/>
      <c r="WCI54" s="15"/>
      <c r="WCJ54" s="15"/>
      <c r="WCK54" s="15"/>
      <c r="WCL54" s="15"/>
      <c r="WCM54" s="15"/>
      <c r="WCN54" s="15"/>
      <c r="WCO54" s="15"/>
      <c r="WCP54" s="15"/>
      <c r="WCQ54" s="15"/>
      <c r="WCR54" s="15"/>
      <c r="WCS54" s="15"/>
      <c r="WCT54" s="15"/>
      <c r="WCU54" s="15"/>
      <c r="WCV54" s="15"/>
      <c r="WCW54" s="15"/>
      <c r="WCX54" s="15"/>
      <c r="WCY54" s="15"/>
      <c r="WCZ54" s="15"/>
      <c r="WDA54" s="15"/>
      <c r="WDB54" s="15"/>
      <c r="WDC54" s="15"/>
      <c r="WDD54" s="15"/>
      <c r="WDE54" s="15"/>
      <c r="WDF54" s="15"/>
      <c r="WDG54" s="15"/>
      <c r="WDH54" s="15"/>
      <c r="WDI54" s="15"/>
      <c r="WDJ54" s="15"/>
      <c r="WDK54" s="15"/>
      <c r="WDL54" s="15"/>
      <c r="WDM54" s="15"/>
      <c r="WDN54" s="15"/>
      <c r="WDO54" s="15"/>
      <c r="WDP54" s="15"/>
      <c r="WDQ54" s="15"/>
      <c r="WDR54" s="15"/>
      <c r="WDS54" s="15"/>
      <c r="WDT54" s="15"/>
      <c r="WDU54" s="15"/>
      <c r="WDV54" s="15"/>
      <c r="WDW54" s="15"/>
      <c r="WDX54" s="15"/>
      <c r="WDY54" s="15"/>
      <c r="WDZ54" s="15"/>
      <c r="WEA54" s="15"/>
      <c r="WEB54" s="15"/>
      <c r="WEC54" s="15"/>
      <c r="WED54" s="15"/>
      <c r="WEE54" s="15"/>
      <c r="WEF54" s="15"/>
      <c r="WEG54" s="15"/>
      <c r="WEH54" s="15"/>
      <c r="WEI54" s="15"/>
      <c r="WEJ54" s="15"/>
      <c r="WEK54" s="15"/>
      <c r="WEL54" s="15"/>
      <c r="WEM54" s="15"/>
      <c r="WEN54" s="15"/>
      <c r="WEO54" s="15"/>
      <c r="WEP54" s="15"/>
      <c r="WEQ54" s="15"/>
      <c r="WER54" s="15"/>
      <c r="WES54" s="15"/>
      <c r="WET54" s="15"/>
      <c r="WEU54" s="15"/>
      <c r="WEV54" s="15"/>
      <c r="WEW54" s="15"/>
      <c r="WEX54" s="15"/>
      <c r="WEY54" s="15"/>
      <c r="WEZ54" s="15"/>
      <c r="WFA54" s="15"/>
      <c r="WFB54" s="15"/>
      <c r="WFC54" s="15"/>
      <c r="WFD54" s="15"/>
      <c r="WFE54" s="15"/>
      <c r="WFF54" s="15"/>
      <c r="WFG54" s="15"/>
      <c r="WFH54" s="15"/>
      <c r="WFI54" s="15"/>
      <c r="WFJ54" s="15"/>
      <c r="WFK54" s="15"/>
      <c r="WFL54" s="15"/>
      <c r="WFM54" s="15"/>
      <c r="WFN54" s="15"/>
      <c r="WFO54" s="15"/>
      <c r="WFP54" s="15"/>
      <c r="WFQ54" s="15"/>
      <c r="WFR54" s="15"/>
      <c r="WFS54" s="15"/>
      <c r="WFT54" s="15"/>
      <c r="WFU54" s="15"/>
      <c r="WFV54" s="15"/>
      <c r="WFW54" s="15"/>
      <c r="WFX54" s="15"/>
      <c r="WFY54" s="15"/>
      <c r="WFZ54" s="15"/>
      <c r="WGA54" s="15"/>
      <c r="WGB54" s="15"/>
      <c r="WGC54" s="15"/>
      <c r="WGD54" s="15"/>
      <c r="WGE54" s="15"/>
      <c r="WGF54" s="15"/>
      <c r="WGG54" s="15"/>
      <c r="WGH54" s="15"/>
      <c r="WGI54" s="15"/>
      <c r="WGJ54" s="15"/>
      <c r="WGK54" s="15"/>
      <c r="WGL54" s="15"/>
      <c r="WGM54" s="15"/>
      <c r="WGN54" s="15"/>
      <c r="WGO54" s="15"/>
      <c r="WGP54" s="15"/>
      <c r="WGQ54" s="15"/>
      <c r="WGR54" s="15"/>
      <c r="WGS54" s="15"/>
      <c r="WGT54" s="15"/>
      <c r="WGU54" s="15"/>
      <c r="WGV54" s="15"/>
      <c r="WGW54" s="15"/>
      <c r="WGX54" s="15"/>
      <c r="WGY54" s="15"/>
      <c r="WGZ54" s="15"/>
      <c r="WHA54" s="15"/>
      <c r="WHB54" s="15"/>
      <c r="WHC54" s="15"/>
      <c r="WHD54" s="15"/>
      <c r="WHE54" s="15"/>
      <c r="WHF54" s="15"/>
      <c r="WHG54" s="15"/>
      <c r="WHH54" s="15"/>
      <c r="WHI54" s="15"/>
      <c r="WHJ54" s="15"/>
      <c r="WHK54" s="15"/>
      <c r="WHL54" s="15"/>
      <c r="WHM54" s="15"/>
      <c r="WHN54" s="15"/>
      <c r="WHO54" s="15"/>
      <c r="WHP54" s="15"/>
      <c r="WHQ54" s="15"/>
      <c r="WHR54" s="15"/>
      <c r="WHS54" s="15"/>
      <c r="WHT54" s="15"/>
      <c r="WHU54" s="15"/>
      <c r="WHV54" s="15"/>
      <c r="WHW54" s="15"/>
      <c r="WHX54" s="15"/>
      <c r="WHY54" s="15"/>
      <c r="WHZ54" s="15"/>
      <c r="WIA54" s="15"/>
      <c r="WIB54" s="15"/>
      <c r="WIC54" s="15"/>
      <c r="WID54" s="15"/>
      <c r="WIE54" s="15"/>
      <c r="WIF54" s="15"/>
      <c r="WIG54" s="15"/>
      <c r="WIH54" s="15"/>
      <c r="WII54" s="15"/>
      <c r="WIJ54" s="15"/>
      <c r="WIK54" s="15"/>
      <c r="WIL54" s="15"/>
      <c r="WIM54" s="15"/>
      <c r="WIN54" s="15"/>
      <c r="WIO54" s="15"/>
      <c r="WIP54" s="15"/>
      <c r="WIQ54" s="15"/>
      <c r="WIR54" s="15"/>
      <c r="WIS54" s="15"/>
      <c r="WIT54" s="15"/>
      <c r="WIU54" s="15"/>
      <c r="WIV54" s="15"/>
      <c r="WIW54" s="15"/>
      <c r="WIX54" s="15"/>
      <c r="WIY54" s="15"/>
      <c r="WIZ54" s="15"/>
      <c r="WJA54" s="15"/>
      <c r="WJB54" s="15"/>
      <c r="WJC54" s="15"/>
      <c r="WJD54" s="15"/>
      <c r="WJE54" s="15"/>
      <c r="WJF54" s="15"/>
      <c r="WJG54" s="15"/>
      <c r="WJH54" s="15"/>
      <c r="WJI54" s="15"/>
      <c r="WJJ54" s="15"/>
      <c r="WJK54" s="15"/>
      <c r="WJL54" s="15"/>
      <c r="WJM54" s="15"/>
      <c r="WJN54" s="15"/>
      <c r="WJO54" s="15"/>
      <c r="WJP54" s="15"/>
      <c r="WJQ54" s="15"/>
      <c r="WJR54" s="15"/>
      <c r="WJS54" s="15"/>
      <c r="WJT54" s="15"/>
      <c r="WJU54" s="15"/>
      <c r="WJV54" s="15"/>
      <c r="WJW54" s="15"/>
      <c r="WJX54" s="15"/>
      <c r="WJY54" s="15"/>
      <c r="WJZ54" s="15"/>
      <c r="WKA54" s="15"/>
      <c r="WKB54" s="15"/>
      <c r="WKC54" s="15"/>
      <c r="WKD54" s="15"/>
      <c r="WKE54" s="15"/>
      <c r="WKF54" s="15"/>
      <c r="WKG54" s="15"/>
      <c r="WKH54" s="15"/>
      <c r="WKI54" s="15"/>
      <c r="WKJ54" s="15"/>
      <c r="WKK54" s="15"/>
      <c r="WKL54" s="15"/>
      <c r="WKM54" s="15"/>
      <c r="WKN54" s="15"/>
      <c r="WKO54" s="15"/>
      <c r="WKP54" s="15"/>
      <c r="WKQ54" s="15"/>
      <c r="WKR54" s="15"/>
      <c r="WKS54" s="15"/>
      <c r="WKT54" s="15"/>
      <c r="WKU54" s="15"/>
      <c r="WKV54" s="15"/>
      <c r="WKW54" s="15"/>
      <c r="WKX54" s="15"/>
      <c r="WKY54" s="15"/>
      <c r="WKZ54" s="15"/>
      <c r="WLA54" s="15"/>
      <c r="WLB54" s="15"/>
      <c r="WLC54" s="15"/>
      <c r="WLD54" s="15"/>
      <c r="WLE54" s="15"/>
      <c r="WLF54" s="15"/>
      <c r="WLG54" s="15"/>
      <c r="WLH54" s="15"/>
      <c r="WLI54" s="15"/>
      <c r="WLJ54" s="15"/>
      <c r="WLK54" s="15"/>
      <c r="WLL54" s="15"/>
      <c r="WLM54" s="15"/>
      <c r="WLN54" s="15"/>
      <c r="WLO54" s="15"/>
      <c r="WLP54" s="15"/>
      <c r="WLQ54" s="15"/>
      <c r="WLR54" s="15"/>
      <c r="WLS54" s="15"/>
      <c r="WLT54" s="15"/>
      <c r="WLU54" s="15"/>
      <c r="WLV54" s="15"/>
      <c r="WLW54" s="15"/>
      <c r="WLX54" s="15"/>
      <c r="WLY54" s="15"/>
      <c r="WLZ54" s="15"/>
      <c r="WMA54" s="15"/>
      <c r="WMB54" s="15"/>
      <c r="WMC54" s="15"/>
      <c r="WMD54" s="15"/>
      <c r="WME54" s="15"/>
      <c r="WMF54" s="15"/>
      <c r="WMG54" s="15"/>
      <c r="WMH54" s="15"/>
      <c r="WMI54" s="15"/>
      <c r="WMJ54" s="15"/>
      <c r="WMK54" s="15"/>
      <c r="WML54" s="15"/>
      <c r="WMM54" s="15"/>
      <c r="WMN54" s="15"/>
      <c r="WMO54" s="15"/>
      <c r="WMP54" s="15"/>
      <c r="WMQ54" s="15"/>
      <c r="WMR54" s="15"/>
      <c r="WMS54" s="15"/>
      <c r="WMT54" s="15"/>
      <c r="WMU54" s="15"/>
      <c r="WMV54" s="15"/>
      <c r="WMW54" s="15"/>
      <c r="WMX54" s="15"/>
      <c r="WMY54" s="15"/>
      <c r="WMZ54" s="15"/>
      <c r="WNA54" s="15"/>
      <c r="WNB54" s="15"/>
      <c r="WNC54" s="15"/>
      <c r="WND54" s="15"/>
      <c r="WNE54" s="15"/>
      <c r="WNF54" s="15"/>
      <c r="WNG54" s="15"/>
      <c r="WNH54" s="15"/>
      <c r="WNI54" s="15"/>
      <c r="WNJ54" s="15"/>
      <c r="WNK54" s="15"/>
      <c r="WNL54" s="15"/>
      <c r="WNM54" s="15"/>
      <c r="WNN54" s="15"/>
      <c r="WNO54" s="15"/>
      <c r="WNP54" s="15"/>
      <c r="WNQ54" s="15"/>
      <c r="WNR54" s="15"/>
      <c r="WNS54" s="15"/>
      <c r="WNT54" s="15"/>
      <c r="WNU54" s="15"/>
      <c r="WNV54" s="15"/>
      <c r="WNW54" s="15"/>
      <c r="WNX54" s="15"/>
      <c r="WNY54" s="15"/>
      <c r="WNZ54" s="15"/>
      <c r="WOA54" s="15"/>
      <c r="WOB54" s="15"/>
      <c r="WOC54" s="15"/>
      <c r="WOD54" s="15"/>
      <c r="WOE54" s="15"/>
      <c r="WOF54" s="15"/>
      <c r="WOG54" s="15"/>
      <c r="WOH54" s="15"/>
      <c r="WOI54" s="15"/>
      <c r="WOJ54" s="15"/>
      <c r="WOK54" s="15"/>
      <c r="WOL54" s="15"/>
      <c r="WOM54" s="15"/>
      <c r="WON54" s="15"/>
      <c r="WOO54" s="15"/>
      <c r="WOP54" s="15"/>
      <c r="WOQ54" s="15"/>
      <c r="WOR54" s="15"/>
      <c r="WOS54" s="15"/>
      <c r="WOT54" s="15"/>
      <c r="WOU54" s="15"/>
      <c r="WOV54" s="15"/>
      <c r="WOW54" s="15"/>
      <c r="WOX54" s="15"/>
      <c r="WOY54" s="15"/>
      <c r="WOZ54" s="15"/>
      <c r="WPA54" s="15"/>
      <c r="WPB54" s="15"/>
      <c r="WPC54" s="15"/>
      <c r="WPD54" s="15"/>
      <c r="WPE54" s="15"/>
      <c r="WPF54" s="15"/>
      <c r="WPG54" s="15"/>
      <c r="WPH54" s="15"/>
      <c r="WPI54" s="15"/>
      <c r="WPJ54" s="15"/>
      <c r="WPK54" s="15"/>
      <c r="WPL54" s="15"/>
      <c r="WPM54" s="15"/>
      <c r="WPN54" s="15"/>
      <c r="WPO54" s="15"/>
      <c r="WPP54" s="15"/>
      <c r="WPQ54" s="15"/>
      <c r="WPR54" s="15"/>
      <c r="WPS54" s="15"/>
      <c r="WPT54" s="15"/>
      <c r="WPU54" s="15"/>
      <c r="WPV54" s="15"/>
      <c r="WPW54" s="15"/>
      <c r="WPX54" s="15"/>
      <c r="WPY54" s="15"/>
      <c r="WPZ54" s="15"/>
      <c r="WQA54" s="15"/>
      <c r="WQB54" s="15"/>
      <c r="WQC54" s="15"/>
      <c r="WQD54" s="15"/>
      <c r="WQE54" s="15"/>
      <c r="WQF54" s="15"/>
      <c r="WQG54" s="15"/>
      <c r="WQH54" s="15"/>
      <c r="WQI54" s="15"/>
      <c r="WQJ54" s="15"/>
      <c r="WQK54" s="15"/>
      <c r="WQL54" s="15"/>
      <c r="WQM54" s="15"/>
      <c r="WQN54" s="15"/>
      <c r="WQO54" s="15"/>
      <c r="WQP54" s="15"/>
      <c r="WQQ54" s="15"/>
      <c r="WQR54" s="15"/>
      <c r="WQS54" s="15"/>
      <c r="WQT54" s="15"/>
      <c r="WQU54" s="15"/>
      <c r="WQV54" s="15"/>
      <c r="WQW54" s="15"/>
      <c r="WQX54" s="15"/>
      <c r="WQY54" s="15"/>
      <c r="WQZ54" s="15"/>
      <c r="WRA54" s="15"/>
      <c r="WRB54" s="15"/>
      <c r="WRC54" s="15"/>
      <c r="WRD54" s="15"/>
      <c r="WRE54" s="15"/>
      <c r="WRF54" s="15"/>
      <c r="WRG54" s="15"/>
      <c r="WRH54" s="15"/>
      <c r="WRI54" s="15"/>
      <c r="WRJ54" s="15"/>
      <c r="WRK54" s="15"/>
      <c r="WRL54" s="15"/>
      <c r="WRM54" s="15"/>
      <c r="WRN54" s="15"/>
      <c r="WRO54" s="15"/>
      <c r="WRP54" s="15"/>
      <c r="WRQ54" s="15"/>
      <c r="WRR54" s="15"/>
      <c r="WRS54" s="15"/>
      <c r="WRT54" s="15"/>
      <c r="WRU54" s="15"/>
      <c r="WRV54" s="15"/>
      <c r="WRW54" s="15"/>
      <c r="WRX54" s="15"/>
      <c r="WRY54" s="15"/>
      <c r="WRZ54" s="15"/>
      <c r="WSA54" s="15"/>
      <c r="WSB54" s="15"/>
      <c r="WSC54" s="15"/>
      <c r="WSD54" s="15"/>
      <c r="WSE54" s="15"/>
      <c r="WSF54" s="15"/>
      <c r="WSG54" s="15"/>
      <c r="WSH54" s="15"/>
      <c r="WSI54" s="15"/>
      <c r="WSJ54" s="15"/>
      <c r="WSK54" s="15"/>
      <c r="WSL54" s="15"/>
      <c r="WSM54" s="15"/>
      <c r="WSN54" s="15"/>
      <c r="WSO54" s="15"/>
      <c r="WSP54" s="15"/>
      <c r="WSQ54" s="15"/>
      <c r="WSR54" s="15"/>
      <c r="WSS54" s="15"/>
      <c r="WST54" s="15"/>
      <c r="WSU54" s="15"/>
      <c r="WSV54" s="15"/>
      <c r="WSW54" s="15"/>
      <c r="WSX54" s="15"/>
      <c r="WSY54" s="15"/>
      <c r="WSZ54" s="15"/>
      <c r="WTA54" s="15"/>
      <c r="WTB54" s="15"/>
      <c r="WTC54" s="15"/>
      <c r="WTD54" s="15"/>
      <c r="WTE54" s="15"/>
      <c r="WTF54" s="15"/>
      <c r="WTG54" s="15"/>
      <c r="WTH54" s="15"/>
      <c r="WTI54" s="15"/>
      <c r="WTJ54" s="15"/>
      <c r="WTK54" s="15"/>
      <c r="WTL54" s="15"/>
      <c r="WTM54" s="15"/>
      <c r="WTN54" s="15"/>
      <c r="WTO54" s="15"/>
      <c r="WTP54" s="15"/>
      <c r="WTQ54" s="15"/>
      <c r="WTR54" s="15"/>
      <c r="WTS54" s="15"/>
      <c r="WTT54" s="15"/>
      <c r="WTU54" s="15"/>
      <c r="WTV54" s="15"/>
      <c r="WTW54" s="15"/>
      <c r="WTX54" s="15"/>
      <c r="WTY54" s="15"/>
      <c r="WTZ54" s="15"/>
      <c r="WUA54" s="15"/>
      <c r="WUB54" s="15"/>
      <c r="WUC54" s="15"/>
      <c r="WUD54" s="15"/>
      <c r="WUE54" s="15"/>
      <c r="WUF54" s="15"/>
      <c r="WUG54" s="15"/>
      <c r="WUH54" s="15"/>
      <c r="WUI54" s="15"/>
      <c r="WUJ54" s="15"/>
      <c r="WUK54" s="15"/>
      <c r="WUL54" s="15"/>
      <c r="WUM54" s="15"/>
      <c r="WUN54" s="15"/>
      <c r="WUO54" s="15"/>
      <c r="WUP54" s="15"/>
      <c r="WUQ54" s="15"/>
      <c r="WUR54" s="15"/>
      <c r="WUS54" s="15"/>
      <c r="WUT54" s="15"/>
      <c r="WUU54" s="15"/>
      <c r="WUV54" s="15"/>
      <c r="WUW54" s="15"/>
      <c r="WUX54" s="15"/>
      <c r="WUY54" s="15"/>
      <c r="WUZ54" s="15"/>
      <c r="WVA54" s="15"/>
      <c r="WVB54" s="15"/>
      <c r="WVC54" s="15"/>
      <c r="WVD54" s="15"/>
      <c r="WVE54" s="15"/>
      <c r="WVF54" s="15"/>
      <c r="WVG54" s="15"/>
      <c r="WVH54" s="15"/>
      <c r="WVI54" s="15"/>
      <c r="WVJ54" s="15"/>
      <c r="WVK54" s="15"/>
      <c r="WVL54" s="15"/>
      <c r="WVM54" s="15"/>
      <c r="WVN54" s="15"/>
      <c r="WVO54" s="15"/>
      <c r="WVP54" s="15"/>
      <c r="WVQ54" s="15"/>
      <c r="WVR54" s="15"/>
      <c r="WVS54" s="15"/>
      <c r="WVT54" s="15"/>
      <c r="WVU54" s="15"/>
      <c r="WVV54" s="15"/>
      <c r="WVW54" s="15"/>
      <c r="WVX54" s="15"/>
      <c r="WVY54" s="15"/>
      <c r="WVZ54" s="15"/>
      <c r="WWA54" s="15"/>
      <c r="WWB54" s="15"/>
      <c r="WWC54" s="15"/>
      <c r="WWD54" s="15"/>
      <c r="WWE54" s="15"/>
      <c r="WWF54" s="15"/>
      <c r="WWG54" s="15"/>
      <c r="WWH54" s="15"/>
      <c r="WWI54" s="15"/>
      <c r="WWJ54" s="15"/>
      <c r="WWK54" s="15"/>
      <c r="WWL54" s="15"/>
      <c r="WWM54" s="15"/>
      <c r="WWN54" s="15"/>
      <c r="WWO54" s="15"/>
      <c r="WWP54" s="15"/>
      <c r="WWQ54" s="15"/>
      <c r="WWR54" s="15"/>
      <c r="WWS54" s="15"/>
      <c r="WWT54" s="15"/>
      <c r="WWU54" s="15"/>
      <c r="WWV54" s="15"/>
      <c r="WWW54" s="15"/>
      <c r="WWX54" s="15"/>
      <c r="WWY54" s="15"/>
      <c r="WWZ54" s="15"/>
      <c r="WXA54" s="15"/>
      <c r="WXB54" s="15"/>
      <c r="WXC54" s="15"/>
      <c r="WXD54" s="15"/>
      <c r="WXE54" s="15"/>
      <c r="WXF54" s="15"/>
      <c r="WXG54" s="15"/>
      <c r="WXH54" s="15"/>
      <c r="WXI54" s="15"/>
      <c r="WXJ54" s="15"/>
      <c r="WXK54" s="15"/>
      <c r="WXL54" s="15"/>
      <c r="WXM54" s="15"/>
      <c r="WXN54" s="15"/>
      <c r="WXO54" s="15"/>
      <c r="WXP54" s="15"/>
      <c r="WXQ54" s="15"/>
      <c r="WXR54" s="15"/>
      <c r="WXS54" s="15"/>
      <c r="WXT54" s="15"/>
      <c r="WXU54" s="15"/>
      <c r="WXV54" s="15"/>
      <c r="WXW54" s="15"/>
      <c r="WXX54" s="15"/>
      <c r="WXY54" s="15"/>
      <c r="WXZ54" s="15"/>
      <c r="WYA54" s="15"/>
      <c r="WYB54" s="15"/>
      <c r="WYC54" s="15"/>
      <c r="WYD54" s="15"/>
      <c r="WYE54" s="15"/>
      <c r="WYF54" s="15"/>
      <c r="WYG54" s="15"/>
      <c r="WYH54" s="15"/>
      <c r="WYI54" s="15"/>
      <c r="WYJ54" s="15"/>
      <c r="WYK54" s="15"/>
      <c r="WYL54" s="15"/>
      <c r="WYM54" s="15"/>
      <c r="WYN54" s="15"/>
      <c r="WYO54" s="15"/>
      <c r="WYP54" s="15"/>
      <c r="WYQ54" s="15"/>
      <c r="WYR54" s="15"/>
      <c r="WYS54" s="15"/>
      <c r="WYT54" s="15"/>
      <c r="WYU54" s="15"/>
      <c r="WYV54" s="15"/>
      <c r="WYW54" s="15"/>
      <c r="WYX54" s="15"/>
      <c r="WYY54" s="15"/>
      <c r="WYZ54" s="15"/>
      <c r="WZA54" s="15"/>
      <c r="WZB54" s="15"/>
      <c r="WZC54" s="15"/>
      <c r="WZD54" s="15"/>
      <c r="WZE54" s="15"/>
      <c r="WZF54" s="15"/>
      <c r="WZG54" s="15"/>
      <c r="WZH54" s="15"/>
      <c r="WZI54" s="15"/>
      <c r="WZJ54" s="15"/>
      <c r="WZK54" s="15"/>
      <c r="WZL54" s="15"/>
      <c r="WZM54" s="15"/>
      <c r="WZN54" s="15"/>
      <c r="WZO54" s="15"/>
      <c r="WZP54" s="15"/>
      <c r="WZQ54" s="15"/>
      <c r="WZR54" s="15"/>
      <c r="WZS54" s="15"/>
      <c r="WZT54" s="15"/>
      <c r="WZU54" s="15"/>
      <c r="WZV54" s="15"/>
      <c r="WZW54" s="15"/>
      <c r="WZX54" s="15"/>
      <c r="WZY54" s="15"/>
      <c r="WZZ54" s="15"/>
      <c r="XAA54" s="15"/>
      <c r="XAB54" s="15"/>
      <c r="XAC54" s="15"/>
      <c r="XAD54" s="15"/>
      <c r="XAE54" s="15"/>
      <c r="XAF54" s="15"/>
      <c r="XAG54" s="15"/>
      <c r="XAH54" s="15"/>
      <c r="XAI54" s="15"/>
      <c r="XAJ54" s="15"/>
      <c r="XAK54" s="15"/>
      <c r="XAL54" s="15"/>
      <c r="XAM54" s="15"/>
      <c r="XAN54" s="15"/>
      <c r="XAO54" s="15"/>
      <c r="XAP54" s="15"/>
      <c r="XAQ54" s="15"/>
      <c r="XAR54" s="15"/>
      <c r="XAS54" s="15"/>
      <c r="XAT54" s="15"/>
      <c r="XAU54" s="15"/>
      <c r="XAV54" s="15"/>
      <c r="XAW54" s="15"/>
      <c r="XAX54" s="15"/>
      <c r="XAY54" s="15"/>
      <c r="XAZ54" s="15"/>
      <c r="XBA54" s="15"/>
      <c r="XBB54" s="15"/>
      <c r="XBC54" s="15"/>
      <c r="XBD54" s="15"/>
      <c r="XBE54" s="15"/>
      <c r="XBF54" s="15"/>
      <c r="XBG54" s="15"/>
      <c r="XBH54" s="15"/>
      <c r="XBI54" s="15"/>
      <c r="XBJ54" s="15"/>
      <c r="XBK54" s="15"/>
      <c r="XBL54" s="15"/>
      <c r="XBM54" s="15"/>
      <c r="XBN54" s="15"/>
      <c r="XBO54" s="15"/>
      <c r="XBP54" s="15"/>
      <c r="XBQ54" s="15"/>
      <c r="XBR54" s="15"/>
      <c r="XBS54" s="15"/>
      <c r="XBT54" s="15"/>
      <c r="XBU54" s="15"/>
      <c r="XBV54" s="15"/>
      <c r="XBW54" s="15"/>
      <c r="XBX54" s="15"/>
      <c r="XBY54" s="15"/>
      <c r="XBZ54" s="15"/>
      <c r="XCA54" s="15"/>
      <c r="XCB54" s="15"/>
      <c r="XCC54" s="15"/>
      <c r="XCD54" s="15"/>
      <c r="XCE54" s="15"/>
      <c r="XCF54" s="15"/>
      <c r="XCG54" s="15"/>
      <c r="XCH54" s="15"/>
      <c r="XCI54" s="15"/>
      <c r="XCJ54" s="15"/>
      <c r="XCK54" s="15"/>
      <c r="XCL54" s="15"/>
      <c r="XCM54" s="15"/>
      <c r="XCN54" s="15"/>
      <c r="XCO54" s="15"/>
      <c r="XCP54" s="15"/>
      <c r="XCQ54" s="15"/>
      <c r="XCR54" s="15"/>
      <c r="XCS54" s="15"/>
      <c r="XCT54" s="15"/>
      <c r="XCU54" s="15"/>
      <c r="XCV54" s="15"/>
      <c r="XCW54" s="15"/>
      <c r="XCX54" s="15"/>
      <c r="XCY54" s="15"/>
      <c r="XCZ54" s="15"/>
      <c r="XDA54" s="15"/>
      <c r="XDB54" s="15"/>
      <c r="XDC54" s="15"/>
      <c r="XDD54" s="15"/>
      <c r="XDE54" s="15"/>
      <c r="XDF54" s="15"/>
      <c r="XDG54" s="15"/>
      <c r="XDH54" s="15"/>
      <c r="XDI54" s="15"/>
      <c r="XDJ54" s="15"/>
      <c r="XDK54" s="15"/>
      <c r="XDL54" s="15"/>
      <c r="XDM54" s="15"/>
      <c r="XDN54" s="15"/>
      <c r="XDO54" s="15"/>
      <c r="XDP54" s="15"/>
      <c r="XDQ54" s="15"/>
      <c r="XDR54" s="15"/>
      <c r="XDS54" s="15"/>
      <c r="XDT54" s="15"/>
      <c r="XDU54" s="15"/>
      <c r="XDV54" s="15"/>
      <c r="XDW54" s="15"/>
      <c r="XDX54" s="15"/>
      <c r="XDY54" s="15"/>
      <c r="XDZ54" s="15"/>
      <c r="XEA54" s="15"/>
      <c r="XEB54" s="15"/>
      <c r="XEC54" s="15"/>
      <c r="XED54" s="15"/>
      <c r="XEE54" s="15"/>
      <c r="XEF54" s="15"/>
      <c r="XEG54" s="15"/>
      <c r="XEH54" s="15"/>
      <c r="XEI54" s="15"/>
      <c r="XEJ54" s="15"/>
      <c r="XEK54" s="15"/>
      <c r="XEL54" s="15"/>
      <c r="XEM54" s="15"/>
      <c r="XEN54" s="15"/>
      <c r="XEO54" s="15"/>
      <c r="XEP54" s="15"/>
      <c r="XEQ54" s="15"/>
      <c r="XER54" s="15"/>
      <c r="XES54" s="15"/>
      <c r="XET54" s="15"/>
      <c r="XEU54" s="15"/>
      <c r="XEV54" s="15"/>
      <c r="XEW54" s="15"/>
      <c r="XEX54" s="15"/>
      <c r="XEY54" s="15"/>
      <c r="XEZ54" s="15"/>
      <c r="XFA54" s="15"/>
      <c r="XFB54" s="15"/>
      <c r="XFC54" s="15"/>
    </row>
    <row r="55" spans="1:16383" ht="21.6" thickTop="1" x14ac:dyDescent="0.25">
      <c r="A55" s="156" t="s">
        <v>89</v>
      </c>
      <c r="B55" s="156"/>
      <c r="C55" s="156"/>
      <c r="D55" s="156"/>
      <c r="E55" s="156"/>
      <c r="F55" s="156"/>
      <c r="G55" s="156"/>
      <c r="H55" s="156"/>
      <c r="I55" s="156"/>
      <c r="J55" s="156"/>
    </row>
    <row r="56" spans="1:16383" x14ac:dyDescent="0.25">
      <c r="A56" s="53"/>
      <c r="B56" s="53"/>
      <c r="C56" s="72"/>
      <c r="D56" s="72"/>
      <c r="E56" s="53"/>
      <c r="F56" s="53"/>
      <c r="G56" s="53"/>
      <c r="H56" s="53"/>
    </row>
    <row r="57" spans="1:16383" ht="60" customHeight="1" x14ac:dyDescent="0.25">
      <c r="A57" s="53"/>
      <c r="B57" s="53"/>
      <c r="C57" s="53"/>
      <c r="D57" s="119" t="s">
        <v>90</v>
      </c>
      <c r="E57" s="119"/>
      <c r="F57" s="119"/>
      <c r="G57" s="53"/>
      <c r="H57" s="53"/>
    </row>
    <row r="58" spans="1:16383" ht="18" x14ac:dyDescent="0.25">
      <c r="A58" s="53"/>
      <c r="B58" s="53"/>
      <c r="C58" s="53"/>
      <c r="D58" s="120" t="s">
        <v>91</v>
      </c>
      <c r="E58" s="120"/>
      <c r="F58" s="120"/>
      <c r="G58" s="53"/>
      <c r="H58" s="53"/>
      <c r="I58" s="14"/>
      <c r="J58" s="14"/>
      <c r="K58" s="14"/>
    </row>
    <row r="59" spans="1:16383" ht="13.2" customHeight="1" thickBot="1" x14ac:dyDescent="0.4">
      <c r="A59" s="53"/>
      <c r="B59" s="53"/>
      <c r="C59" s="53"/>
      <c r="D59" s="58"/>
      <c r="E59" s="75"/>
      <c r="F59" s="75"/>
      <c r="G59" s="53"/>
      <c r="H59" s="53"/>
      <c r="I59" s="14"/>
      <c r="J59" s="14"/>
      <c r="K59" s="14"/>
    </row>
    <row r="60" spans="1:16383" ht="34.799999999999997" customHeight="1" thickTop="1" x14ac:dyDescent="0.25">
      <c r="A60" s="53"/>
      <c r="B60" s="53"/>
      <c r="C60" s="53"/>
      <c r="D60" s="121" t="s">
        <v>37</v>
      </c>
      <c r="E60" s="122"/>
      <c r="F60" s="123"/>
      <c r="G60" s="53"/>
      <c r="H60" s="53"/>
      <c r="I60" s="14"/>
      <c r="J60" s="14"/>
      <c r="K60" s="14"/>
    </row>
    <row r="61" spans="1:16383" ht="18" x14ac:dyDescent="0.25">
      <c r="A61" s="53"/>
      <c r="B61" s="53"/>
      <c r="C61" s="53"/>
      <c r="D61" s="32" t="s">
        <v>30</v>
      </c>
      <c r="E61" s="33" t="s">
        <v>20</v>
      </c>
      <c r="F61" s="34" t="s">
        <v>31</v>
      </c>
      <c r="G61" s="53"/>
      <c r="H61" s="53"/>
      <c r="I61" s="14"/>
      <c r="J61" s="14"/>
      <c r="K61" s="3"/>
    </row>
    <row r="62" spans="1:16383" ht="43.2" customHeight="1" x14ac:dyDescent="0.25">
      <c r="A62" s="53"/>
      <c r="B62" s="53"/>
      <c r="C62" s="53"/>
      <c r="D62" s="107" t="s">
        <v>0</v>
      </c>
      <c r="E62" s="110" t="s">
        <v>26</v>
      </c>
      <c r="F62" s="113" t="s">
        <v>121</v>
      </c>
      <c r="G62" s="53"/>
      <c r="H62" s="53"/>
      <c r="I62" s="14"/>
      <c r="J62" s="14"/>
      <c r="K62" s="14"/>
    </row>
    <row r="63" spans="1:16383" ht="14.4" customHeight="1" x14ac:dyDescent="0.25">
      <c r="A63" s="53"/>
      <c r="B63" s="53"/>
      <c r="C63" s="53"/>
      <c r="D63" s="108"/>
      <c r="E63" s="111"/>
      <c r="F63" s="114"/>
      <c r="G63" s="53"/>
      <c r="H63" s="53"/>
      <c r="I63" s="14"/>
      <c r="J63" s="14"/>
      <c r="K63" s="14"/>
    </row>
    <row r="64" spans="1:16383" ht="13.2" customHeight="1" x14ac:dyDescent="0.25">
      <c r="A64" s="53"/>
      <c r="B64" s="53"/>
      <c r="C64" s="53"/>
      <c r="D64" s="108"/>
      <c r="E64" s="111"/>
      <c r="F64" s="114"/>
      <c r="G64" s="53"/>
      <c r="H64" s="53"/>
      <c r="I64" s="14"/>
      <c r="J64" s="14"/>
      <c r="K64" s="14"/>
    </row>
    <row r="65" spans="1:16384" ht="13.2" customHeight="1" x14ac:dyDescent="0.25">
      <c r="A65" s="53"/>
      <c r="B65" s="53"/>
      <c r="C65" s="53"/>
      <c r="D65" s="108"/>
      <c r="E65" s="111"/>
      <c r="F65" s="114"/>
      <c r="G65" s="53"/>
      <c r="H65" s="53"/>
      <c r="I65" s="14"/>
      <c r="J65" s="14"/>
      <c r="K65" s="14"/>
    </row>
    <row r="66" spans="1:16384" ht="9.6" customHeight="1" x14ac:dyDescent="0.25">
      <c r="A66" s="53"/>
      <c r="B66" s="53"/>
      <c r="C66" s="53"/>
      <c r="D66" s="118"/>
      <c r="E66" s="117"/>
      <c r="F66" s="116"/>
      <c r="G66" s="53"/>
      <c r="H66" s="53"/>
      <c r="I66" s="14"/>
      <c r="J66" s="14"/>
      <c r="K66" s="14"/>
    </row>
    <row r="67" spans="1:16384" ht="24" customHeight="1" x14ac:dyDescent="0.25">
      <c r="A67" s="53"/>
      <c r="B67" s="53"/>
      <c r="C67" s="53"/>
      <c r="D67" s="35" t="s">
        <v>28</v>
      </c>
      <c r="E67" s="36" t="s">
        <v>29</v>
      </c>
      <c r="F67" s="37"/>
      <c r="G67" s="53"/>
      <c r="H67" s="53"/>
      <c r="I67" s="14"/>
      <c r="J67" s="14"/>
      <c r="K67" s="14"/>
    </row>
    <row r="68" spans="1:16384" ht="24.6" customHeight="1" x14ac:dyDescent="0.25">
      <c r="A68" s="53"/>
      <c r="B68" s="53"/>
      <c r="C68" s="53"/>
      <c r="D68" s="38" t="s">
        <v>2</v>
      </c>
      <c r="E68" s="39" t="s">
        <v>21</v>
      </c>
      <c r="F68" s="40" t="s">
        <v>33</v>
      </c>
      <c r="G68" s="53"/>
      <c r="H68" s="53"/>
      <c r="I68" s="14"/>
      <c r="J68" s="14"/>
      <c r="K68" s="14"/>
    </row>
    <row r="69" spans="1:16384" ht="34.799999999999997" customHeight="1" x14ac:dyDescent="0.25">
      <c r="A69" s="53"/>
      <c r="B69" s="53"/>
      <c r="C69" s="53"/>
      <c r="D69" s="107" t="s">
        <v>22</v>
      </c>
      <c r="E69" s="110" t="s">
        <v>27</v>
      </c>
      <c r="F69" s="113" t="s">
        <v>25</v>
      </c>
      <c r="G69" s="53"/>
      <c r="H69" s="53"/>
      <c r="I69" s="14"/>
      <c r="J69" s="14"/>
      <c r="K69" s="14"/>
    </row>
    <row r="70" spans="1:16384" ht="14.4" customHeight="1" x14ac:dyDescent="0.25">
      <c r="A70" s="53"/>
      <c r="B70" s="53"/>
      <c r="C70" s="53"/>
      <c r="D70" s="118"/>
      <c r="E70" s="117"/>
      <c r="F70" s="116"/>
      <c r="G70" s="53"/>
      <c r="H70" s="53"/>
      <c r="I70" s="14"/>
      <c r="J70" s="14"/>
      <c r="K70" s="14"/>
    </row>
    <row r="71" spans="1:16384" s="4" customFormat="1" ht="13.2" customHeight="1" x14ac:dyDescent="0.25">
      <c r="A71" s="53"/>
      <c r="B71" s="53"/>
      <c r="C71" s="53"/>
      <c r="D71" s="107" t="s">
        <v>23</v>
      </c>
      <c r="E71" s="110" t="s">
        <v>24</v>
      </c>
      <c r="F71" s="113" t="s">
        <v>32</v>
      </c>
      <c r="G71" s="53"/>
      <c r="H71" s="53"/>
      <c r="I71" s="14"/>
      <c r="J71" s="14"/>
      <c r="K71" s="14"/>
      <c r="XFD71" s="53"/>
    </row>
    <row r="72" spans="1:16384" x14ac:dyDescent="0.25">
      <c r="A72" s="53"/>
      <c r="B72" s="53"/>
      <c r="C72" s="53"/>
      <c r="D72" s="108"/>
      <c r="E72" s="111"/>
      <c r="F72" s="114"/>
      <c r="G72" s="53"/>
      <c r="H72" s="53"/>
      <c r="I72" s="14"/>
      <c r="J72" s="14"/>
      <c r="K72" s="14"/>
    </row>
    <row r="73" spans="1:16384" ht="13.2" customHeight="1" x14ac:dyDescent="0.25">
      <c r="A73" s="53"/>
      <c r="B73" s="53"/>
      <c r="C73" s="53"/>
      <c r="D73" s="108"/>
      <c r="E73" s="111"/>
      <c r="F73" s="114"/>
      <c r="G73" s="53"/>
      <c r="H73" s="53"/>
      <c r="I73" s="14"/>
      <c r="J73" s="14"/>
      <c r="K73" s="14"/>
    </row>
    <row r="74" spans="1:16384" ht="13.2" customHeight="1" x14ac:dyDescent="0.25">
      <c r="A74" s="53"/>
      <c r="B74" s="53"/>
      <c r="C74" s="53"/>
      <c r="D74" s="108"/>
      <c r="E74" s="111"/>
      <c r="F74" s="114"/>
      <c r="G74" s="53"/>
      <c r="H74" s="53"/>
      <c r="I74" s="14"/>
      <c r="J74" s="14"/>
      <c r="K74" s="14"/>
    </row>
    <row r="75" spans="1:16384" ht="13.2" customHeight="1" x14ac:dyDescent="0.25">
      <c r="A75" s="53"/>
      <c r="B75" s="53"/>
      <c r="C75" s="53"/>
      <c r="D75" s="108"/>
      <c r="E75" s="111"/>
      <c r="F75" s="114"/>
      <c r="G75" s="53"/>
      <c r="H75" s="53"/>
      <c r="I75" s="14"/>
      <c r="J75" s="14"/>
      <c r="K75" s="14"/>
    </row>
    <row r="76" spans="1:16384" ht="13.2" customHeight="1" x14ac:dyDescent="0.25">
      <c r="A76" s="53"/>
      <c r="B76" s="53"/>
      <c r="C76" s="53"/>
      <c r="D76" s="108"/>
      <c r="E76" s="111"/>
      <c r="F76" s="114"/>
      <c r="G76" s="53"/>
      <c r="H76" s="53"/>
      <c r="I76" s="4"/>
      <c r="J76" s="4"/>
      <c r="K76" s="4"/>
    </row>
    <row r="77" spans="1:16384" ht="43.2" customHeight="1" thickBot="1" x14ac:dyDescent="0.3">
      <c r="A77" s="53"/>
      <c r="B77" s="53"/>
      <c r="C77" s="53"/>
      <c r="D77" s="109"/>
      <c r="E77" s="112"/>
      <c r="F77" s="115"/>
      <c r="G77" s="53"/>
      <c r="H77" s="53"/>
      <c r="I77" s="4"/>
      <c r="J77" s="4"/>
      <c r="K77" s="4"/>
    </row>
    <row r="78" spans="1:16384" ht="13.2" customHeight="1" thickTop="1" x14ac:dyDescent="0.25">
      <c r="A78" s="53"/>
      <c r="B78" s="53"/>
      <c r="C78" s="72"/>
      <c r="D78" s="72"/>
      <c r="E78" s="7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53"/>
      <c r="FO78" s="53"/>
      <c r="FP78" s="53"/>
      <c r="FQ78" s="53"/>
      <c r="FR78" s="53"/>
      <c r="FS78" s="53"/>
      <c r="FT78" s="53"/>
      <c r="FU78" s="53"/>
      <c r="FV78" s="53"/>
      <c r="FW78" s="53"/>
      <c r="FX78" s="53"/>
      <c r="FY78" s="53"/>
      <c r="FZ78" s="53"/>
      <c r="GA78" s="53"/>
      <c r="GB78" s="53"/>
      <c r="GC78" s="53"/>
      <c r="GD78" s="53"/>
      <c r="GE78" s="53"/>
      <c r="GF78" s="53"/>
      <c r="GG78" s="53"/>
      <c r="GH78" s="53"/>
      <c r="GI78" s="53"/>
      <c r="GJ78" s="53"/>
      <c r="GK78" s="53"/>
      <c r="GL78" s="53"/>
      <c r="GM78" s="53"/>
      <c r="GN78" s="53"/>
      <c r="GO78" s="53"/>
      <c r="GP78" s="53"/>
      <c r="GQ78" s="53"/>
      <c r="GR78" s="53"/>
      <c r="GS78" s="53"/>
      <c r="GT78" s="53"/>
      <c r="GU78" s="53"/>
      <c r="GV78" s="53"/>
      <c r="GW78" s="53"/>
      <c r="GX78" s="53"/>
      <c r="GY78" s="53"/>
      <c r="GZ78" s="53"/>
      <c r="HA78" s="53"/>
      <c r="HB78" s="53"/>
      <c r="HC78" s="53"/>
      <c r="HD78" s="53"/>
      <c r="HE78" s="53"/>
      <c r="HF78" s="53"/>
      <c r="HG78" s="53"/>
      <c r="HH78" s="53"/>
      <c r="HI78" s="53"/>
      <c r="HJ78" s="53"/>
      <c r="HK78" s="53"/>
      <c r="HL78" s="53"/>
      <c r="HM78" s="53"/>
      <c r="HN78" s="53"/>
      <c r="HO78" s="53"/>
      <c r="HP78" s="53"/>
      <c r="HQ78" s="53"/>
      <c r="HR78" s="53"/>
      <c r="HS78" s="53"/>
      <c r="HT78" s="53"/>
      <c r="HU78" s="53"/>
      <c r="HV78" s="53"/>
      <c r="HW78" s="53"/>
      <c r="HX78" s="53"/>
      <c r="HY78" s="53"/>
      <c r="HZ78" s="53"/>
      <c r="IA78" s="53"/>
      <c r="IB78" s="53"/>
      <c r="IC78" s="53"/>
      <c r="ID78" s="53"/>
      <c r="IE78" s="53"/>
      <c r="IF78" s="53"/>
      <c r="IG78" s="53"/>
      <c r="IH78" s="53"/>
      <c r="II78" s="53"/>
      <c r="IJ78" s="53"/>
      <c r="IK78" s="53"/>
      <c r="IL78" s="53"/>
      <c r="IM78" s="53"/>
      <c r="IN78" s="53"/>
      <c r="IO78" s="53"/>
      <c r="IP78" s="53"/>
      <c r="IQ78" s="53"/>
      <c r="IR78" s="53"/>
      <c r="IS78" s="53"/>
      <c r="IT78" s="53"/>
      <c r="IU78" s="53"/>
      <c r="IV78" s="53"/>
      <c r="IW78" s="53"/>
      <c r="IX78" s="53"/>
      <c r="IY78" s="53"/>
      <c r="IZ78" s="53"/>
      <c r="JA78" s="53"/>
      <c r="JB78" s="53"/>
      <c r="JC78" s="53"/>
      <c r="JD78" s="53"/>
      <c r="JE78" s="53"/>
      <c r="JF78" s="53"/>
      <c r="JG78" s="53"/>
      <c r="JH78" s="53"/>
      <c r="JI78" s="53"/>
      <c r="JJ78" s="53"/>
      <c r="JK78" s="53"/>
      <c r="JL78" s="53"/>
      <c r="JM78" s="53"/>
      <c r="JN78" s="53"/>
      <c r="JO78" s="53"/>
      <c r="JP78" s="53"/>
      <c r="JQ78" s="53"/>
      <c r="JR78" s="53"/>
      <c r="JS78" s="53"/>
      <c r="JT78" s="53"/>
      <c r="JU78" s="53"/>
      <c r="JV78" s="53"/>
      <c r="JW78" s="53"/>
      <c r="JX78" s="53"/>
      <c r="JY78" s="53"/>
      <c r="JZ78" s="53"/>
      <c r="KA78" s="53"/>
      <c r="KB78" s="53"/>
      <c r="KC78" s="53"/>
      <c r="KD78" s="53"/>
      <c r="KE78" s="53"/>
      <c r="KF78" s="53"/>
      <c r="KG78" s="53"/>
      <c r="KH78" s="53"/>
      <c r="KI78" s="53"/>
      <c r="KJ78" s="53"/>
      <c r="KK78" s="53"/>
      <c r="KL78" s="53"/>
      <c r="KM78" s="53"/>
      <c r="KN78" s="53"/>
      <c r="KO78" s="53"/>
      <c r="KP78" s="53"/>
      <c r="KQ78" s="53"/>
      <c r="KR78" s="53"/>
      <c r="KS78" s="53"/>
      <c r="KT78" s="53"/>
      <c r="KU78" s="53"/>
      <c r="KV78" s="53"/>
      <c r="KW78" s="53"/>
      <c r="KX78" s="53"/>
      <c r="KY78" s="53"/>
      <c r="KZ78" s="53"/>
      <c r="LA78" s="53"/>
      <c r="LB78" s="53"/>
      <c r="LC78" s="53"/>
      <c r="LD78" s="53"/>
      <c r="LE78" s="53"/>
      <c r="LF78" s="53"/>
      <c r="LG78" s="53"/>
      <c r="LH78" s="53"/>
      <c r="LI78" s="53"/>
      <c r="LJ78" s="53"/>
      <c r="LK78" s="53"/>
      <c r="LL78" s="53"/>
      <c r="LM78" s="53"/>
      <c r="LN78" s="53"/>
      <c r="LO78" s="53"/>
      <c r="LP78" s="53"/>
      <c r="LQ78" s="53"/>
      <c r="LR78" s="53"/>
      <c r="LS78" s="53"/>
      <c r="LT78" s="53"/>
      <c r="LU78" s="53"/>
      <c r="LV78" s="53"/>
      <c r="LW78" s="53"/>
      <c r="LX78" s="53"/>
      <c r="LY78" s="53"/>
      <c r="LZ78" s="53"/>
      <c r="MA78" s="53"/>
      <c r="MB78" s="53"/>
      <c r="MC78" s="53"/>
      <c r="MD78" s="53"/>
      <c r="ME78" s="53"/>
      <c r="MF78" s="53"/>
      <c r="MG78" s="53"/>
      <c r="MH78" s="53"/>
      <c r="MI78" s="53"/>
      <c r="MJ78" s="53"/>
      <c r="MK78" s="53"/>
      <c r="ML78" s="53"/>
      <c r="MM78" s="53"/>
      <c r="MN78" s="53"/>
      <c r="MO78" s="53"/>
      <c r="MP78" s="53"/>
      <c r="MQ78" s="53"/>
      <c r="MR78" s="53"/>
      <c r="MS78" s="53"/>
      <c r="MT78" s="53"/>
      <c r="MU78" s="53"/>
      <c r="MV78" s="53"/>
      <c r="MW78" s="53"/>
      <c r="MX78" s="53"/>
      <c r="MY78" s="53"/>
      <c r="MZ78" s="53"/>
      <c r="NA78" s="53"/>
      <c r="NB78" s="53"/>
      <c r="NC78" s="53"/>
      <c r="ND78" s="53"/>
      <c r="NE78" s="53"/>
      <c r="NF78" s="53"/>
      <c r="NG78" s="53"/>
      <c r="NH78" s="53"/>
      <c r="NI78" s="53"/>
      <c r="NJ78" s="53"/>
      <c r="NK78" s="53"/>
      <c r="NL78" s="53"/>
      <c r="NM78" s="53"/>
      <c r="NN78" s="53"/>
      <c r="NO78" s="53"/>
      <c r="NP78" s="53"/>
      <c r="NQ78" s="53"/>
      <c r="NR78" s="53"/>
      <c r="NS78" s="53"/>
      <c r="NT78" s="53"/>
      <c r="NU78" s="53"/>
      <c r="NV78" s="53"/>
      <c r="NW78" s="53"/>
      <c r="NX78" s="53"/>
      <c r="NY78" s="53"/>
      <c r="NZ78" s="53"/>
      <c r="OA78" s="53"/>
      <c r="OB78" s="53"/>
      <c r="OC78" s="53"/>
      <c r="OD78" s="53"/>
      <c r="OE78" s="53"/>
      <c r="OF78" s="53"/>
      <c r="OG78" s="53"/>
      <c r="OH78" s="53"/>
      <c r="OI78" s="53"/>
      <c r="OJ78" s="53"/>
      <c r="OK78" s="53"/>
      <c r="OL78" s="53"/>
      <c r="OM78" s="53"/>
      <c r="ON78" s="53"/>
      <c r="OO78" s="53"/>
      <c r="OP78" s="53"/>
      <c r="OQ78" s="53"/>
      <c r="OR78" s="53"/>
      <c r="OS78" s="53"/>
      <c r="OT78" s="53"/>
      <c r="OU78" s="53"/>
      <c r="OV78" s="53"/>
      <c r="OW78" s="53"/>
      <c r="OX78" s="53"/>
      <c r="OY78" s="53"/>
      <c r="OZ78" s="53"/>
      <c r="PA78" s="53"/>
      <c r="PB78" s="53"/>
      <c r="PC78" s="53"/>
      <c r="PD78" s="53"/>
      <c r="PE78" s="53"/>
      <c r="PF78" s="53"/>
      <c r="PG78" s="53"/>
      <c r="PH78" s="53"/>
      <c r="PI78" s="53"/>
      <c r="PJ78" s="53"/>
      <c r="PK78" s="53"/>
      <c r="PL78" s="53"/>
      <c r="PM78" s="53"/>
      <c r="PN78" s="53"/>
      <c r="PO78" s="53"/>
      <c r="PP78" s="53"/>
      <c r="PQ78" s="53"/>
      <c r="PR78" s="53"/>
      <c r="PS78" s="53"/>
      <c r="PT78" s="53"/>
      <c r="PU78" s="53"/>
      <c r="PV78" s="53"/>
      <c r="PW78" s="53"/>
      <c r="PX78" s="53"/>
      <c r="PY78" s="53"/>
      <c r="PZ78" s="53"/>
      <c r="QA78" s="53"/>
      <c r="QB78" s="53"/>
      <c r="QC78" s="53"/>
      <c r="QD78" s="53"/>
      <c r="QE78" s="53"/>
      <c r="QF78" s="53"/>
      <c r="QG78" s="53"/>
      <c r="QH78" s="53"/>
      <c r="QI78" s="53"/>
      <c r="QJ78" s="53"/>
      <c r="QK78" s="53"/>
      <c r="QL78" s="53"/>
      <c r="QM78" s="53"/>
      <c r="QN78" s="53"/>
      <c r="QO78" s="53"/>
      <c r="QP78" s="53"/>
      <c r="QQ78" s="53"/>
      <c r="QR78" s="53"/>
      <c r="QS78" s="53"/>
      <c r="QT78" s="53"/>
      <c r="QU78" s="53"/>
      <c r="QV78" s="53"/>
      <c r="QW78" s="53"/>
      <c r="QX78" s="53"/>
      <c r="QY78" s="53"/>
      <c r="QZ78" s="53"/>
      <c r="RA78" s="53"/>
      <c r="RB78" s="53"/>
      <c r="RC78" s="53"/>
      <c r="RD78" s="53"/>
      <c r="RE78" s="53"/>
      <c r="RF78" s="53"/>
      <c r="RG78" s="53"/>
      <c r="RH78" s="53"/>
      <c r="RI78" s="53"/>
      <c r="RJ78" s="53"/>
      <c r="RK78" s="53"/>
      <c r="RL78" s="53"/>
      <c r="RM78" s="53"/>
      <c r="RN78" s="53"/>
      <c r="RO78" s="53"/>
      <c r="RP78" s="53"/>
      <c r="RQ78" s="53"/>
      <c r="RR78" s="53"/>
      <c r="RS78" s="53"/>
      <c r="RT78" s="53"/>
      <c r="RU78" s="53"/>
      <c r="RV78" s="53"/>
      <c r="RW78" s="53"/>
      <c r="RX78" s="53"/>
      <c r="RY78" s="53"/>
      <c r="RZ78" s="53"/>
      <c r="SA78" s="53"/>
      <c r="SB78" s="53"/>
      <c r="SC78" s="53"/>
      <c r="SD78" s="53"/>
      <c r="SE78" s="53"/>
      <c r="SF78" s="53"/>
      <c r="SG78" s="53"/>
      <c r="SH78" s="53"/>
      <c r="SI78" s="53"/>
      <c r="SJ78" s="53"/>
      <c r="SK78" s="53"/>
      <c r="SL78" s="53"/>
      <c r="SM78" s="53"/>
      <c r="SN78" s="53"/>
      <c r="SO78" s="53"/>
      <c r="SP78" s="53"/>
      <c r="SQ78" s="53"/>
      <c r="SR78" s="53"/>
      <c r="SS78" s="53"/>
      <c r="ST78" s="53"/>
      <c r="SU78" s="53"/>
      <c r="SV78" s="53"/>
      <c r="SW78" s="53"/>
      <c r="SX78" s="53"/>
      <c r="SY78" s="53"/>
      <c r="SZ78" s="53"/>
      <c r="TA78" s="53"/>
      <c r="TB78" s="53"/>
      <c r="TC78" s="53"/>
      <c r="TD78" s="53"/>
      <c r="TE78" s="53"/>
      <c r="TF78" s="53"/>
      <c r="TG78" s="53"/>
      <c r="TH78" s="53"/>
      <c r="TI78" s="53"/>
      <c r="TJ78" s="53"/>
      <c r="TK78" s="53"/>
      <c r="TL78" s="53"/>
      <c r="TM78" s="53"/>
      <c r="TN78" s="53"/>
      <c r="TO78" s="53"/>
      <c r="TP78" s="53"/>
      <c r="TQ78" s="53"/>
      <c r="TR78" s="53"/>
      <c r="TS78" s="53"/>
      <c r="TT78" s="53"/>
      <c r="TU78" s="53"/>
      <c r="TV78" s="53"/>
      <c r="TW78" s="53"/>
      <c r="TX78" s="53"/>
      <c r="TY78" s="53"/>
      <c r="TZ78" s="53"/>
      <c r="UA78" s="53"/>
      <c r="UB78" s="53"/>
      <c r="UC78" s="53"/>
      <c r="UD78" s="53"/>
      <c r="UE78" s="53"/>
      <c r="UF78" s="53"/>
      <c r="UG78" s="53"/>
      <c r="UH78" s="53"/>
      <c r="UI78" s="53"/>
      <c r="UJ78" s="53"/>
      <c r="UK78" s="53"/>
      <c r="UL78" s="53"/>
      <c r="UM78" s="53"/>
      <c r="UN78" s="53"/>
      <c r="UO78" s="53"/>
      <c r="UP78" s="53"/>
      <c r="UQ78" s="53"/>
      <c r="UR78" s="53"/>
      <c r="US78" s="53"/>
      <c r="UT78" s="53"/>
      <c r="UU78" s="53"/>
      <c r="UV78" s="53"/>
      <c r="UW78" s="53"/>
      <c r="UX78" s="53"/>
      <c r="UY78" s="53"/>
      <c r="UZ78" s="53"/>
      <c r="VA78" s="53"/>
      <c r="VB78" s="53"/>
      <c r="VC78" s="53"/>
      <c r="VD78" s="53"/>
      <c r="VE78" s="53"/>
      <c r="VF78" s="53"/>
      <c r="VG78" s="53"/>
      <c r="VH78" s="53"/>
      <c r="VI78" s="53"/>
      <c r="VJ78" s="53"/>
      <c r="VK78" s="53"/>
      <c r="VL78" s="53"/>
      <c r="VM78" s="53"/>
      <c r="VN78" s="53"/>
      <c r="VO78" s="53"/>
      <c r="VP78" s="53"/>
      <c r="VQ78" s="53"/>
      <c r="VR78" s="53"/>
      <c r="VS78" s="53"/>
      <c r="VT78" s="53"/>
      <c r="VU78" s="53"/>
      <c r="VV78" s="53"/>
      <c r="VW78" s="53"/>
      <c r="VX78" s="53"/>
      <c r="VY78" s="53"/>
      <c r="VZ78" s="53"/>
      <c r="WA78" s="53"/>
      <c r="WB78" s="53"/>
      <c r="WC78" s="53"/>
      <c r="WD78" s="53"/>
      <c r="WE78" s="53"/>
      <c r="WF78" s="53"/>
      <c r="WG78" s="53"/>
      <c r="WH78" s="53"/>
      <c r="WI78" s="53"/>
      <c r="WJ78" s="53"/>
      <c r="WK78" s="53"/>
      <c r="WL78" s="53"/>
      <c r="WM78" s="53"/>
      <c r="WN78" s="53"/>
      <c r="WO78" s="53"/>
      <c r="WP78" s="53"/>
      <c r="WQ78" s="53"/>
      <c r="WR78" s="53"/>
      <c r="WS78" s="53"/>
      <c r="WT78" s="53"/>
      <c r="WU78" s="53"/>
      <c r="WV78" s="53"/>
      <c r="WW78" s="53"/>
      <c r="WX78" s="53"/>
      <c r="WY78" s="53"/>
      <c r="WZ78" s="53"/>
      <c r="XA78" s="53"/>
      <c r="XB78" s="53"/>
      <c r="XC78" s="53"/>
      <c r="XD78" s="53"/>
      <c r="XE78" s="53"/>
      <c r="XF78" s="53"/>
      <c r="XG78" s="53"/>
      <c r="XH78" s="53"/>
      <c r="XI78" s="53"/>
      <c r="XJ78" s="53"/>
      <c r="XK78" s="53"/>
      <c r="XL78" s="53"/>
      <c r="XM78" s="53"/>
      <c r="XN78" s="53"/>
      <c r="XO78" s="53"/>
      <c r="XP78" s="53"/>
      <c r="XQ78" s="53"/>
      <c r="XR78" s="53"/>
      <c r="XS78" s="53"/>
      <c r="XT78" s="53"/>
      <c r="XU78" s="53"/>
      <c r="XV78" s="53"/>
      <c r="XW78" s="53"/>
      <c r="XX78" s="53"/>
      <c r="XY78" s="53"/>
      <c r="XZ78" s="53"/>
      <c r="YA78" s="53"/>
      <c r="YB78" s="53"/>
      <c r="YC78" s="53"/>
      <c r="YD78" s="53"/>
      <c r="YE78" s="53"/>
      <c r="YF78" s="53"/>
      <c r="YG78" s="53"/>
      <c r="YH78" s="53"/>
      <c r="YI78" s="53"/>
      <c r="YJ78" s="53"/>
      <c r="YK78" s="53"/>
      <c r="YL78" s="53"/>
      <c r="YM78" s="53"/>
      <c r="YN78" s="53"/>
      <c r="YO78" s="53"/>
      <c r="YP78" s="53"/>
      <c r="YQ78" s="53"/>
      <c r="YR78" s="53"/>
      <c r="YS78" s="53"/>
      <c r="YT78" s="53"/>
      <c r="YU78" s="53"/>
      <c r="YV78" s="53"/>
      <c r="YW78" s="53"/>
      <c r="YX78" s="53"/>
      <c r="YY78" s="53"/>
      <c r="YZ78" s="53"/>
      <c r="ZA78" s="53"/>
      <c r="ZB78" s="53"/>
      <c r="ZC78" s="53"/>
      <c r="ZD78" s="53"/>
      <c r="ZE78" s="53"/>
      <c r="ZF78" s="53"/>
      <c r="ZG78" s="53"/>
      <c r="ZH78" s="53"/>
      <c r="ZI78" s="53"/>
      <c r="ZJ78" s="53"/>
      <c r="ZK78" s="53"/>
      <c r="ZL78" s="53"/>
      <c r="ZM78" s="53"/>
      <c r="ZN78" s="53"/>
      <c r="ZO78" s="53"/>
      <c r="ZP78" s="53"/>
      <c r="ZQ78" s="53"/>
      <c r="ZR78" s="53"/>
      <c r="ZS78" s="53"/>
      <c r="ZT78" s="53"/>
      <c r="ZU78" s="53"/>
      <c r="ZV78" s="53"/>
      <c r="ZW78" s="53"/>
      <c r="ZX78" s="53"/>
      <c r="ZY78" s="53"/>
      <c r="ZZ78" s="53"/>
      <c r="AAA78" s="53"/>
      <c r="AAB78" s="53"/>
      <c r="AAC78" s="53"/>
      <c r="AAD78" s="53"/>
      <c r="AAE78" s="53"/>
      <c r="AAF78" s="53"/>
      <c r="AAG78" s="53"/>
      <c r="AAH78" s="53"/>
      <c r="AAI78" s="53"/>
      <c r="AAJ78" s="53"/>
      <c r="AAK78" s="53"/>
      <c r="AAL78" s="53"/>
      <c r="AAM78" s="53"/>
      <c r="AAN78" s="53"/>
      <c r="AAO78" s="53"/>
      <c r="AAP78" s="53"/>
      <c r="AAQ78" s="53"/>
      <c r="AAR78" s="53"/>
      <c r="AAS78" s="53"/>
      <c r="AAT78" s="53"/>
      <c r="AAU78" s="53"/>
      <c r="AAV78" s="53"/>
      <c r="AAW78" s="53"/>
      <c r="AAX78" s="53"/>
      <c r="AAY78" s="53"/>
      <c r="AAZ78" s="53"/>
      <c r="ABA78" s="53"/>
      <c r="ABB78" s="53"/>
      <c r="ABC78" s="53"/>
      <c r="ABD78" s="53"/>
      <c r="ABE78" s="53"/>
      <c r="ABF78" s="53"/>
      <c r="ABG78" s="53"/>
      <c r="ABH78" s="53"/>
      <c r="ABI78" s="53"/>
      <c r="ABJ78" s="53"/>
      <c r="ABK78" s="53"/>
      <c r="ABL78" s="53"/>
      <c r="ABM78" s="53"/>
      <c r="ABN78" s="53"/>
      <c r="ABO78" s="53"/>
      <c r="ABP78" s="53"/>
      <c r="ABQ78" s="53"/>
      <c r="ABR78" s="53"/>
      <c r="ABS78" s="53"/>
      <c r="ABT78" s="53"/>
      <c r="ABU78" s="53"/>
      <c r="ABV78" s="53"/>
      <c r="ABW78" s="53"/>
      <c r="ABX78" s="53"/>
      <c r="ABY78" s="53"/>
      <c r="ABZ78" s="53"/>
      <c r="ACA78" s="53"/>
      <c r="ACB78" s="53"/>
      <c r="ACC78" s="53"/>
      <c r="ACD78" s="53"/>
      <c r="ACE78" s="53"/>
      <c r="ACF78" s="53"/>
      <c r="ACG78" s="53"/>
      <c r="ACH78" s="53"/>
      <c r="ACI78" s="53"/>
      <c r="ACJ78" s="53"/>
      <c r="ACK78" s="53"/>
      <c r="ACL78" s="53"/>
      <c r="ACM78" s="53"/>
      <c r="ACN78" s="53"/>
      <c r="ACO78" s="53"/>
      <c r="ACP78" s="53"/>
      <c r="ACQ78" s="53"/>
      <c r="ACR78" s="53"/>
      <c r="ACS78" s="53"/>
      <c r="ACT78" s="53"/>
      <c r="ACU78" s="53"/>
      <c r="ACV78" s="53"/>
      <c r="ACW78" s="53"/>
      <c r="ACX78" s="53"/>
      <c r="ACY78" s="53"/>
      <c r="ACZ78" s="53"/>
      <c r="ADA78" s="53"/>
      <c r="ADB78" s="53"/>
      <c r="ADC78" s="53"/>
      <c r="ADD78" s="53"/>
      <c r="ADE78" s="53"/>
      <c r="ADF78" s="53"/>
      <c r="ADG78" s="53"/>
      <c r="ADH78" s="53"/>
      <c r="ADI78" s="53"/>
      <c r="ADJ78" s="53"/>
      <c r="ADK78" s="53"/>
      <c r="ADL78" s="53"/>
      <c r="ADM78" s="53"/>
      <c r="ADN78" s="53"/>
      <c r="ADO78" s="53"/>
      <c r="ADP78" s="53"/>
      <c r="ADQ78" s="53"/>
      <c r="ADR78" s="53"/>
      <c r="ADS78" s="53"/>
      <c r="ADT78" s="53"/>
      <c r="ADU78" s="53"/>
      <c r="ADV78" s="53"/>
      <c r="ADW78" s="53"/>
      <c r="ADX78" s="53"/>
      <c r="ADY78" s="53"/>
      <c r="ADZ78" s="53"/>
      <c r="AEA78" s="53"/>
      <c r="AEB78" s="53"/>
      <c r="AEC78" s="53"/>
      <c r="AED78" s="53"/>
      <c r="AEE78" s="53"/>
      <c r="AEF78" s="53"/>
      <c r="AEG78" s="53"/>
      <c r="AEH78" s="53"/>
      <c r="AEI78" s="53"/>
      <c r="AEJ78" s="53"/>
      <c r="AEK78" s="53"/>
      <c r="AEL78" s="53"/>
      <c r="AEM78" s="53"/>
      <c r="AEN78" s="53"/>
      <c r="AEO78" s="53"/>
      <c r="AEP78" s="53"/>
      <c r="AEQ78" s="53"/>
      <c r="AER78" s="53"/>
      <c r="AES78" s="53"/>
      <c r="AET78" s="53"/>
      <c r="AEU78" s="53"/>
      <c r="AEV78" s="53"/>
      <c r="AEW78" s="53"/>
      <c r="AEX78" s="53"/>
      <c r="AEY78" s="53"/>
      <c r="AEZ78" s="53"/>
      <c r="AFA78" s="53"/>
      <c r="AFB78" s="53"/>
      <c r="AFC78" s="53"/>
      <c r="AFD78" s="53"/>
      <c r="AFE78" s="53"/>
      <c r="AFF78" s="53"/>
      <c r="AFG78" s="53"/>
      <c r="AFH78" s="53"/>
      <c r="AFI78" s="53"/>
      <c r="AFJ78" s="53"/>
      <c r="AFK78" s="53"/>
      <c r="AFL78" s="53"/>
      <c r="AFM78" s="53"/>
      <c r="AFN78" s="53"/>
      <c r="AFO78" s="53"/>
      <c r="AFP78" s="53"/>
      <c r="AFQ78" s="53"/>
      <c r="AFR78" s="53"/>
      <c r="AFS78" s="53"/>
      <c r="AFT78" s="53"/>
      <c r="AFU78" s="53"/>
      <c r="AFV78" s="53"/>
      <c r="AFW78" s="53"/>
      <c r="AFX78" s="53"/>
      <c r="AFY78" s="53"/>
      <c r="AFZ78" s="53"/>
      <c r="AGA78" s="53"/>
      <c r="AGB78" s="53"/>
      <c r="AGC78" s="53"/>
      <c r="AGD78" s="53"/>
      <c r="AGE78" s="53"/>
      <c r="AGF78" s="53"/>
      <c r="AGG78" s="53"/>
      <c r="AGH78" s="53"/>
      <c r="AGI78" s="53"/>
      <c r="AGJ78" s="53"/>
      <c r="AGK78" s="53"/>
      <c r="AGL78" s="53"/>
      <c r="AGM78" s="53"/>
      <c r="AGN78" s="53"/>
      <c r="AGO78" s="53"/>
      <c r="AGP78" s="53"/>
      <c r="AGQ78" s="53"/>
      <c r="AGR78" s="53"/>
      <c r="AGS78" s="53"/>
      <c r="AGT78" s="53"/>
      <c r="AGU78" s="53"/>
      <c r="AGV78" s="53"/>
      <c r="AGW78" s="53"/>
      <c r="AGX78" s="53"/>
      <c r="AGY78" s="53"/>
      <c r="AGZ78" s="53"/>
      <c r="AHA78" s="53"/>
      <c r="AHB78" s="53"/>
      <c r="AHC78" s="53"/>
      <c r="AHD78" s="53"/>
      <c r="AHE78" s="53"/>
      <c r="AHF78" s="53"/>
      <c r="AHG78" s="53"/>
      <c r="AHH78" s="53"/>
      <c r="AHI78" s="53"/>
      <c r="AHJ78" s="53"/>
      <c r="AHK78" s="53"/>
      <c r="AHL78" s="53"/>
      <c r="AHM78" s="53"/>
      <c r="AHN78" s="53"/>
      <c r="AHO78" s="53"/>
      <c r="AHP78" s="53"/>
      <c r="AHQ78" s="53"/>
      <c r="AHR78" s="53"/>
      <c r="AHS78" s="53"/>
      <c r="AHT78" s="53"/>
      <c r="AHU78" s="53"/>
      <c r="AHV78" s="53"/>
      <c r="AHW78" s="53"/>
      <c r="AHX78" s="53"/>
      <c r="AHY78" s="53"/>
      <c r="AHZ78" s="53"/>
      <c r="AIA78" s="53"/>
      <c r="AIB78" s="53"/>
      <c r="AIC78" s="53"/>
      <c r="AID78" s="53"/>
      <c r="AIE78" s="53"/>
      <c r="AIF78" s="53"/>
      <c r="AIG78" s="53"/>
      <c r="AIH78" s="53"/>
      <c r="AII78" s="53"/>
      <c r="AIJ78" s="53"/>
      <c r="AIK78" s="53"/>
      <c r="AIL78" s="53"/>
      <c r="AIM78" s="53"/>
      <c r="AIN78" s="53"/>
      <c r="AIO78" s="53"/>
      <c r="AIP78" s="53"/>
      <c r="AIQ78" s="53"/>
      <c r="AIR78" s="53"/>
      <c r="AIS78" s="53"/>
      <c r="AIT78" s="53"/>
      <c r="AIU78" s="53"/>
      <c r="AIV78" s="53"/>
      <c r="AIW78" s="53"/>
      <c r="AIX78" s="53"/>
      <c r="AIY78" s="53"/>
      <c r="AIZ78" s="53"/>
      <c r="AJA78" s="53"/>
      <c r="AJB78" s="53"/>
      <c r="AJC78" s="53"/>
      <c r="AJD78" s="53"/>
      <c r="AJE78" s="53"/>
      <c r="AJF78" s="53"/>
      <c r="AJG78" s="53"/>
      <c r="AJH78" s="53"/>
      <c r="AJI78" s="53"/>
      <c r="AJJ78" s="53"/>
      <c r="AJK78" s="53"/>
      <c r="AJL78" s="53"/>
      <c r="AJM78" s="53"/>
      <c r="AJN78" s="53"/>
      <c r="AJO78" s="53"/>
      <c r="AJP78" s="53"/>
      <c r="AJQ78" s="53"/>
      <c r="AJR78" s="53"/>
      <c r="AJS78" s="53"/>
      <c r="AJT78" s="53"/>
      <c r="AJU78" s="53"/>
      <c r="AJV78" s="53"/>
      <c r="AJW78" s="53"/>
      <c r="AJX78" s="53"/>
      <c r="AJY78" s="53"/>
      <c r="AJZ78" s="53"/>
      <c r="AKA78" s="53"/>
      <c r="AKB78" s="53"/>
      <c r="AKC78" s="53"/>
      <c r="AKD78" s="53"/>
      <c r="AKE78" s="53"/>
      <c r="AKF78" s="53"/>
      <c r="AKG78" s="53"/>
      <c r="AKH78" s="53"/>
      <c r="AKI78" s="53"/>
      <c r="AKJ78" s="53"/>
      <c r="AKK78" s="53"/>
      <c r="AKL78" s="53"/>
      <c r="AKM78" s="53"/>
      <c r="AKN78" s="53"/>
      <c r="AKO78" s="53"/>
      <c r="AKP78" s="53"/>
      <c r="AKQ78" s="53"/>
      <c r="AKR78" s="53"/>
      <c r="AKS78" s="53"/>
      <c r="AKT78" s="53"/>
      <c r="AKU78" s="53"/>
      <c r="AKV78" s="53"/>
      <c r="AKW78" s="53"/>
      <c r="AKX78" s="53"/>
      <c r="AKY78" s="53"/>
      <c r="AKZ78" s="53"/>
      <c r="ALA78" s="53"/>
      <c r="ALB78" s="53"/>
      <c r="ALC78" s="53"/>
      <c r="ALD78" s="53"/>
      <c r="ALE78" s="53"/>
      <c r="ALF78" s="53"/>
      <c r="ALG78" s="53"/>
      <c r="ALH78" s="53"/>
      <c r="ALI78" s="53"/>
      <c r="ALJ78" s="53"/>
      <c r="ALK78" s="53"/>
      <c r="ALL78" s="53"/>
      <c r="ALM78" s="53"/>
      <c r="ALN78" s="53"/>
      <c r="ALO78" s="53"/>
      <c r="ALP78" s="53"/>
      <c r="ALQ78" s="53"/>
      <c r="ALR78" s="53"/>
      <c r="ALS78" s="53"/>
      <c r="ALT78" s="53"/>
      <c r="ALU78" s="53"/>
      <c r="ALV78" s="53"/>
      <c r="ALW78" s="53"/>
      <c r="ALX78" s="53"/>
      <c r="ALY78" s="53"/>
      <c r="ALZ78" s="53"/>
      <c r="AMA78" s="53"/>
      <c r="AMB78" s="53"/>
      <c r="AMC78" s="53"/>
      <c r="AMD78" s="53"/>
      <c r="AME78" s="53"/>
      <c r="AMF78" s="53"/>
      <c r="AMG78" s="53"/>
      <c r="AMH78" s="53"/>
      <c r="AMI78" s="53"/>
      <c r="AMJ78" s="53"/>
      <c r="AMK78" s="53"/>
      <c r="AML78" s="53"/>
      <c r="AMM78" s="53"/>
      <c r="AMN78" s="53"/>
      <c r="AMO78" s="53"/>
      <c r="AMP78" s="53"/>
      <c r="AMQ78" s="53"/>
      <c r="AMR78" s="53"/>
      <c r="AMS78" s="53"/>
      <c r="AMT78" s="53"/>
      <c r="AMU78" s="53"/>
      <c r="AMV78" s="53"/>
      <c r="AMW78" s="53"/>
      <c r="AMX78" s="53"/>
      <c r="AMY78" s="53"/>
      <c r="AMZ78" s="53"/>
      <c r="ANA78" s="53"/>
      <c r="ANB78" s="53"/>
      <c r="ANC78" s="53"/>
      <c r="AND78" s="53"/>
      <c r="ANE78" s="53"/>
      <c r="ANF78" s="53"/>
      <c r="ANG78" s="53"/>
      <c r="ANH78" s="53"/>
      <c r="ANI78" s="53"/>
      <c r="ANJ78" s="53"/>
      <c r="ANK78" s="53"/>
      <c r="ANL78" s="53"/>
      <c r="ANM78" s="53"/>
      <c r="ANN78" s="53"/>
      <c r="ANO78" s="53"/>
      <c r="ANP78" s="53"/>
      <c r="ANQ78" s="53"/>
      <c r="ANR78" s="53"/>
      <c r="ANS78" s="53"/>
      <c r="ANT78" s="53"/>
      <c r="ANU78" s="53"/>
      <c r="ANV78" s="53"/>
      <c r="ANW78" s="53"/>
      <c r="ANX78" s="53"/>
      <c r="ANY78" s="53"/>
      <c r="ANZ78" s="53"/>
      <c r="AOA78" s="53"/>
      <c r="AOB78" s="53"/>
      <c r="AOC78" s="53"/>
      <c r="AOD78" s="53"/>
      <c r="AOE78" s="53"/>
      <c r="AOF78" s="53"/>
      <c r="AOG78" s="53"/>
      <c r="AOH78" s="53"/>
      <c r="AOI78" s="53"/>
      <c r="AOJ78" s="53"/>
      <c r="AOK78" s="53"/>
      <c r="AOL78" s="53"/>
      <c r="AOM78" s="53"/>
      <c r="AON78" s="53"/>
      <c r="AOO78" s="53"/>
      <c r="AOP78" s="53"/>
      <c r="AOQ78" s="53"/>
      <c r="AOR78" s="53"/>
      <c r="AOS78" s="53"/>
      <c r="AOT78" s="53"/>
      <c r="AOU78" s="53"/>
      <c r="AOV78" s="53"/>
      <c r="AOW78" s="53"/>
      <c r="AOX78" s="53"/>
      <c r="AOY78" s="53"/>
      <c r="AOZ78" s="53"/>
      <c r="APA78" s="53"/>
      <c r="APB78" s="53"/>
      <c r="APC78" s="53"/>
      <c r="APD78" s="53"/>
      <c r="APE78" s="53"/>
      <c r="APF78" s="53"/>
      <c r="APG78" s="53"/>
      <c r="APH78" s="53"/>
      <c r="API78" s="53"/>
      <c r="APJ78" s="53"/>
      <c r="APK78" s="53"/>
      <c r="APL78" s="53"/>
      <c r="APM78" s="53"/>
      <c r="APN78" s="53"/>
      <c r="APO78" s="53"/>
      <c r="APP78" s="53"/>
      <c r="APQ78" s="53"/>
      <c r="APR78" s="53"/>
      <c r="APS78" s="53"/>
      <c r="APT78" s="53"/>
      <c r="APU78" s="53"/>
      <c r="APV78" s="53"/>
      <c r="APW78" s="53"/>
      <c r="APX78" s="53"/>
      <c r="APY78" s="53"/>
      <c r="APZ78" s="53"/>
      <c r="AQA78" s="53"/>
      <c r="AQB78" s="53"/>
      <c r="AQC78" s="53"/>
      <c r="AQD78" s="53"/>
      <c r="AQE78" s="53"/>
      <c r="AQF78" s="53"/>
      <c r="AQG78" s="53"/>
      <c r="AQH78" s="53"/>
      <c r="AQI78" s="53"/>
      <c r="AQJ78" s="53"/>
      <c r="AQK78" s="53"/>
      <c r="AQL78" s="53"/>
      <c r="AQM78" s="53"/>
      <c r="AQN78" s="53"/>
      <c r="AQO78" s="53"/>
      <c r="AQP78" s="53"/>
      <c r="AQQ78" s="53"/>
      <c r="AQR78" s="53"/>
      <c r="AQS78" s="53"/>
      <c r="AQT78" s="53"/>
      <c r="AQU78" s="53"/>
      <c r="AQV78" s="53"/>
      <c r="AQW78" s="53"/>
      <c r="AQX78" s="53"/>
      <c r="AQY78" s="53"/>
      <c r="AQZ78" s="53"/>
      <c r="ARA78" s="53"/>
      <c r="ARB78" s="53"/>
      <c r="ARC78" s="53"/>
      <c r="ARD78" s="53"/>
      <c r="ARE78" s="53"/>
      <c r="ARF78" s="53"/>
      <c r="ARG78" s="53"/>
      <c r="ARH78" s="53"/>
      <c r="ARI78" s="53"/>
      <c r="ARJ78" s="53"/>
      <c r="ARK78" s="53"/>
      <c r="ARL78" s="53"/>
      <c r="ARM78" s="53"/>
      <c r="ARN78" s="53"/>
      <c r="ARO78" s="53"/>
      <c r="ARP78" s="53"/>
      <c r="ARQ78" s="53"/>
      <c r="ARR78" s="53"/>
      <c r="ARS78" s="53"/>
      <c r="ART78" s="53"/>
      <c r="ARU78" s="53"/>
      <c r="ARV78" s="53"/>
      <c r="ARW78" s="53"/>
      <c r="ARX78" s="53"/>
      <c r="ARY78" s="53"/>
      <c r="ARZ78" s="53"/>
      <c r="ASA78" s="53"/>
      <c r="ASB78" s="53"/>
      <c r="ASC78" s="53"/>
      <c r="ASD78" s="53"/>
      <c r="ASE78" s="53"/>
      <c r="ASF78" s="53"/>
      <c r="ASG78" s="53"/>
      <c r="ASH78" s="53"/>
      <c r="ASI78" s="53"/>
      <c r="ASJ78" s="53"/>
      <c r="ASK78" s="53"/>
      <c r="ASL78" s="53"/>
      <c r="ASM78" s="53"/>
      <c r="ASN78" s="53"/>
      <c r="ASO78" s="53"/>
      <c r="ASP78" s="53"/>
      <c r="ASQ78" s="53"/>
      <c r="ASR78" s="53"/>
      <c r="ASS78" s="53"/>
      <c r="AST78" s="53"/>
      <c r="ASU78" s="53"/>
      <c r="ASV78" s="53"/>
      <c r="ASW78" s="53"/>
      <c r="ASX78" s="53"/>
      <c r="ASY78" s="53"/>
      <c r="ASZ78" s="53"/>
      <c r="ATA78" s="53"/>
      <c r="ATB78" s="53"/>
      <c r="ATC78" s="53"/>
      <c r="ATD78" s="53"/>
      <c r="ATE78" s="53"/>
      <c r="ATF78" s="53"/>
      <c r="ATG78" s="53"/>
      <c r="ATH78" s="53"/>
      <c r="ATI78" s="53"/>
      <c r="ATJ78" s="53"/>
      <c r="ATK78" s="53"/>
      <c r="ATL78" s="53"/>
      <c r="ATM78" s="53"/>
      <c r="ATN78" s="53"/>
      <c r="ATO78" s="53"/>
      <c r="ATP78" s="53"/>
      <c r="ATQ78" s="53"/>
      <c r="ATR78" s="53"/>
      <c r="ATS78" s="53"/>
      <c r="ATT78" s="53"/>
      <c r="ATU78" s="53"/>
      <c r="ATV78" s="53"/>
      <c r="ATW78" s="53"/>
      <c r="ATX78" s="53"/>
      <c r="ATY78" s="53"/>
      <c r="ATZ78" s="53"/>
      <c r="AUA78" s="53"/>
      <c r="AUB78" s="53"/>
      <c r="AUC78" s="53"/>
      <c r="AUD78" s="53"/>
      <c r="AUE78" s="53"/>
      <c r="AUF78" s="53"/>
      <c r="AUG78" s="53"/>
      <c r="AUH78" s="53"/>
      <c r="AUI78" s="53"/>
      <c r="AUJ78" s="53"/>
      <c r="AUK78" s="53"/>
      <c r="AUL78" s="53"/>
      <c r="AUM78" s="53"/>
      <c r="AUN78" s="53"/>
      <c r="AUO78" s="53"/>
      <c r="AUP78" s="53"/>
      <c r="AUQ78" s="53"/>
      <c r="AUR78" s="53"/>
      <c r="AUS78" s="53"/>
      <c r="AUT78" s="53"/>
      <c r="AUU78" s="53"/>
      <c r="AUV78" s="53"/>
      <c r="AUW78" s="53"/>
      <c r="AUX78" s="53"/>
      <c r="AUY78" s="53"/>
      <c r="AUZ78" s="53"/>
      <c r="AVA78" s="53"/>
      <c r="AVB78" s="53"/>
      <c r="AVC78" s="53"/>
      <c r="AVD78" s="53"/>
      <c r="AVE78" s="53"/>
      <c r="AVF78" s="53"/>
      <c r="AVG78" s="53"/>
      <c r="AVH78" s="53"/>
      <c r="AVI78" s="53"/>
      <c r="AVJ78" s="53"/>
      <c r="AVK78" s="53"/>
      <c r="AVL78" s="53"/>
      <c r="AVM78" s="53"/>
      <c r="AVN78" s="53"/>
      <c r="AVO78" s="53"/>
      <c r="AVP78" s="53"/>
      <c r="AVQ78" s="53"/>
      <c r="AVR78" s="53"/>
      <c r="AVS78" s="53"/>
      <c r="AVT78" s="53"/>
      <c r="AVU78" s="53"/>
      <c r="AVV78" s="53"/>
      <c r="AVW78" s="53"/>
      <c r="AVX78" s="53"/>
      <c r="AVY78" s="53"/>
      <c r="AVZ78" s="53"/>
      <c r="AWA78" s="53"/>
      <c r="AWB78" s="53"/>
      <c r="AWC78" s="53"/>
      <c r="AWD78" s="53"/>
      <c r="AWE78" s="53"/>
      <c r="AWF78" s="53"/>
      <c r="AWG78" s="53"/>
      <c r="AWH78" s="53"/>
      <c r="AWI78" s="53"/>
      <c r="AWJ78" s="53"/>
      <c r="AWK78" s="53"/>
      <c r="AWL78" s="53"/>
      <c r="AWM78" s="53"/>
      <c r="AWN78" s="53"/>
      <c r="AWO78" s="53"/>
      <c r="AWP78" s="53"/>
      <c r="AWQ78" s="53"/>
      <c r="AWR78" s="53"/>
      <c r="AWS78" s="53"/>
      <c r="AWT78" s="53"/>
      <c r="AWU78" s="53"/>
      <c r="AWV78" s="53"/>
      <c r="AWW78" s="53"/>
      <c r="AWX78" s="53"/>
      <c r="AWY78" s="53"/>
      <c r="AWZ78" s="53"/>
      <c r="AXA78" s="53"/>
      <c r="AXB78" s="53"/>
      <c r="AXC78" s="53"/>
      <c r="AXD78" s="53"/>
      <c r="AXE78" s="53"/>
      <c r="AXF78" s="53"/>
      <c r="AXG78" s="53"/>
      <c r="AXH78" s="53"/>
      <c r="AXI78" s="53"/>
      <c r="AXJ78" s="53"/>
      <c r="AXK78" s="53"/>
      <c r="AXL78" s="53"/>
      <c r="AXM78" s="53"/>
      <c r="AXN78" s="53"/>
      <c r="AXO78" s="53"/>
      <c r="AXP78" s="53"/>
      <c r="AXQ78" s="53"/>
      <c r="AXR78" s="53"/>
      <c r="AXS78" s="53"/>
      <c r="AXT78" s="53"/>
      <c r="AXU78" s="53"/>
      <c r="AXV78" s="53"/>
      <c r="AXW78" s="53"/>
      <c r="AXX78" s="53"/>
      <c r="AXY78" s="53"/>
      <c r="AXZ78" s="53"/>
      <c r="AYA78" s="53"/>
      <c r="AYB78" s="53"/>
      <c r="AYC78" s="53"/>
      <c r="AYD78" s="53"/>
      <c r="AYE78" s="53"/>
      <c r="AYF78" s="53"/>
      <c r="AYG78" s="53"/>
      <c r="AYH78" s="53"/>
      <c r="AYI78" s="53"/>
      <c r="AYJ78" s="53"/>
      <c r="AYK78" s="53"/>
      <c r="AYL78" s="53"/>
      <c r="AYM78" s="53"/>
      <c r="AYN78" s="53"/>
      <c r="AYO78" s="53"/>
      <c r="AYP78" s="53"/>
      <c r="AYQ78" s="53"/>
      <c r="AYR78" s="53"/>
      <c r="AYS78" s="53"/>
      <c r="AYT78" s="53"/>
      <c r="AYU78" s="53"/>
      <c r="AYV78" s="53"/>
      <c r="AYW78" s="53"/>
      <c r="AYX78" s="53"/>
      <c r="AYY78" s="53"/>
      <c r="AYZ78" s="53"/>
      <c r="AZA78" s="53"/>
      <c r="AZB78" s="53"/>
      <c r="AZC78" s="53"/>
      <c r="AZD78" s="53"/>
      <c r="AZE78" s="53"/>
      <c r="AZF78" s="53"/>
      <c r="AZG78" s="53"/>
      <c r="AZH78" s="53"/>
      <c r="AZI78" s="53"/>
      <c r="AZJ78" s="53"/>
      <c r="AZK78" s="53"/>
      <c r="AZL78" s="53"/>
      <c r="AZM78" s="53"/>
      <c r="AZN78" s="53"/>
      <c r="AZO78" s="53"/>
      <c r="AZP78" s="53"/>
      <c r="AZQ78" s="53"/>
      <c r="AZR78" s="53"/>
      <c r="AZS78" s="53"/>
      <c r="AZT78" s="53"/>
      <c r="AZU78" s="53"/>
      <c r="AZV78" s="53"/>
      <c r="AZW78" s="53"/>
      <c r="AZX78" s="53"/>
      <c r="AZY78" s="53"/>
      <c r="AZZ78" s="53"/>
      <c r="BAA78" s="53"/>
      <c r="BAB78" s="53"/>
      <c r="BAC78" s="53"/>
      <c r="BAD78" s="53"/>
      <c r="BAE78" s="53"/>
      <c r="BAF78" s="53"/>
      <c r="BAG78" s="53"/>
      <c r="BAH78" s="53"/>
      <c r="BAI78" s="53"/>
      <c r="BAJ78" s="53"/>
      <c r="BAK78" s="53"/>
      <c r="BAL78" s="53"/>
      <c r="BAM78" s="53"/>
      <c r="BAN78" s="53"/>
      <c r="BAO78" s="53"/>
      <c r="BAP78" s="53"/>
      <c r="BAQ78" s="53"/>
      <c r="BAR78" s="53"/>
      <c r="BAS78" s="53"/>
      <c r="BAT78" s="53"/>
      <c r="BAU78" s="53"/>
      <c r="BAV78" s="53"/>
      <c r="BAW78" s="53"/>
      <c r="BAX78" s="53"/>
      <c r="BAY78" s="53"/>
      <c r="BAZ78" s="53"/>
      <c r="BBA78" s="53"/>
      <c r="BBB78" s="53"/>
      <c r="BBC78" s="53"/>
      <c r="BBD78" s="53"/>
      <c r="BBE78" s="53"/>
      <c r="BBF78" s="53"/>
      <c r="BBG78" s="53"/>
      <c r="BBH78" s="53"/>
      <c r="BBI78" s="53"/>
      <c r="BBJ78" s="53"/>
      <c r="BBK78" s="53"/>
      <c r="BBL78" s="53"/>
      <c r="BBM78" s="53"/>
      <c r="BBN78" s="53"/>
      <c r="BBO78" s="53"/>
      <c r="BBP78" s="53"/>
      <c r="BBQ78" s="53"/>
      <c r="BBR78" s="53"/>
      <c r="BBS78" s="53"/>
      <c r="BBT78" s="53"/>
      <c r="BBU78" s="53"/>
      <c r="BBV78" s="53"/>
      <c r="BBW78" s="53"/>
      <c r="BBX78" s="53"/>
      <c r="BBY78" s="53"/>
      <c r="BBZ78" s="53"/>
      <c r="BCA78" s="53"/>
      <c r="BCB78" s="53"/>
      <c r="BCC78" s="53"/>
      <c r="BCD78" s="53"/>
      <c r="BCE78" s="53"/>
      <c r="BCF78" s="53"/>
      <c r="BCG78" s="53"/>
      <c r="BCH78" s="53"/>
      <c r="BCI78" s="53"/>
      <c r="BCJ78" s="53"/>
      <c r="BCK78" s="53"/>
      <c r="BCL78" s="53"/>
      <c r="BCM78" s="53"/>
      <c r="BCN78" s="53"/>
      <c r="BCO78" s="53"/>
      <c r="BCP78" s="53"/>
      <c r="BCQ78" s="53"/>
      <c r="BCR78" s="53"/>
      <c r="BCS78" s="53"/>
      <c r="BCT78" s="53"/>
      <c r="BCU78" s="53"/>
      <c r="BCV78" s="53"/>
      <c r="BCW78" s="53"/>
      <c r="BCX78" s="53"/>
      <c r="BCY78" s="53"/>
      <c r="BCZ78" s="53"/>
      <c r="BDA78" s="53"/>
      <c r="BDB78" s="53"/>
      <c r="BDC78" s="53"/>
      <c r="BDD78" s="53"/>
      <c r="BDE78" s="53"/>
      <c r="BDF78" s="53"/>
      <c r="BDG78" s="53"/>
      <c r="BDH78" s="53"/>
      <c r="BDI78" s="53"/>
      <c r="BDJ78" s="53"/>
      <c r="BDK78" s="53"/>
      <c r="BDL78" s="53"/>
      <c r="BDM78" s="53"/>
      <c r="BDN78" s="53"/>
      <c r="BDO78" s="53"/>
      <c r="BDP78" s="53"/>
      <c r="BDQ78" s="53"/>
      <c r="BDR78" s="53"/>
      <c r="BDS78" s="53"/>
      <c r="BDT78" s="53"/>
      <c r="BDU78" s="53"/>
      <c r="BDV78" s="53"/>
      <c r="BDW78" s="53"/>
      <c r="BDX78" s="53"/>
      <c r="BDY78" s="53"/>
      <c r="BDZ78" s="53"/>
      <c r="BEA78" s="53"/>
      <c r="BEB78" s="53"/>
      <c r="BEC78" s="53"/>
      <c r="BED78" s="53"/>
      <c r="BEE78" s="53"/>
      <c r="BEF78" s="53"/>
      <c r="BEG78" s="53"/>
      <c r="BEH78" s="53"/>
      <c r="BEI78" s="53"/>
      <c r="BEJ78" s="53"/>
      <c r="BEK78" s="53"/>
      <c r="BEL78" s="53"/>
      <c r="BEM78" s="53"/>
      <c r="BEN78" s="53"/>
      <c r="BEO78" s="53"/>
      <c r="BEP78" s="53"/>
      <c r="BEQ78" s="53"/>
      <c r="BER78" s="53"/>
      <c r="BES78" s="53"/>
      <c r="BET78" s="53"/>
      <c r="BEU78" s="53"/>
      <c r="BEV78" s="53"/>
      <c r="BEW78" s="53"/>
      <c r="BEX78" s="53"/>
      <c r="BEY78" s="53"/>
      <c r="BEZ78" s="53"/>
      <c r="BFA78" s="53"/>
      <c r="BFB78" s="53"/>
      <c r="BFC78" s="53"/>
      <c r="BFD78" s="53"/>
      <c r="BFE78" s="53"/>
      <c r="BFF78" s="53"/>
      <c r="BFG78" s="53"/>
      <c r="BFH78" s="53"/>
      <c r="BFI78" s="53"/>
      <c r="BFJ78" s="53"/>
      <c r="BFK78" s="53"/>
      <c r="BFL78" s="53"/>
      <c r="BFM78" s="53"/>
      <c r="BFN78" s="53"/>
      <c r="BFO78" s="53"/>
      <c r="BFP78" s="53"/>
      <c r="BFQ78" s="53"/>
      <c r="BFR78" s="53"/>
      <c r="BFS78" s="53"/>
      <c r="BFT78" s="53"/>
      <c r="BFU78" s="53"/>
      <c r="BFV78" s="53"/>
      <c r="BFW78" s="53"/>
      <c r="BFX78" s="53"/>
      <c r="BFY78" s="53"/>
      <c r="BFZ78" s="53"/>
      <c r="BGA78" s="53"/>
      <c r="BGB78" s="53"/>
      <c r="BGC78" s="53"/>
      <c r="BGD78" s="53"/>
      <c r="BGE78" s="53"/>
      <c r="BGF78" s="53"/>
      <c r="BGG78" s="53"/>
      <c r="BGH78" s="53"/>
      <c r="BGI78" s="53"/>
      <c r="BGJ78" s="53"/>
      <c r="BGK78" s="53"/>
      <c r="BGL78" s="53"/>
      <c r="BGM78" s="53"/>
      <c r="BGN78" s="53"/>
      <c r="BGO78" s="53"/>
      <c r="BGP78" s="53"/>
      <c r="BGQ78" s="53"/>
      <c r="BGR78" s="53"/>
      <c r="BGS78" s="53"/>
      <c r="BGT78" s="53"/>
      <c r="BGU78" s="53"/>
      <c r="BGV78" s="53"/>
      <c r="BGW78" s="53"/>
      <c r="BGX78" s="53"/>
      <c r="BGY78" s="53"/>
      <c r="BGZ78" s="53"/>
      <c r="BHA78" s="53"/>
      <c r="BHB78" s="53"/>
      <c r="BHC78" s="53"/>
      <c r="BHD78" s="53"/>
      <c r="BHE78" s="53"/>
      <c r="BHF78" s="53"/>
      <c r="BHG78" s="53"/>
      <c r="BHH78" s="53"/>
      <c r="BHI78" s="53"/>
      <c r="BHJ78" s="53"/>
      <c r="BHK78" s="53"/>
      <c r="BHL78" s="53"/>
      <c r="BHM78" s="53"/>
      <c r="BHN78" s="53"/>
      <c r="BHO78" s="53"/>
      <c r="BHP78" s="53"/>
      <c r="BHQ78" s="53"/>
      <c r="BHR78" s="53"/>
      <c r="BHS78" s="53"/>
      <c r="BHT78" s="53"/>
      <c r="BHU78" s="53"/>
      <c r="BHV78" s="53"/>
      <c r="BHW78" s="53"/>
      <c r="BHX78" s="53"/>
      <c r="BHY78" s="53"/>
      <c r="BHZ78" s="53"/>
      <c r="BIA78" s="53"/>
      <c r="BIB78" s="53"/>
      <c r="BIC78" s="53"/>
      <c r="BID78" s="53"/>
      <c r="BIE78" s="53"/>
      <c r="BIF78" s="53"/>
      <c r="BIG78" s="53"/>
      <c r="BIH78" s="53"/>
      <c r="BII78" s="53"/>
      <c r="BIJ78" s="53"/>
      <c r="BIK78" s="53"/>
      <c r="BIL78" s="53"/>
      <c r="BIM78" s="53"/>
      <c r="BIN78" s="53"/>
      <c r="BIO78" s="53"/>
      <c r="BIP78" s="53"/>
      <c r="BIQ78" s="53"/>
      <c r="BIR78" s="53"/>
      <c r="BIS78" s="53"/>
      <c r="BIT78" s="53"/>
      <c r="BIU78" s="53"/>
      <c r="BIV78" s="53"/>
      <c r="BIW78" s="53"/>
      <c r="BIX78" s="53"/>
      <c r="BIY78" s="53"/>
      <c r="BIZ78" s="53"/>
      <c r="BJA78" s="53"/>
      <c r="BJB78" s="53"/>
      <c r="BJC78" s="53"/>
      <c r="BJD78" s="53"/>
      <c r="BJE78" s="53"/>
      <c r="BJF78" s="53"/>
      <c r="BJG78" s="53"/>
      <c r="BJH78" s="53"/>
      <c r="BJI78" s="53"/>
      <c r="BJJ78" s="53"/>
      <c r="BJK78" s="53"/>
      <c r="BJL78" s="53"/>
      <c r="BJM78" s="53"/>
      <c r="BJN78" s="53"/>
      <c r="BJO78" s="53"/>
      <c r="BJP78" s="53"/>
      <c r="BJQ78" s="53"/>
      <c r="BJR78" s="53"/>
      <c r="BJS78" s="53"/>
      <c r="BJT78" s="53"/>
      <c r="BJU78" s="53"/>
      <c r="BJV78" s="53"/>
      <c r="BJW78" s="53"/>
      <c r="BJX78" s="53"/>
      <c r="BJY78" s="53"/>
      <c r="BJZ78" s="53"/>
      <c r="BKA78" s="53"/>
      <c r="BKB78" s="53"/>
      <c r="BKC78" s="53"/>
      <c r="BKD78" s="53"/>
      <c r="BKE78" s="53"/>
      <c r="BKF78" s="53"/>
      <c r="BKG78" s="53"/>
      <c r="BKH78" s="53"/>
      <c r="BKI78" s="53"/>
      <c r="BKJ78" s="53"/>
      <c r="BKK78" s="53"/>
      <c r="BKL78" s="53"/>
      <c r="BKM78" s="53"/>
      <c r="BKN78" s="53"/>
      <c r="BKO78" s="53"/>
      <c r="BKP78" s="53"/>
      <c r="BKQ78" s="53"/>
      <c r="BKR78" s="53"/>
      <c r="BKS78" s="53"/>
      <c r="BKT78" s="53"/>
      <c r="BKU78" s="53"/>
      <c r="BKV78" s="53"/>
      <c r="BKW78" s="53"/>
      <c r="BKX78" s="53"/>
      <c r="BKY78" s="53"/>
      <c r="BKZ78" s="53"/>
      <c r="BLA78" s="53"/>
      <c r="BLB78" s="53"/>
      <c r="BLC78" s="53"/>
      <c r="BLD78" s="53"/>
      <c r="BLE78" s="53"/>
      <c r="BLF78" s="53"/>
      <c r="BLG78" s="53"/>
      <c r="BLH78" s="53"/>
      <c r="BLI78" s="53"/>
      <c r="BLJ78" s="53"/>
      <c r="BLK78" s="53"/>
      <c r="BLL78" s="53"/>
      <c r="BLM78" s="53"/>
      <c r="BLN78" s="53"/>
      <c r="BLO78" s="53"/>
      <c r="BLP78" s="53"/>
      <c r="BLQ78" s="53"/>
      <c r="BLR78" s="53"/>
      <c r="BLS78" s="53"/>
      <c r="BLT78" s="53"/>
      <c r="BLU78" s="53"/>
      <c r="BLV78" s="53"/>
      <c r="BLW78" s="53"/>
      <c r="BLX78" s="53"/>
      <c r="BLY78" s="53"/>
      <c r="BLZ78" s="53"/>
      <c r="BMA78" s="53"/>
      <c r="BMB78" s="53"/>
      <c r="BMC78" s="53"/>
      <c r="BMD78" s="53"/>
      <c r="BME78" s="53"/>
      <c r="BMF78" s="53"/>
      <c r="BMG78" s="53"/>
      <c r="BMH78" s="53"/>
      <c r="BMI78" s="53"/>
      <c r="BMJ78" s="53"/>
      <c r="BMK78" s="53"/>
      <c r="BML78" s="53"/>
      <c r="BMM78" s="53"/>
      <c r="BMN78" s="53"/>
      <c r="BMO78" s="53"/>
      <c r="BMP78" s="53"/>
      <c r="BMQ78" s="53"/>
      <c r="BMR78" s="53"/>
      <c r="BMS78" s="53"/>
      <c r="BMT78" s="53"/>
      <c r="BMU78" s="53"/>
      <c r="BMV78" s="53"/>
      <c r="BMW78" s="53"/>
      <c r="BMX78" s="53"/>
      <c r="BMY78" s="53"/>
      <c r="BMZ78" s="53"/>
      <c r="BNA78" s="53"/>
      <c r="BNB78" s="53"/>
      <c r="BNC78" s="53"/>
      <c r="BND78" s="53"/>
      <c r="BNE78" s="53"/>
      <c r="BNF78" s="53"/>
      <c r="BNG78" s="53"/>
      <c r="BNH78" s="53"/>
      <c r="BNI78" s="53"/>
      <c r="BNJ78" s="53"/>
      <c r="BNK78" s="53"/>
      <c r="BNL78" s="53"/>
      <c r="BNM78" s="53"/>
      <c r="BNN78" s="53"/>
      <c r="BNO78" s="53"/>
      <c r="BNP78" s="53"/>
      <c r="BNQ78" s="53"/>
      <c r="BNR78" s="53"/>
      <c r="BNS78" s="53"/>
      <c r="BNT78" s="53"/>
      <c r="BNU78" s="53"/>
      <c r="BNV78" s="53"/>
      <c r="BNW78" s="53"/>
      <c r="BNX78" s="53"/>
      <c r="BNY78" s="53"/>
      <c r="BNZ78" s="53"/>
      <c r="BOA78" s="53"/>
      <c r="BOB78" s="53"/>
      <c r="BOC78" s="53"/>
      <c r="BOD78" s="53"/>
      <c r="BOE78" s="53"/>
      <c r="BOF78" s="53"/>
      <c r="BOG78" s="53"/>
      <c r="BOH78" s="53"/>
      <c r="BOI78" s="53"/>
      <c r="BOJ78" s="53"/>
      <c r="BOK78" s="53"/>
      <c r="BOL78" s="53"/>
      <c r="BOM78" s="53"/>
      <c r="BON78" s="53"/>
      <c r="BOO78" s="53"/>
      <c r="BOP78" s="53"/>
      <c r="BOQ78" s="53"/>
      <c r="BOR78" s="53"/>
      <c r="BOS78" s="53"/>
      <c r="BOT78" s="53"/>
      <c r="BOU78" s="53"/>
      <c r="BOV78" s="53"/>
      <c r="BOW78" s="53"/>
      <c r="BOX78" s="53"/>
      <c r="BOY78" s="53"/>
      <c r="BOZ78" s="53"/>
      <c r="BPA78" s="53"/>
      <c r="BPB78" s="53"/>
      <c r="BPC78" s="53"/>
      <c r="BPD78" s="53"/>
      <c r="BPE78" s="53"/>
      <c r="BPF78" s="53"/>
      <c r="BPG78" s="53"/>
      <c r="BPH78" s="53"/>
      <c r="BPI78" s="53"/>
      <c r="BPJ78" s="53"/>
      <c r="BPK78" s="53"/>
      <c r="BPL78" s="53"/>
      <c r="BPM78" s="53"/>
      <c r="BPN78" s="53"/>
      <c r="BPO78" s="53"/>
      <c r="BPP78" s="53"/>
      <c r="BPQ78" s="53"/>
      <c r="BPR78" s="53"/>
      <c r="BPS78" s="53"/>
      <c r="BPT78" s="53"/>
      <c r="BPU78" s="53"/>
      <c r="BPV78" s="53"/>
      <c r="BPW78" s="53"/>
      <c r="BPX78" s="53"/>
      <c r="BPY78" s="53"/>
      <c r="BPZ78" s="53"/>
      <c r="BQA78" s="53"/>
      <c r="BQB78" s="53"/>
      <c r="BQC78" s="53"/>
      <c r="BQD78" s="53"/>
      <c r="BQE78" s="53"/>
      <c r="BQF78" s="53"/>
      <c r="BQG78" s="53"/>
      <c r="BQH78" s="53"/>
      <c r="BQI78" s="53"/>
      <c r="BQJ78" s="53"/>
      <c r="BQK78" s="53"/>
      <c r="BQL78" s="53"/>
      <c r="BQM78" s="53"/>
      <c r="BQN78" s="53"/>
      <c r="BQO78" s="53"/>
      <c r="BQP78" s="53"/>
      <c r="BQQ78" s="53"/>
      <c r="BQR78" s="53"/>
      <c r="BQS78" s="53"/>
      <c r="BQT78" s="53"/>
      <c r="BQU78" s="53"/>
      <c r="BQV78" s="53"/>
      <c r="BQW78" s="53"/>
      <c r="BQX78" s="53"/>
      <c r="BQY78" s="53"/>
      <c r="BQZ78" s="53"/>
      <c r="BRA78" s="53"/>
      <c r="BRB78" s="53"/>
      <c r="BRC78" s="53"/>
      <c r="BRD78" s="53"/>
      <c r="BRE78" s="53"/>
      <c r="BRF78" s="53"/>
      <c r="BRG78" s="53"/>
      <c r="BRH78" s="53"/>
      <c r="BRI78" s="53"/>
      <c r="BRJ78" s="53"/>
      <c r="BRK78" s="53"/>
      <c r="BRL78" s="53"/>
      <c r="BRM78" s="53"/>
      <c r="BRN78" s="53"/>
      <c r="BRO78" s="53"/>
      <c r="BRP78" s="53"/>
      <c r="BRQ78" s="53"/>
      <c r="BRR78" s="53"/>
      <c r="BRS78" s="53"/>
      <c r="BRT78" s="53"/>
      <c r="BRU78" s="53"/>
      <c r="BRV78" s="53"/>
      <c r="BRW78" s="53"/>
      <c r="BRX78" s="53"/>
      <c r="BRY78" s="53"/>
      <c r="BRZ78" s="53"/>
      <c r="BSA78" s="53"/>
      <c r="BSB78" s="53"/>
      <c r="BSC78" s="53"/>
      <c r="BSD78" s="53"/>
      <c r="BSE78" s="53"/>
      <c r="BSF78" s="53"/>
      <c r="BSG78" s="53"/>
      <c r="BSH78" s="53"/>
      <c r="BSI78" s="53"/>
      <c r="BSJ78" s="53"/>
      <c r="BSK78" s="53"/>
      <c r="BSL78" s="53"/>
      <c r="BSM78" s="53"/>
      <c r="BSN78" s="53"/>
      <c r="BSO78" s="53"/>
      <c r="BSP78" s="53"/>
      <c r="BSQ78" s="53"/>
      <c r="BSR78" s="53"/>
      <c r="BSS78" s="53"/>
      <c r="BST78" s="53"/>
      <c r="BSU78" s="53"/>
      <c r="BSV78" s="53"/>
      <c r="BSW78" s="53"/>
      <c r="BSX78" s="53"/>
      <c r="BSY78" s="53"/>
      <c r="BSZ78" s="53"/>
      <c r="BTA78" s="53"/>
      <c r="BTB78" s="53"/>
      <c r="BTC78" s="53"/>
      <c r="BTD78" s="53"/>
      <c r="BTE78" s="53"/>
      <c r="BTF78" s="53"/>
      <c r="BTG78" s="53"/>
      <c r="BTH78" s="53"/>
      <c r="BTI78" s="53"/>
      <c r="BTJ78" s="53"/>
      <c r="BTK78" s="53"/>
      <c r="BTL78" s="53"/>
      <c r="BTM78" s="53"/>
      <c r="BTN78" s="53"/>
      <c r="BTO78" s="53"/>
      <c r="BTP78" s="53"/>
      <c r="BTQ78" s="53"/>
      <c r="BTR78" s="53"/>
      <c r="BTS78" s="53"/>
      <c r="BTT78" s="53"/>
      <c r="BTU78" s="53"/>
      <c r="BTV78" s="53"/>
      <c r="BTW78" s="53"/>
      <c r="BTX78" s="53"/>
      <c r="BTY78" s="53"/>
      <c r="BTZ78" s="53"/>
      <c r="BUA78" s="53"/>
      <c r="BUB78" s="53"/>
      <c r="BUC78" s="53"/>
      <c r="BUD78" s="53"/>
      <c r="BUE78" s="53"/>
      <c r="BUF78" s="53"/>
      <c r="BUG78" s="53"/>
      <c r="BUH78" s="53"/>
      <c r="BUI78" s="53"/>
      <c r="BUJ78" s="53"/>
      <c r="BUK78" s="53"/>
      <c r="BUL78" s="53"/>
      <c r="BUM78" s="53"/>
      <c r="BUN78" s="53"/>
      <c r="BUO78" s="53"/>
      <c r="BUP78" s="53"/>
      <c r="BUQ78" s="53"/>
      <c r="BUR78" s="53"/>
      <c r="BUS78" s="53"/>
      <c r="BUT78" s="53"/>
      <c r="BUU78" s="53"/>
      <c r="BUV78" s="53"/>
      <c r="BUW78" s="53"/>
      <c r="BUX78" s="53"/>
      <c r="BUY78" s="53"/>
      <c r="BUZ78" s="53"/>
      <c r="BVA78" s="53"/>
      <c r="BVB78" s="53"/>
      <c r="BVC78" s="53"/>
      <c r="BVD78" s="53"/>
      <c r="BVE78" s="53"/>
      <c r="BVF78" s="53"/>
      <c r="BVG78" s="53"/>
      <c r="BVH78" s="53"/>
      <c r="BVI78" s="53"/>
      <c r="BVJ78" s="53"/>
      <c r="BVK78" s="53"/>
      <c r="BVL78" s="53"/>
      <c r="BVM78" s="53"/>
      <c r="BVN78" s="53"/>
      <c r="BVO78" s="53"/>
      <c r="BVP78" s="53"/>
      <c r="BVQ78" s="53"/>
      <c r="BVR78" s="53"/>
      <c r="BVS78" s="53"/>
      <c r="BVT78" s="53"/>
      <c r="BVU78" s="53"/>
      <c r="BVV78" s="53"/>
      <c r="BVW78" s="53"/>
      <c r="BVX78" s="53"/>
      <c r="BVY78" s="53"/>
      <c r="BVZ78" s="53"/>
      <c r="BWA78" s="53"/>
      <c r="BWB78" s="53"/>
      <c r="BWC78" s="53"/>
      <c r="BWD78" s="53"/>
      <c r="BWE78" s="53"/>
      <c r="BWF78" s="53"/>
      <c r="BWG78" s="53"/>
      <c r="BWH78" s="53"/>
      <c r="BWI78" s="53"/>
      <c r="BWJ78" s="53"/>
      <c r="BWK78" s="53"/>
      <c r="BWL78" s="53"/>
      <c r="BWM78" s="53"/>
      <c r="BWN78" s="53"/>
      <c r="BWO78" s="53"/>
      <c r="BWP78" s="53"/>
      <c r="BWQ78" s="53"/>
      <c r="BWR78" s="53"/>
      <c r="BWS78" s="53"/>
      <c r="BWT78" s="53"/>
      <c r="BWU78" s="53"/>
      <c r="BWV78" s="53"/>
      <c r="BWW78" s="53"/>
      <c r="BWX78" s="53"/>
      <c r="BWY78" s="53"/>
      <c r="BWZ78" s="53"/>
      <c r="BXA78" s="53"/>
      <c r="BXB78" s="53"/>
      <c r="BXC78" s="53"/>
      <c r="BXD78" s="53"/>
      <c r="BXE78" s="53"/>
      <c r="BXF78" s="53"/>
      <c r="BXG78" s="53"/>
      <c r="BXH78" s="53"/>
      <c r="BXI78" s="53"/>
      <c r="BXJ78" s="53"/>
      <c r="BXK78" s="53"/>
      <c r="BXL78" s="53"/>
      <c r="BXM78" s="53"/>
      <c r="BXN78" s="53"/>
      <c r="BXO78" s="53"/>
      <c r="BXP78" s="53"/>
      <c r="BXQ78" s="53"/>
      <c r="BXR78" s="53"/>
      <c r="BXS78" s="53"/>
      <c r="BXT78" s="53"/>
      <c r="BXU78" s="53"/>
      <c r="BXV78" s="53"/>
      <c r="BXW78" s="53"/>
      <c r="BXX78" s="53"/>
      <c r="BXY78" s="53"/>
      <c r="BXZ78" s="53"/>
      <c r="BYA78" s="53"/>
      <c r="BYB78" s="53"/>
      <c r="BYC78" s="53"/>
      <c r="BYD78" s="53"/>
      <c r="BYE78" s="53"/>
      <c r="BYF78" s="53"/>
      <c r="BYG78" s="53"/>
      <c r="BYH78" s="53"/>
      <c r="BYI78" s="53"/>
      <c r="BYJ78" s="53"/>
      <c r="BYK78" s="53"/>
      <c r="BYL78" s="53"/>
      <c r="BYM78" s="53"/>
      <c r="BYN78" s="53"/>
      <c r="BYO78" s="53"/>
      <c r="BYP78" s="53"/>
      <c r="BYQ78" s="53"/>
      <c r="BYR78" s="53"/>
      <c r="BYS78" s="53"/>
      <c r="BYT78" s="53"/>
      <c r="BYU78" s="53"/>
      <c r="BYV78" s="53"/>
      <c r="BYW78" s="53"/>
      <c r="BYX78" s="53"/>
      <c r="BYY78" s="53"/>
      <c r="BYZ78" s="53"/>
      <c r="BZA78" s="53"/>
      <c r="BZB78" s="53"/>
      <c r="BZC78" s="53"/>
      <c r="BZD78" s="53"/>
      <c r="BZE78" s="53"/>
      <c r="BZF78" s="53"/>
      <c r="BZG78" s="53"/>
      <c r="BZH78" s="53"/>
      <c r="BZI78" s="53"/>
      <c r="BZJ78" s="53"/>
      <c r="BZK78" s="53"/>
      <c r="BZL78" s="53"/>
      <c r="BZM78" s="53"/>
      <c r="BZN78" s="53"/>
      <c r="BZO78" s="53"/>
      <c r="BZP78" s="53"/>
      <c r="BZQ78" s="53"/>
      <c r="BZR78" s="53"/>
      <c r="BZS78" s="53"/>
      <c r="BZT78" s="53"/>
      <c r="BZU78" s="53"/>
      <c r="BZV78" s="53"/>
      <c r="BZW78" s="53"/>
      <c r="BZX78" s="53"/>
      <c r="BZY78" s="53"/>
      <c r="BZZ78" s="53"/>
      <c r="CAA78" s="53"/>
      <c r="CAB78" s="53"/>
      <c r="CAC78" s="53"/>
      <c r="CAD78" s="53"/>
      <c r="CAE78" s="53"/>
      <c r="CAF78" s="53"/>
      <c r="CAG78" s="53"/>
      <c r="CAH78" s="53"/>
      <c r="CAI78" s="53"/>
      <c r="CAJ78" s="53"/>
      <c r="CAK78" s="53"/>
      <c r="CAL78" s="53"/>
      <c r="CAM78" s="53"/>
      <c r="CAN78" s="53"/>
      <c r="CAO78" s="53"/>
      <c r="CAP78" s="53"/>
      <c r="CAQ78" s="53"/>
      <c r="CAR78" s="53"/>
      <c r="CAS78" s="53"/>
      <c r="CAT78" s="53"/>
      <c r="CAU78" s="53"/>
      <c r="CAV78" s="53"/>
      <c r="CAW78" s="53"/>
      <c r="CAX78" s="53"/>
      <c r="CAY78" s="53"/>
      <c r="CAZ78" s="53"/>
      <c r="CBA78" s="53"/>
      <c r="CBB78" s="53"/>
      <c r="CBC78" s="53"/>
      <c r="CBD78" s="53"/>
      <c r="CBE78" s="53"/>
      <c r="CBF78" s="53"/>
      <c r="CBG78" s="53"/>
      <c r="CBH78" s="53"/>
      <c r="CBI78" s="53"/>
      <c r="CBJ78" s="53"/>
      <c r="CBK78" s="53"/>
      <c r="CBL78" s="53"/>
      <c r="CBM78" s="53"/>
      <c r="CBN78" s="53"/>
      <c r="CBO78" s="53"/>
      <c r="CBP78" s="53"/>
      <c r="CBQ78" s="53"/>
      <c r="CBR78" s="53"/>
      <c r="CBS78" s="53"/>
      <c r="CBT78" s="53"/>
      <c r="CBU78" s="53"/>
      <c r="CBV78" s="53"/>
      <c r="CBW78" s="53"/>
      <c r="CBX78" s="53"/>
      <c r="CBY78" s="53"/>
      <c r="CBZ78" s="53"/>
      <c r="CCA78" s="53"/>
      <c r="CCB78" s="53"/>
      <c r="CCC78" s="53"/>
      <c r="CCD78" s="53"/>
      <c r="CCE78" s="53"/>
      <c r="CCF78" s="53"/>
      <c r="CCG78" s="53"/>
      <c r="CCH78" s="53"/>
      <c r="CCI78" s="53"/>
      <c r="CCJ78" s="53"/>
      <c r="CCK78" s="53"/>
      <c r="CCL78" s="53"/>
      <c r="CCM78" s="53"/>
      <c r="CCN78" s="53"/>
      <c r="CCO78" s="53"/>
      <c r="CCP78" s="53"/>
      <c r="CCQ78" s="53"/>
      <c r="CCR78" s="53"/>
      <c r="CCS78" s="53"/>
      <c r="CCT78" s="53"/>
      <c r="CCU78" s="53"/>
      <c r="CCV78" s="53"/>
      <c r="CCW78" s="53"/>
      <c r="CCX78" s="53"/>
      <c r="CCY78" s="53"/>
      <c r="CCZ78" s="53"/>
      <c r="CDA78" s="53"/>
      <c r="CDB78" s="53"/>
      <c r="CDC78" s="53"/>
      <c r="CDD78" s="53"/>
      <c r="CDE78" s="53"/>
      <c r="CDF78" s="53"/>
      <c r="CDG78" s="53"/>
      <c r="CDH78" s="53"/>
      <c r="CDI78" s="53"/>
      <c r="CDJ78" s="53"/>
      <c r="CDK78" s="53"/>
      <c r="CDL78" s="53"/>
      <c r="CDM78" s="53"/>
      <c r="CDN78" s="53"/>
      <c r="CDO78" s="53"/>
      <c r="CDP78" s="53"/>
      <c r="CDQ78" s="53"/>
      <c r="CDR78" s="53"/>
      <c r="CDS78" s="53"/>
      <c r="CDT78" s="53"/>
      <c r="CDU78" s="53"/>
      <c r="CDV78" s="53"/>
      <c r="CDW78" s="53"/>
      <c r="CDX78" s="53"/>
      <c r="CDY78" s="53"/>
      <c r="CDZ78" s="53"/>
      <c r="CEA78" s="53"/>
      <c r="CEB78" s="53"/>
      <c r="CEC78" s="53"/>
      <c r="CED78" s="53"/>
      <c r="CEE78" s="53"/>
      <c r="CEF78" s="53"/>
      <c r="CEG78" s="53"/>
      <c r="CEH78" s="53"/>
      <c r="CEI78" s="53"/>
      <c r="CEJ78" s="53"/>
      <c r="CEK78" s="53"/>
      <c r="CEL78" s="53"/>
      <c r="CEM78" s="53"/>
      <c r="CEN78" s="53"/>
      <c r="CEO78" s="53"/>
      <c r="CEP78" s="53"/>
      <c r="CEQ78" s="53"/>
      <c r="CER78" s="53"/>
      <c r="CES78" s="53"/>
      <c r="CET78" s="53"/>
      <c r="CEU78" s="53"/>
      <c r="CEV78" s="53"/>
      <c r="CEW78" s="53"/>
      <c r="CEX78" s="53"/>
      <c r="CEY78" s="53"/>
      <c r="CEZ78" s="53"/>
      <c r="CFA78" s="53"/>
      <c r="CFB78" s="53"/>
      <c r="CFC78" s="53"/>
      <c r="CFD78" s="53"/>
      <c r="CFE78" s="53"/>
      <c r="CFF78" s="53"/>
      <c r="CFG78" s="53"/>
      <c r="CFH78" s="53"/>
      <c r="CFI78" s="53"/>
      <c r="CFJ78" s="53"/>
      <c r="CFK78" s="53"/>
      <c r="CFL78" s="53"/>
      <c r="CFM78" s="53"/>
      <c r="CFN78" s="53"/>
      <c r="CFO78" s="53"/>
      <c r="CFP78" s="53"/>
      <c r="CFQ78" s="53"/>
      <c r="CFR78" s="53"/>
      <c r="CFS78" s="53"/>
      <c r="CFT78" s="53"/>
      <c r="CFU78" s="53"/>
      <c r="CFV78" s="53"/>
      <c r="CFW78" s="53"/>
      <c r="CFX78" s="53"/>
      <c r="CFY78" s="53"/>
      <c r="CFZ78" s="53"/>
      <c r="CGA78" s="53"/>
      <c r="CGB78" s="53"/>
      <c r="CGC78" s="53"/>
      <c r="CGD78" s="53"/>
      <c r="CGE78" s="53"/>
      <c r="CGF78" s="53"/>
      <c r="CGG78" s="53"/>
      <c r="CGH78" s="53"/>
      <c r="CGI78" s="53"/>
      <c r="CGJ78" s="53"/>
      <c r="CGK78" s="53"/>
      <c r="CGL78" s="53"/>
      <c r="CGM78" s="53"/>
      <c r="CGN78" s="53"/>
      <c r="CGO78" s="53"/>
      <c r="CGP78" s="53"/>
      <c r="CGQ78" s="53"/>
      <c r="CGR78" s="53"/>
      <c r="CGS78" s="53"/>
      <c r="CGT78" s="53"/>
      <c r="CGU78" s="53"/>
      <c r="CGV78" s="53"/>
      <c r="CGW78" s="53"/>
      <c r="CGX78" s="53"/>
      <c r="CGY78" s="53"/>
      <c r="CGZ78" s="53"/>
      <c r="CHA78" s="53"/>
      <c r="CHB78" s="53"/>
      <c r="CHC78" s="53"/>
      <c r="CHD78" s="53"/>
      <c r="CHE78" s="53"/>
      <c r="CHF78" s="53"/>
      <c r="CHG78" s="53"/>
      <c r="CHH78" s="53"/>
      <c r="CHI78" s="53"/>
      <c r="CHJ78" s="53"/>
      <c r="CHK78" s="53"/>
      <c r="CHL78" s="53"/>
      <c r="CHM78" s="53"/>
      <c r="CHN78" s="53"/>
      <c r="CHO78" s="53"/>
      <c r="CHP78" s="53"/>
      <c r="CHQ78" s="53"/>
      <c r="CHR78" s="53"/>
      <c r="CHS78" s="53"/>
      <c r="CHT78" s="53"/>
      <c r="CHU78" s="53"/>
      <c r="CHV78" s="53"/>
      <c r="CHW78" s="53"/>
      <c r="CHX78" s="53"/>
      <c r="CHY78" s="53"/>
      <c r="CHZ78" s="53"/>
      <c r="CIA78" s="53"/>
      <c r="CIB78" s="53"/>
      <c r="CIC78" s="53"/>
      <c r="CID78" s="53"/>
      <c r="CIE78" s="53"/>
      <c r="CIF78" s="53"/>
      <c r="CIG78" s="53"/>
      <c r="CIH78" s="53"/>
      <c r="CII78" s="53"/>
      <c r="CIJ78" s="53"/>
      <c r="CIK78" s="53"/>
      <c r="CIL78" s="53"/>
      <c r="CIM78" s="53"/>
      <c r="CIN78" s="53"/>
      <c r="CIO78" s="53"/>
      <c r="CIP78" s="53"/>
      <c r="CIQ78" s="53"/>
      <c r="CIR78" s="53"/>
      <c r="CIS78" s="53"/>
      <c r="CIT78" s="53"/>
      <c r="CIU78" s="53"/>
      <c r="CIV78" s="53"/>
      <c r="CIW78" s="53"/>
      <c r="CIX78" s="53"/>
      <c r="CIY78" s="53"/>
      <c r="CIZ78" s="53"/>
      <c r="CJA78" s="53"/>
      <c r="CJB78" s="53"/>
      <c r="CJC78" s="53"/>
      <c r="CJD78" s="53"/>
      <c r="CJE78" s="53"/>
      <c r="CJF78" s="53"/>
      <c r="CJG78" s="53"/>
      <c r="CJH78" s="53"/>
      <c r="CJI78" s="53"/>
      <c r="CJJ78" s="53"/>
      <c r="CJK78" s="53"/>
      <c r="CJL78" s="53"/>
      <c r="CJM78" s="53"/>
      <c r="CJN78" s="53"/>
      <c r="CJO78" s="53"/>
      <c r="CJP78" s="53"/>
      <c r="CJQ78" s="53"/>
      <c r="CJR78" s="53"/>
      <c r="CJS78" s="53"/>
      <c r="CJT78" s="53"/>
      <c r="CJU78" s="53"/>
      <c r="CJV78" s="53"/>
      <c r="CJW78" s="53"/>
      <c r="CJX78" s="53"/>
      <c r="CJY78" s="53"/>
      <c r="CJZ78" s="53"/>
      <c r="CKA78" s="53"/>
      <c r="CKB78" s="53"/>
      <c r="CKC78" s="53"/>
      <c r="CKD78" s="53"/>
      <c r="CKE78" s="53"/>
      <c r="CKF78" s="53"/>
      <c r="CKG78" s="53"/>
      <c r="CKH78" s="53"/>
      <c r="CKI78" s="53"/>
      <c r="CKJ78" s="53"/>
      <c r="CKK78" s="53"/>
      <c r="CKL78" s="53"/>
      <c r="CKM78" s="53"/>
      <c r="CKN78" s="53"/>
      <c r="CKO78" s="53"/>
      <c r="CKP78" s="53"/>
      <c r="CKQ78" s="53"/>
      <c r="CKR78" s="53"/>
      <c r="CKS78" s="53"/>
      <c r="CKT78" s="53"/>
      <c r="CKU78" s="53"/>
      <c r="CKV78" s="53"/>
      <c r="CKW78" s="53"/>
      <c r="CKX78" s="53"/>
      <c r="CKY78" s="53"/>
      <c r="CKZ78" s="53"/>
      <c r="CLA78" s="53"/>
      <c r="CLB78" s="53"/>
      <c r="CLC78" s="53"/>
      <c r="CLD78" s="53"/>
      <c r="CLE78" s="53"/>
      <c r="CLF78" s="53"/>
      <c r="CLG78" s="53"/>
      <c r="CLH78" s="53"/>
      <c r="CLI78" s="53"/>
      <c r="CLJ78" s="53"/>
      <c r="CLK78" s="53"/>
      <c r="CLL78" s="53"/>
      <c r="CLM78" s="53"/>
      <c r="CLN78" s="53"/>
      <c r="CLO78" s="53"/>
      <c r="CLP78" s="53"/>
      <c r="CLQ78" s="53"/>
      <c r="CLR78" s="53"/>
      <c r="CLS78" s="53"/>
      <c r="CLT78" s="53"/>
      <c r="CLU78" s="53"/>
      <c r="CLV78" s="53"/>
      <c r="CLW78" s="53"/>
      <c r="CLX78" s="53"/>
      <c r="CLY78" s="53"/>
      <c r="CLZ78" s="53"/>
      <c r="CMA78" s="53"/>
      <c r="CMB78" s="53"/>
      <c r="CMC78" s="53"/>
      <c r="CMD78" s="53"/>
      <c r="CME78" s="53"/>
      <c r="CMF78" s="53"/>
      <c r="CMG78" s="53"/>
      <c r="CMH78" s="53"/>
      <c r="CMI78" s="53"/>
      <c r="CMJ78" s="53"/>
      <c r="CMK78" s="53"/>
      <c r="CML78" s="53"/>
      <c r="CMM78" s="53"/>
      <c r="CMN78" s="53"/>
      <c r="CMO78" s="53"/>
      <c r="CMP78" s="53"/>
      <c r="CMQ78" s="53"/>
      <c r="CMR78" s="53"/>
      <c r="CMS78" s="53"/>
      <c r="CMT78" s="53"/>
      <c r="CMU78" s="53"/>
      <c r="CMV78" s="53"/>
      <c r="CMW78" s="53"/>
      <c r="CMX78" s="53"/>
      <c r="CMY78" s="53"/>
      <c r="CMZ78" s="53"/>
      <c r="CNA78" s="53"/>
      <c r="CNB78" s="53"/>
      <c r="CNC78" s="53"/>
      <c r="CND78" s="53"/>
      <c r="CNE78" s="53"/>
      <c r="CNF78" s="53"/>
      <c r="CNG78" s="53"/>
      <c r="CNH78" s="53"/>
      <c r="CNI78" s="53"/>
      <c r="CNJ78" s="53"/>
      <c r="CNK78" s="53"/>
      <c r="CNL78" s="53"/>
      <c r="CNM78" s="53"/>
      <c r="CNN78" s="53"/>
      <c r="CNO78" s="53"/>
      <c r="CNP78" s="53"/>
      <c r="CNQ78" s="53"/>
      <c r="CNR78" s="53"/>
      <c r="CNS78" s="53"/>
      <c r="CNT78" s="53"/>
      <c r="CNU78" s="53"/>
      <c r="CNV78" s="53"/>
      <c r="CNW78" s="53"/>
      <c r="CNX78" s="53"/>
      <c r="CNY78" s="53"/>
      <c r="CNZ78" s="53"/>
      <c r="COA78" s="53"/>
      <c r="COB78" s="53"/>
      <c r="COC78" s="53"/>
      <c r="COD78" s="53"/>
      <c r="COE78" s="53"/>
      <c r="COF78" s="53"/>
      <c r="COG78" s="53"/>
      <c r="COH78" s="53"/>
      <c r="COI78" s="53"/>
      <c r="COJ78" s="53"/>
      <c r="COK78" s="53"/>
      <c r="COL78" s="53"/>
      <c r="COM78" s="53"/>
      <c r="CON78" s="53"/>
      <c r="COO78" s="53"/>
      <c r="COP78" s="53"/>
      <c r="COQ78" s="53"/>
      <c r="COR78" s="53"/>
      <c r="COS78" s="53"/>
      <c r="COT78" s="53"/>
      <c r="COU78" s="53"/>
      <c r="COV78" s="53"/>
      <c r="COW78" s="53"/>
      <c r="COX78" s="53"/>
      <c r="COY78" s="53"/>
      <c r="COZ78" s="53"/>
      <c r="CPA78" s="53"/>
      <c r="CPB78" s="53"/>
      <c r="CPC78" s="53"/>
      <c r="CPD78" s="53"/>
      <c r="CPE78" s="53"/>
      <c r="CPF78" s="53"/>
      <c r="CPG78" s="53"/>
      <c r="CPH78" s="53"/>
      <c r="CPI78" s="53"/>
      <c r="CPJ78" s="53"/>
      <c r="CPK78" s="53"/>
      <c r="CPL78" s="53"/>
      <c r="CPM78" s="53"/>
      <c r="CPN78" s="53"/>
      <c r="CPO78" s="53"/>
      <c r="CPP78" s="53"/>
      <c r="CPQ78" s="53"/>
      <c r="CPR78" s="53"/>
      <c r="CPS78" s="53"/>
      <c r="CPT78" s="53"/>
      <c r="CPU78" s="53"/>
      <c r="CPV78" s="53"/>
      <c r="CPW78" s="53"/>
      <c r="CPX78" s="53"/>
      <c r="CPY78" s="53"/>
      <c r="CPZ78" s="53"/>
      <c r="CQA78" s="53"/>
      <c r="CQB78" s="53"/>
      <c r="CQC78" s="53"/>
      <c r="CQD78" s="53"/>
      <c r="CQE78" s="53"/>
      <c r="CQF78" s="53"/>
      <c r="CQG78" s="53"/>
      <c r="CQH78" s="53"/>
      <c r="CQI78" s="53"/>
      <c r="CQJ78" s="53"/>
      <c r="CQK78" s="53"/>
      <c r="CQL78" s="53"/>
      <c r="CQM78" s="53"/>
      <c r="CQN78" s="53"/>
      <c r="CQO78" s="53"/>
      <c r="CQP78" s="53"/>
      <c r="CQQ78" s="53"/>
      <c r="CQR78" s="53"/>
      <c r="CQS78" s="53"/>
      <c r="CQT78" s="53"/>
      <c r="CQU78" s="53"/>
      <c r="CQV78" s="53"/>
      <c r="CQW78" s="53"/>
      <c r="CQX78" s="53"/>
      <c r="CQY78" s="53"/>
      <c r="CQZ78" s="53"/>
      <c r="CRA78" s="53"/>
      <c r="CRB78" s="53"/>
      <c r="CRC78" s="53"/>
      <c r="CRD78" s="53"/>
      <c r="CRE78" s="53"/>
      <c r="CRF78" s="53"/>
      <c r="CRG78" s="53"/>
      <c r="CRH78" s="53"/>
      <c r="CRI78" s="53"/>
      <c r="CRJ78" s="53"/>
      <c r="CRK78" s="53"/>
      <c r="CRL78" s="53"/>
      <c r="CRM78" s="53"/>
      <c r="CRN78" s="53"/>
      <c r="CRO78" s="53"/>
      <c r="CRP78" s="53"/>
      <c r="CRQ78" s="53"/>
      <c r="CRR78" s="53"/>
      <c r="CRS78" s="53"/>
      <c r="CRT78" s="53"/>
      <c r="CRU78" s="53"/>
      <c r="CRV78" s="53"/>
      <c r="CRW78" s="53"/>
      <c r="CRX78" s="53"/>
      <c r="CRY78" s="53"/>
      <c r="CRZ78" s="53"/>
      <c r="CSA78" s="53"/>
      <c r="CSB78" s="53"/>
      <c r="CSC78" s="53"/>
      <c r="CSD78" s="53"/>
      <c r="CSE78" s="53"/>
      <c r="CSF78" s="53"/>
      <c r="CSG78" s="53"/>
      <c r="CSH78" s="53"/>
      <c r="CSI78" s="53"/>
      <c r="CSJ78" s="53"/>
      <c r="CSK78" s="53"/>
      <c r="CSL78" s="53"/>
      <c r="CSM78" s="53"/>
      <c r="CSN78" s="53"/>
      <c r="CSO78" s="53"/>
      <c r="CSP78" s="53"/>
      <c r="CSQ78" s="53"/>
      <c r="CSR78" s="53"/>
      <c r="CSS78" s="53"/>
      <c r="CST78" s="53"/>
      <c r="CSU78" s="53"/>
      <c r="CSV78" s="53"/>
      <c r="CSW78" s="53"/>
      <c r="CSX78" s="53"/>
      <c r="CSY78" s="53"/>
      <c r="CSZ78" s="53"/>
      <c r="CTA78" s="53"/>
      <c r="CTB78" s="53"/>
      <c r="CTC78" s="53"/>
      <c r="CTD78" s="53"/>
      <c r="CTE78" s="53"/>
      <c r="CTF78" s="53"/>
      <c r="CTG78" s="53"/>
      <c r="CTH78" s="53"/>
      <c r="CTI78" s="53"/>
      <c r="CTJ78" s="53"/>
      <c r="CTK78" s="53"/>
      <c r="CTL78" s="53"/>
      <c r="CTM78" s="53"/>
      <c r="CTN78" s="53"/>
      <c r="CTO78" s="53"/>
      <c r="CTP78" s="53"/>
      <c r="CTQ78" s="53"/>
      <c r="CTR78" s="53"/>
      <c r="CTS78" s="53"/>
      <c r="CTT78" s="53"/>
      <c r="CTU78" s="53"/>
      <c r="CTV78" s="53"/>
      <c r="CTW78" s="53"/>
      <c r="CTX78" s="53"/>
      <c r="CTY78" s="53"/>
      <c r="CTZ78" s="53"/>
      <c r="CUA78" s="53"/>
      <c r="CUB78" s="53"/>
      <c r="CUC78" s="53"/>
      <c r="CUD78" s="53"/>
      <c r="CUE78" s="53"/>
      <c r="CUF78" s="53"/>
      <c r="CUG78" s="53"/>
      <c r="CUH78" s="53"/>
      <c r="CUI78" s="53"/>
      <c r="CUJ78" s="53"/>
      <c r="CUK78" s="53"/>
      <c r="CUL78" s="53"/>
      <c r="CUM78" s="53"/>
      <c r="CUN78" s="53"/>
      <c r="CUO78" s="53"/>
      <c r="CUP78" s="53"/>
      <c r="CUQ78" s="53"/>
      <c r="CUR78" s="53"/>
      <c r="CUS78" s="53"/>
      <c r="CUT78" s="53"/>
      <c r="CUU78" s="53"/>
      <c r="CUV78" s="53"/>
      <c r="CUW78" s="53"/>
      <c r="CUX78" s="53"/>
      <c r="CUY78" s="53"/>
      <c r="CUZ78" s="53"/>
      <c r="CVA78" s="53"/>
      <c r="CVB78" s="53"/>
      <c r="CVC78" s="53"/>
      <c r="CVD78" s="53"/>
      <c r="CVE78" s="53"/>
      <c r="CVF78" s="53"/>
      <c r="CVG78" s="53"/>
      <c r="CVH78" s="53"/>
      <c r="CVI78" s="53"/>
      <c r="CVJ78" s="53"/>
      <c r="CVK78" s="53"/>
      <c r="CVL78" s="53"/>
      <c r="CVM78" s="53"/>
      <c r="CVN78" s="53"/>
      <c r="CVO78" s="53"/>
      <c r="CVP78" s="53"/>
      <c r="CVQ78" s="53"/>
      <c r="CVR78" s="53"/>
      <c r="CVS78" s="53"/>
      <c r="CVT78" s="53"/>
      <c r="CVU78" s="53"/>
      <c r="CVV78" s="53"/>
      <c r="CVW78" s="53"/>
      <c r="CVX78" s="53"/>
      <c r="CVY78" s="53"/>
      <c r="CVZ78" s="53"/>
      <c r="CWA78" s="53"/>
      <c r="CWB78" s="53"/>
      <c r="CWC78" s="53"/>
      <c r="CWD78" s="53"/>
      <c r="CWE78" s="53"/>
      <c r="CWF78" s="53"/>
      <c r="CWG78" s="53"/>
      <c r="CWH78" s="53"/>
      <c r="CWI78" s="53"/>
      <c r="CWJ78" s="53"/>
      <c r="CWK78" s="53"/>
      <c r="CWL78" s="53"/>
      <c r="CWM78" s="53"/>
      <c r="CWN78" s="53"/>
      <c r="CWO78" s="53"/>
      <c r="CWP78" s="53"/>
      <c r="CWQ78" s="53"/>
      <c r="CWR78" s="53"/>
      <c r="CWS78" s="53"/>
      <c r="CWT78" s="53"/>
      <c r="CWU78" s="53"/>
      <c r="CWV78" s="53"/>
      <c r="CWW78" s="53"/>
      <c r="CWX78" s="53"/>
      <c r="CWY78" s="53"/>
      <c r="CWZ78" s="53"/>
      <c r="CXA78" s="53"/>
      <c r="CXB78" s="53"/>
      <c r="CXC78" s="53"/>
      <c r="CXD78" s="53"/>
      <c r="CXE78" s="53"/>
      <c r="CXF78" s="53"/>
      <c r="CXG78" s="53"/>
      <c r="CXH78" s="53"/>
      <c r="CXI78" s="53"/>
      <c r="CXJ78" s="53"/>
      <c r="CXK78" s="53"/>
      <c r="CXL78" s="53"/>
      <c r="CXM78" s="53"/>
      <c r="CXN78" s="53"/>
      <c r="CXO78" s="53"/>
      <c r="CXP78" s="53"/>
      <c r="CXQ78" s="53"/>
      <c r="CXR78" s="53"/>
      <c r="CXS78" s="53"/>
      <c r="CXT78" s="53"/>
      <c r="CXU78" s="53"/>
      <c r="CXV78" s="53"/>
      <c r="CXW78" s="53"/>
      <c r="CXX78" s="53"/>
      <c r="CXY78" s="53"/>
      <c r="CXZ78" s="53"/>
      <c r="CYA78" s="53"/>
      <c r="CYB78" s="53"/>
      <c r="CYC78" s="53"/>
      <c r="CYD78" s="53"/>
      <c r="CYE78" s="53"/>
      <c r="CYF78" s="53"/>
      <c r="CYG78" s="53"/>
      <c r="CYH78" s="53"/>
      <c r="CYI78" s="53"/>
      <c r="CYJ78" s="53"/>
      <c r="CYK78" s="53"/>
      <c r="CYL78" s="53"/>
      <c r="CYM78" s="53"/>
      <c r="CYN78" s="53"/>
      <c r="CYO78" s="53"/>
      <c r="CYP78" s="53"/>
      <c r="CYQ78" s="53"/>
      <c r="CYR78" s="53"/>
      <c r="CYS78" s="53"/>
      <c r="CYT78" s="53"/>
      <c r="CYU78" s="53"/>
      <c r="CYV78" s="53"/>
      <c r="CYW78" s="53"/>
      <c r="CYX78" s="53"/>
      <c r="CYY78" s="53"/>
      <c r="CYZ78" s="53"/>
      <c r="CZA78" s="53"/>
      <c r="CZB78" s="53"/>
      <c r="CZC78" s="53"/>
      <c r="CZD78" s="53"/>
      <c r="CZE78" s="53"/>
      <c r="CZF78" s="53"/>
      <c r="CZG78" s="53"/>
      <c r="CZH78" s="53"/>
      <c r="CZI78" s="53"/>
      <c r="CZJ78" s="53"/>
      <c r="CZK78" s="53"/>
      <c r="CZL78" s="53"/>
      <c r="CZM78" s="53"/>
      <c r="CZN78" s="53"/>
      <c r="CZO78" s="53"/>
      <c r="CZP78" s="53"/>
      <c r="CZQ78" s="53"/>
      <c r="CZR78" s="53"/>
      <c r="CZS78" s="53"/>
      <c r="CZT78" s="53"/>
      <c r="CZU78" s="53"/>
      <c r="CZV78" s="53"/>
      <c r="CZW78" s="53"/>
      <c r="CZX78" s="53"/>
      <c r="CZY78" s="53"/>
      <c r="CZZ78" s="53"/>
      <c r="DAA78" s="53"/>
      <c r="DAB78" s="53"/>
      <c r="DAC78" s="53"/>
      <c r="DAD78" s="53"/>
      <c r="DAE78" s="53"/>
      <c r="DAF78" s="53"/>
      <c r="DAG78" s="53"/>
      <c r="DAH78" s="53"/>
      <c r="DAI78" s="53"/>
      <c r="DAJ78" s="53"/>
      <c r="DAK78" s="53"/>
      <c r="DAL78" s="53"/>
      <c r="DAM78" s="53"/>
      <c r="DAN78" s="53"/>
      <c r="DAO78" s="53"/>
      <c r="DAP78" s="53"/>
      <c r="DAQ78" s="53"/>
      <c r="DAR78" s="53"/>
      <c r="DAS78" s="53"/>
      <c r="DAT78" s="53"/>
      <c r="DAU78" s="53"/>
      <c r="DAV78" s="53"/>
      <c r="DAW78" s="53"/>
      <c r="DAX78" s="53"/>
      <c r="DAY78" s="53"/>
      <c r="DAZ78" s="53"/>
      <c r="DBA78" s="53"/>
      <c r="DBB78" s="53"/>
      <c r="DBC78" s="53"/>
      <c r="DBD78" s="53"/>
      <c r="DBE78" s="53"/>
      <c r="DBF78" s="53"/>
      <c r="DBG78" s="53"/>
      <c r="DBH78" s="53"/>
      <c r="DBI78" s="53"/>
      <c r="DBJ78" s="53"/>
      <c r="DBK78" s="53"/>
      <c r="DBL78" s="53"/>
      <c r="DBM78" s="53"/>
      <c r="DBN78" s="53"/>
      <c r="DBO78" s="53"/>
      <c r="DBP78" s="53"/>
      <c r="DBQ78" s="53"/>
      <c r="DBR78" s="53"/>
      <c r="DBS78" s="53"/>
      <c r="DBT78" s="53"/>
      <c r="DBU78" s="53"/>
      <c r="DBV78" s="53"/>
      <c r="DBW78" s="53"/>
      <c r="DBX78" s="53"/>
      <c r="DBY78" s="53"/>
      <c r="DBZ78" s="53"/>
      <c r="DCA78" s="53"/>
      <c r="DCB78" s="53"/>
      <c r="DCC78" s="53"/>
      <c r="DCD78" s="53"/>
      <c r="DCE78" s="53"/>
      <c r="DCF78" s="53"/>
      <c r="DCG78" s="53"/>
      <c r="DCH78" s="53"/>
      <c r="DCI78" s="53"/>
      <c r="DCJ78" s="53"/>
      <c r="DCK78" s="53"/>
      <c r="DCL78" s="53"/>
      <c r="DCM78" s="53"/>
      <c r="DCN78" s="53"/>
      <c r="DCO78" s="53"/>
      <c r="DCP78" s="53"/>
      <c r="DCQ78" s="53"/>
      <c r="DCR78" s="53"/>
      <c r="DCS78" s="53"/>
      <c r="DCT78" s="53"/>
      <c r="DCU78" s="53"/>
      <c r="DCV78" s="53"/>
      <c r="DCW78" s="53"/>
      <c r="DCX78" s="53"/>
      <c r="DCY78" s="53"/>
      <c r="DCZ78" s="53"/>
      <c r="DDA78" s="53"/>
      <c r="DDB78" s="53"/>
      <c r="DDC78" s="53"/>
      <c r="DDD78" s="53"/>
      <c r="DDE78" s="53"/>
      <c r="DDF78" s="53"/>
      <c r="DDG78" s="53"/>
      <c r="DDH78" s="53"/>
      <c r="DDI78" s="53"/>
      <c r="DDJ78" s="53"/>
      <c r="DDK78" s="53"/>
      <c r="DDL78" s="53"/>
      <c r="DDM78" s="53"/>
      <c r="DDN78" s="53"/>
      <c r="DDO78" s="53"/>
      <c r="DDP78" s="53"/>
      <c r="DDQ78" s="53"/>
      <c r="DDR78" s="53"/>
      <c r="DDS78" s="53"/>
      <c r="DDT78" s="53"/>
      <c r="DDU78" s="53"/>
      <c r="DDV78" s="53"/>
      <c r="DDW78" s="53"/>
      <c r="DDX78" s="53"/>
      <c r="DDY78" s="53"/>
      <c r="DDZ78" s="53"/>
      <c r="DEA78" s="53"/>
      <c r="DEB78" s="53"/>
      <c r="DEC78" s="53"/>
      <c r="DED78" s="53"/>
      <c r="DEE78" s="53"/>
      <c r="DEF78" s="53"/>
      <c r="DEG78" s="53"/>
      <c r="DEH78" s="53"/>
      <c r="DEI78" s="53"/>
      <c r="DEJ78" s="53"/>
      <c r="DEK78" s="53"/>
      <c r="DEL78" s="53"/>
      <c r="DEM78" s="53"/>
      <c r="DEN78" s="53"/>
      <c r="DEO78" s="53"/>
      <c r="DEP78" s="53"/>
      <c r="DEQ78" s="53"/>
      <c r="DER78" s="53"/>
      <c r="DES78" s="53"/>
      <c r="DET78" s="53"/>
      <c r="DEU78" s="53"/>
      <c r="DEV78" s="53"/>
      <c r="DEW78" s="53"/>
      <c r="DEX78" s="53"/>
      <c r="DEY78" s="53"/>
      <c r="DEZ78" s="53"/>
      <c r="DFA78" s="53"/>
      <c r="DFB78" s="53"/>
      <c r="DFC78" s="53"/>
      <c r="DFD78" s="53"/>
      <c r="DFE78" s="53"/>
      <c r="DFF78" s="53"/>
      <c r="DFG78" s="53"/>
      <c r="DFH78" s="53"/>
      <c r="DFI78" s="53"/>
      <c r="DFJ78" s="53"/>
      <c r="DFK78" s="53"/>
      <c r="DFL78" s="53"/>
      <c r="DFM78" s="53"/>
      <c r="DFN78" s="53"/>
      <c r="DFO78" s="53"/>
      <c r="DFP78" s="53"/>
      <c r="DFQ78" s="53"/>
      <c r="DFR78" s="53"/>
      <c r="DFS78" s="53"/>
      <c r="DFT78" s="53"/>
      <c r="DFU78" s="53"/>
      <c r="DFV78" s="53"/>
      <c r="DFW78" s="53"/>
      <c r="DFX78" s="53"/>
      <c r="DFY78" s="53"/>
      <c r="DFZ78" s="53"/>
      <c r="DGA78" s="53"/>
      <c r="DGB78" s="53"/>
      <c r="DGC78" s="53"/>
      <c r="DGD78" s="53"/>
      <c r="DGE78" s="53"/>
      <c r="DGF78" s="53"/>
      <c r="DGG78" s="53"/>
      <c r="DGH78" s="53"/>
      <c r="DGI78" s="53"/>
      <c r="DGJ78" s="53"/>
      <c r="DGK78" s="53"/>
      <c r="DGL78" s="53"/>
      <c r="DGM78" s="53"/>
      <c r="DGN78" s="53"/>
      <c r="DGO78" s="53"/>
      <c r="DGP78" s="53"/>
      <c r="DGQ78" s="53"/>
      <c r="DGR78" s="53"/>
      <c r="DGS78" s="53"/>
      <c r="DGT78" s="53"/>
      <c r="DGU78" s="53"/>
      <c r="DGV78" s="53"/>
      <c r="DGW78" s="53"/>
      <c r="DGX78" s="53"/>
      <c r="DGY78" s="53"/>
      <c r="DGZ78" s="53"/>
      <c r="DHA78" s="53"/>
      <c r="DHB78" s="53"/>
      <c r="DHC78" s="53"/>
      <c r="DHD78" s="53"/>
      <c r="DHE78" s="53"/>
      <c r="DHF78" s="53"/>
      <c r="DHG78" s="53"/>
      <c r="DHH78" s="53"/>
      <c r="DHI78" s="53"/>
      <c r="DHJ78" s="53"/>
      <c r="DHK78" s="53"/>
      <c r="DHL78" s="53"/>
      <c r="DHM78" s="53"/>
      <c r="DHN78" s="53"/>
      <c r="DHO78" s="53"/>
      <c r="DHP78" s="53"/>
      <c r="DHQ78" s="53"/>
      <c r="DHR78" s="53"/>
      <c r="DHS78" s="53"/>
      <c r="DHT78" s="53"/>
      <c r="DHU78" s="53"/>
      <c r="DHV78" s="53"/>
      <c r="DHW78" s="53"/>
      <c r="DHX78" s="53"/>
      <c r="DHY78" s="53"/>
      <c r="DHZ78" s="53"/>
      <c r="DIA78" s="53"/>
      <c r="DIB78" s="53"/>
      <c r="DIC78" s="53"/>
      <c r="DID78" s="53"/>
      <c r="DIE78" s="53"/>
      <c r="DIF78" s="53"/>
      <c r="DIG78" s="53"/>
      <c r="DIH78" s="53"/>
      <c r="DII78" s="53"/>
      <c r="DIJ78" s="53"/>
      <c r="DIK78" s="53"/>
      <c r="DIL78" s="53"/>
      <c r="DIM78" s="53"/>
      <c r="DIN78" s="53"/>
      <c r="DIO78" s="53"/>
      <c r="DIP78" s="53"/>
      <c r="DIQ78" s="53"/>
      <c r="DIR78" s="53"/>
      <c r="DIS78" s="53"/>
      <c r="DIT78" s="53"/>
      <c r="DIU78" s="53"/>
      <c r="DIV78" s="53"/>
      <c r="DIW78" s="53"/>
      <c r="DIX78" s="53"/>
      <c r="DIY78" s="53"/>
      <c r="DIZ78" s="53"/>
      <c r="DJA78" s="53"/>
      <c r="DJB78" s="53"/>
      <c r="DJC78" s="53"/>
      <c r="DJD78" s="53"/>
      <c r="DJE78" s="53"/>
      <c r="DJF78" s="53"/>
      <c r="DJG78" s="53"/>
      <c r="DJH78" s="53"/>
      <c r="DJI78" s="53"/>
      <c r="DJJ78" s="53"/>
      <c r="DJK78" s="53"/>
      <c r="DJL78" s="53"/>
      <c r="DJM78" s="53"/>
      <c r="DJN78" s="53"/>
      <c r="DJO78" s="53"/>
      <c r="DJP78" s="53"/>
      <c r="DJQ78" s="53"/>
      <c r="DJR78" s="53"/>
      <c r="DJS78" s="53"/>
      <c r="DJT78" s="53"/>
      <c r="DJU78" s="53"/>
      <c r="DJV78" s="53"/>
      <c r="DJW78" s="53"/>
      <c r="DJX78" s="53"/>
      <c r="DJY78" s="53"/>
      <c r="DJZ78" s="53"/>
      <c r="DKA78" s="53"/>
      <c r="DKB78" s="53"/>
      <c r="DKC78" s="53"/>
      <c r="DKD78" s="53"/>
      <c r="DKE78" s="53"/>
      <c r="DKF78" s="53"/>
      <c r="DKG78" s="53"/>
      <c r="DKH78" s="53"/>
      <c r="DKI78" s="53"/>
      <c r="DKJ78" s="53"/>
      <c r="DKK78" s="53"/>
      <c r="DKL78" s="53"/>
      <c r="DKM78" s="53"/>
      <c r="DKN78" s="53"/>
      <c r="DKO78" s="53"/>
      <c r="DKP78" s="53"/>
      <c r="DKQ78" s="53"/>
      <c r="DKR78" s="53"/>
      <c r="DKS78" s="53"/>
      <c r="DKT78" s="53"/>
      <c r="DKU78" s="53"/>
      <c r="DKV78" s="53"/>
      <c r="DKW78" s="53"/>
      <c r="DKX78" s="53"/>
      <c r="DKY78" s="53"/>
      <c r="DKZ78" s="53"/>
      <c r="DLA78" s="53"/>
      <c r="DLB78" s="53"/>
      <c r="DLC78" s="53"/>
      <c r="DLD78" s="53"/>
      <c r="DLE78" s="53"/>
      <c r="DLF78" s="53"/>
      <c r="DLG78" s="53"/>
      <c r="DLH78" s="53"/>
      <c r="DLI78" s="53"/>
      <c r="DLJ78" s="53"/>
      <c r="DLK78" s="53"/>
      <c r="DLL78" s="53"/>
      <c r="DLM78" s="53"/>
      <c r="DLN78" s="53"/>
      <c r="DLO78" s="53"/>
      <c r="DLP78" s="53"/>
      <c r="DLQ78" s="53"/>
      <c r="DLR78" s="53"/>
      <c r="DLS78" s="53"/>
      <c r="DLT78" s="53"/>
      <c r="DLU78" s="53"/>
      <c r="DLV78" s="53"/>
      <c r="DLW78" s="53"/>
      <c r="DLX78" s="53"/>
      <c r="DLY78" s="53"/>
      <c r="DLZ78" s="53"/>
      <c r="DMA78" s="53"/>
      <c r="DMB78" s="53"/>
      <c r="DMC78" s="53"/>
      <c r="DMD78" s="53"/>
      <c r="DME78" s="53"/>
      <c r="DMF78" s="53"/>
      <c r="DMG78" s="53"/>
      <c r="DMH78" s="53"/>
      <c r="DMI78" s="53"/>
      <c r="DMJ78" s="53"/>
      <c r="DMK78" s="53"/>
      <c r="DML78" s="53"/>
      <c r="DMM78" s="53"/>
      <c r="DMN78" s="53"/>
      <c r="DMO78" s="53"/>
      <c r="DMP78" s="53"/>
      <c r="DMQ78" s="53"/>
      <c r="DMR78" s="53"/>
      <c r="DMS78" s="53"/>
      <c r="DMT78" s="53"/>
      <c r="DMU78" s="53"/>
      <c r="DMV78" s="53"/>
      <c r="DMW78" s="53"/>
      <c r="DMX78" s="53"/>
      <c r="DMY78" s="53"/>
      <c r="DMZ78" s="53"/>
      <c r="DNA78" s="53"/>
      <c r="DNB78" s="53"/>
      <c r="DNC78" s="53"/>
      <c r="DND78" s="53"/>
      <c r="DNE78" s="53"/>
      <c r="DNF78" s="53"/>
      <c r="DNG78" s="53"/>
      <c r="DNH78" s="53"/>
      <c r="DNI78" s="53"/>
      <c r="DNJ78" s="53"/>
      <c r="DNK78" s="53"/>
      <c r="DNL78" s="53"/>
      <c r="DNM78" s="53"/>
      <c r="DNN78" s="53"/>
      <c r="DNO78" s="53"/>
      <c r="DNP78" s="53"/>
      <c r="DNQ78" s="53"/>
      <c r="DNR78" s="53"/>
      <c r="DNS78" s="53"/>
      <c r="DNT78" s="53"/>
      <c r="DNU78" s="53"/>
      <c r="DNV78" s="53"/>
      <c r="DNW78" s="53"/>
      <c r="DNX78" s="53"/>
      <c r="DNY78" s="53"/>
      <c r="DNZ78" s="53"/>
      <c r="DOA78" s="53"/>
      <c r="DOB78" s="53"/>
      <c r="DOC78" s="53"/>
      <c r="DOD78" s="53"/>
      <c r="DOE78" s="53"/>
      <c r="DOF78" s="53"/>
      <c r="DOG78" s="53"/>
      <c r="DOH78" s="53"/>
      <c r="DOI78" s="53"/>
      <c r="DOJ78" s="53"/>
      <c r="DOK78" s="53"/>
      <c r="DOL78" s="53"/>
      <c r="DOM78" s="53"/>
      <c r="DON78" s="53"/>
      <c r="DOO78" s="53"/>
      <c r="DOP78" s="53"/>
      <c r="DOQ78" s="53"/>
      <c r="DOR78" s="53"/>
      <c r="DOS78" s="53"/>
      <c r="DOT78" s="53"/>
      <c r="DOU78" s="53"/>
      <c r="DOV78" s="53"/>
      <c r="DOW78" s="53"/>
      <c r="DOX78" s="53"/>
      <c r="DOY78" s="53"/>
      <c r="DOZ78" s="53"/>
      <c r="DPA78" s="53"/>
      <c r="DPB78" s="53"/>
      <c r="DPC78" s="53"/>
      <c r="DPD78" s="53"/>
      <c r="DPE78" s="53"/>
      <c r="DPF78" s="53"/>
      <c r="DPG78" s="53"/>
      <c r="DPH78" s="53"/>
      <c r="DPI78" s="53"/>
      <c r="DPJ78" s="53"/>
      <c r="DPK78" s="53"/>
      <c r="DPL78" s="53"/>
      <c r="DPM78" s="53"/>
      <c r="DPN78" s="53"/>
      <c r="DPO78" s="53"/>
      <c r="DPP78" s="53"/>
      <c r="DPQ78" s="53"/>
      <c r="DPR78" s="53"/>
      <c r="DPS78" s="53"/>
      <c r="DPT78" s="53"/>
      <c r="DPU78" s="53"/>
      <c r="DPV78" s="53"/>
      <c r="DPW78" s="53"/>
      <c r="DPX78" s="53"/>
      <c r="DPY78" s="53"/>
      <c r="DPZ78" s="53"/>
      <c r="DQA78" s="53"/>
      <c r="DQB78" s="53"/>
      <c r="DQC78" s="53"/>
      <c r="DQD78" s="53"/>
      <c r="DQE78" s="53"/>
      <c r="DQF78" s="53"/>
      <c r="DQG78" s="53"/>
      <c r="DQH78" s="53"/>
      <c r="DQI78" s="53"/>
      <c r="DQJ78" s="53"/>
      <c r="DQK78" s="53"/>
      <c r="DQL78" s="53"/>
      <c r="DQM78" s="53"/>
      <c r="DQN78" s="53"/>
      <c r="DQO78" s="53"/>
      <c r="DQP78" s="53"/>
      <c r="DQQ78" s="53"/>
      <c r="DQR78" s="53"/>
      <c r="DQS78" s="53"/>
      <c r="DQT78" s="53"/>
      <c r="DQU78" s="53"/>
      <c r="DQV78" s="53"/>
      <c r="DQW78" s="53"/>
      <c r="DQX78" s="53"/>
      <c r="DQY78" s="53"/>
      <c r="DQZ78" s="53"/>
      <c r="DRA78" s="53"/>
      <c r="DRB78" s="53"/>
      <c r="DRC78" s="53"/>
      <c r="DRD78" s="53"/>
      <c r="DRE78" s="53"/>
      <c r="DRF78" s="53"/>
      <c r="DRG78" s="53"/>
      <c r="DRH78" s="53"/>
      <c r="DRI78" s="53"/>
      <c r="DRJ78" s="53"/>
      <c r="DRK78" s="53"/>
      <c r="DRL78" s="53"/>
      <c r="DRM78" s="53"/>
      <c r="DRN78" s="53"/>
      <c r="DRO78" s="53"/>
      <c r="DRP78" s="53"/>
      <c r="DRQ78" s="53"/>
      <c r="DRR78" s="53"/>
      <c r="DRS78" s="53"/>
      <c r="DRT78" s="53"/>
      <c r="DRU78" s="53"/>
      <c r="DRV78" s="53"/>
      <c r="DRW78" s="53"/>
      <c r="DRX78" s="53"/>
      <c r="DRY78" s="53"/>
      <c r="DRZ78" s="53"/>
      <c r="DSA78" s="53"/>
      <c r="DSB78" s="53"/>
      <c r="DSC78" s="53"/>
      <c r="DSD78" s="53"/>
      <c r="DSE78" s="53"/>
      <c r="DSF78" s="53"/>
      <c r="DSG78" s="53"/>
      <c r="DSH78" s="53"/>
      <c r="DSI78" s="53"/>
      <c r="DSJ78" s="53"/>
      <c r="DSK78" s="53"/>
      <c r="DSL78" s="53"/>
      <c r="DSM78" s="53"/>
      <c r="DSN78" s="53"/>
      <c r="DSO78" s="53"/>
      <c r="DSP78" s="53"/>
      <c r="DSQ78" s="53"/>
      <c r="DSR78" s="53"/>
      <c r="DSS78" s="53"/>
      <c r="DST78" s="53"/>
      <c r="DSU78" s="53"/>
      <c r="DSV78" s="53"/>
      <c r="DSW78" s="53"/>
      <c r="DSX78" s="53"/>
      <c r="DSY78" s="53"/>
      <c r="DSZ78" s="53"/>
      <c r="DTA78" s="53"/>
      <c r="DTB78" s="53"/>
      <c r="DTC78" s="53"/>
      <c r="DTD78" s="53"/>
      <c r="DTE78" s="53"/>
      <c r="DTF78" s="53"/>
      <c r="DTG78" s="53"/>
      <c r="DTH78" s="53"/>
      <c r="DTI78" s="53"/>
      <c r="DTJ78" s="53"/>
      <c r="DTK78" s="53"/>
      <c r="DTL78" s="53"/>
      <c r="DTM78" s="53"/>
      <c r="DTN78" s="53"/>
      <c r="DTO78" s="53"/>
      <c r="DTP78" s="53"/>
      <c r="DTQ78" s="53"/>
      <c r="DTR78" s="53"/>
      <c r="DTS78" s="53"/>
      <c r="DTT78" s="53"/>
      <c r="DTU78" s="53"/>
      <c r="DTV78" s="53"/>
      <c r="DTW78" s="53"/>
      <c r="DTX78" s="53"/>
      <c r="DTY78" s="53"/>
      <c r="DTZ78" s="53"/>
      <c r="DUA78" s="53"/>
      <c r="DUB78" s="53"/>
      <c r="DUC78" s="53"/>
      <c r="DUD78" s="53"/>
      <c r="DUE78" s="53"/>
      <c r="DUF78" s="53"/>
      <c r="DUG78" s="53"/>
      <c r="DUH78" s="53"/>
      <c r="DUI78" s="53"/>
      <c r="DUJ78" s="53"/>
      <c r="DUK78" s="53"/>
      <c r="DUL78" s="53"/>
      <c r="DUM78" s="53"/>
      <c r="DUN78" s="53"/>
      <c r="DUO78" s="53"/>
      <c r="DUP78" s="53"/>
      <c r="DUQ78" s="53"/>
      <c r="DUR78" s="53"/>
      <c r="DUS78" s="53"/>
      <c r="DUT78" s="53"/>
      <c r="DUU78" s="53"/>
      <c r="DUV78" s="53"/>
      <c r="DUW78" s="53"/>
      <c r="DUX78" s="53"/>
      <c r="DUY78" s="53"/>
      <c r="DUZ78" s="53"/>
      <c r="DVA78" s="53"/>
      <c r="DVB78" s="53"/>
      <c r="DVC78" s="53"/>
      <c r="DVD78" s="53"/>
      <c r="DVE78" s="53"/>
      <c r="DVF78" s="53"/>
      <c r="DVG78" s="53"/>
      <c r="DVH78" s="53"/>
      <c r="DVI78" s="53"/>
      <c r="DVJ78" s="53"/>
      <c r="DVK78" s="53"/>
      <c r="DVL78" s="53"/>
      <c r="DVM78" s="53"/>
      <c r="DVN78" s="53"/>
      <c r="DVO78" s="53"/>
      <c r="DVP78" s="53"/>
      <c r="DVQ78" s="53"/>
      <c r="DVR78" s="53"/>
      <c r="DVS78" s="53"/>
      <c r="DVT78" s="53"/>
      <c r="DVU78" s="53"/>
      <c r="DVV78" s="53"/>
      <c r="DVW78" s="53"/>
      <c r="DVX78" s="53"/>
      <c r="DVY78" s="53"/>
      <c r="DVZ78" s="53"/>
      <c r="DWA78" s="53"/>
      <c r="DWB78" s="53"/>
      <c r="DWC78" s="53"/>
      <c r="DWD78" s="53"/>
      <c r="DWE78" s="53"/>
      <c r="DWF78" s="53"/>
      <c r="DWG78" s="53"/>
      <c r="DWH78" s="53"/>
      <c r="DWI78" s="53"/>
      <c r="DWJ78" s="53"/>
      <c r="DWK78" s="53"/>
      <c r="DWL78" s="53"/>
      <c r="DWM78" s="53"/>
      <c r="DWN78" s="53"/>
      <c r="DWO78" s="53"/>
      <c r="DWP78" s="53"/>
      <c r="DWQ78" s="53"/>
      <c r="DWR78" s="53"/>
      <c r="DWS78" s="53"/>
      <c r="DWT78" s="53"/>
      <c r="DWU78" s="53"/>
      <c r="DWV78" s="53"/>
      <c r="DWW78" s="53"/>
      <c r="DWX78" s="53"/>
      <c r="DWY78" s="53"/>
      <c r="DWZ78" s="53"/>
      <c r="DXA78" s="53"/>
      <c r="DXB78" s="53"/>
      <c r="DXC78" s="53"/>
      <c r="DXD78" s="53"/>
      <c r="DXE78" s="53"/>
      <c r="DXF78" s="53"/>
      <c r="DXG78" s="53"/>
      <c r="DXH78" s="53"/>
      <c r="DXI78" s="53"/>
      <c r="DXJ78" s="53"/>
      <c r="DXK78" s="53"/>
      <c r="DXL78" s="53"/>
      <c r="DXM78" s="53"/>
      <c r="DXN78" s="53"/>
      <c r="DXO78" s="53"/>
      <c r="DXP78" s="53"/>
      <c r="DXQ78" s="53"/>
      <c r="DXR78" s="53"/>
      <c r="DXS78" s="53"/>
      <c r="DXT78" s="53"/>
      <c r="DXU78" s="53"/>
      <c r="DXV78" s="53"/>
      <c r="DXW78" s="53"/>
      <c r="DXX78" s="53"/>
      <c r="DXY78" s="53"/>
      <c r="DXZ78" s="53"/>
      <c r="DYA78" s="53"/>
      <c r="DYB78" s="53"/>
      <c r="DYC78" s="53"/>
      <c r="DYD78" s="53"/>
      <c r="DYE78" s="53"/>
      <c r="DYF78" s="53"/>
      <c r="DYG78" s="53"/>
      <c r="DYH78" s="53"/>
      <c r="DYI78" s="53"/>
      <c r="DYJ78" s="53"/>
      <c r="DYK78" s="53"/>
      <c r="DYL78" s="53"/>
      <c r="DYM78" s="53"/>
      <c r="DYN78" s="53"/>
      <c r="DYO78" s="53"/>
      <c r="DYP78" s="53"/>
      <c r="DYQ78" s="53"/>
      <c r="DYR78" s="53"/>
      <c r="DYS78" s="53"/>
      <c r="DYT78" s="53"/>
      <c r="DYU78" s="53"/>
      <c r="DYV78" s="53"/>
      <c r="DYW78" s="53"/>
      <c r="DYX78" s="53"/>
      <c r="DYY78" s="53"/>
      <c r="DYZ78" s="53"/>
      <c r="DZA78" s="53"/>
      <c r="DZB78" s="53"/>
      <c r="DZC78" s="53"/>
      <c r="DZD78" s="53"/>
      <c r="DZE78" s="53"/>
      <c r="DZF78" s="53"/>
      <c r="DZG78" s="53"/>
      <c r="DZH78" s="53"/>
      <c r="DZI78" s="53"/>
      <c r="DZJ78" s="53"/>
      <c r="DZK78" s="53"/>
      <c r="DZL78" s="53"/>
      <c r="DZM78" s="53"/>
      <c r="DZN78" s="53"/>
      <c r="DZO78" s="53"/>
      <c r="DZP78" s="53"/>
      <c r="DZQ78" s="53"/>
      <c r="DZR78" s="53"/>
      <c r="DZS78" s="53"/>
      <c r="DZT78" s="53"/>
      <c r="DZU78" s="53"/>
      <c r="DZV78" s="53"/>
      <c r="DZW78" s="53"/>
      <c r="DZX78" s="53"/>
      <c r="DZY78" s="53"/>
      <c r="DZZ78" s="53"/>
      <c r="EAA78" s="53"/>
      <c r="EAB78" s="53"/>
      <c r="EAC78" s="53"/>
      <c r="EAD78" s="53"/>
      <c r="EAE78" s="53"/>
      <c r="EAF78" s="53"/>
      <c r="EAG78" s="53"/>
      <c r="EAH78" s="53"/>
      <c r="EAI78" s="53"/>
      <c r="EAJ78" s="53"/>
      <c r="EAK78" s="53"/>
      <c r="EAL78" s="53"/>
      <c r="EAM78" s="53"/>
      <c r="EAN78" s="53"/>
      <c r="EAO78" s="53"/>
      <c r="EAP78" s="53"/>
      <c r="EAQ78" s="53"/>
      <c r="EAR78" s="53"/>
      <c r="EAS78" s="53"/>
      <c r="EAT78" s="53"/>
      <c r="EAU78" s="53"/>
      <c r="EAV78" s="53"/>
      <c r="EAW78" s="53"/>
      <c r="EAX78" s="53"/>
      <c r="EAY78" s="53"/>
      <c r="EAZ78" s="53"/>
      <c r="EBA78" s="53"/>
      <c r="EBB78" s="53"/>
      <c r="EBC78" s="53"/>
      <c r="EBD78" s="53"/>
      <c r="EBE78" s="53"/>
      <c r="EBF78" s="53"/>
      <c r="EBG78" s="53"/>
      <c r="EBH78" s="53"/>
      <c r="EBI78" s="53"/>
      <c r="EBJ78" s="53"/>
      <c r="EBK78" s="53"/>
      <c r="EBL78" s="53"/>
      <c r="EBM78" s="53"/>
      <c r="EBN78" s="53"/>
      <c r="EBO78" s="53"/>
      <c r="EBP78" s="53"/>
      <c r="EBQ78" s="53"/>
      <c r="EBR78" s="53"/>
      <c r="EBS78" s="53"/>
      <c r="EBT78" s="53"/>
      <c r="EBU78" s="53"/>
      <c r="EBV78" s="53"/>
      <c r="EBW78" s="53"/>
      <c r="EBX78" s="53"/>
      <c r="EBY78" s="53"/>
      <c r="EBZ78" s="53"/>
      <c r="ECA78" s="53"/>
      <c r="ECB78" s="53"/>
      <c r="ECC78" s="53"/>
      <c r="ECD78" s="53"/>
      <c r="ECE78" s="53"/>
      <c r="ECF78" s="53"/>
      <c r="ECG78" s="53"/>
      <c r="ECH78" s="53"/>
      <c r="ECI78" s="53"/>
      <c r="ECJ78" s="53"/>
      <c r="ECK78" s="53"/>
      <c r="ECL78" s="53"/>
      <c r="ECM78" s="53"/>
      <c r="ECN78" s="53"/>
      <c r="ECO78" s="53"/>
      <c r="ECP78" s="53"/>
      <c r="ECQ78" s="53"/>
      <c r="ECR78" s="53"/>
      <c r="ECS78" s="53"/>
      <c r="ECT78" s="53"/>
      <c r="ECU78" s="53"/>
      <c r="ECV78" s="53"/>
      <c r="ECW78" s="53"/>
      <c r="ECX78" s="53"/>
      <c r="ECY78" s="53"/>
      <c r="ECZ78" s="53"/>
      <c r="EDA78" s="53"/>
      <c r="EDB78" s="53"/>
      <c r="EDC78" s="53"/>
      <c r="EDD78" s="53"/>
      <c r="EDE78" s="53"/>
      <c r="EDF78" s="53"/>
      <c r="EDG78" s="53"/>
      <c r="EDH78" s="53"/>
      <c r="EDI78" s="53"/>
      <c r="EDJ78" s="53"/>
      <c r="EDK78" s="53"/>
      <c r="EDL78" s="53"/>
      <c r="EDM78" s="53"/>
      <c r="EDN78" s="53"/>
      <c r="EDO78" s="53"/>
      <c r="EDP78" s="53"/>
      <c r="EDQ78" s="53"/>
      <c r="EDR78" s="53"/>
      <c r="EDS78" s="53"/>
      <c r="EDT78" s="53"/>
      <c r="EDU78" s="53"/>
      <c r="EDV78" s="53"/>
      <c r="EDW78" s="53"/>
      <c r="EDX78" s="53"/>
      <c r="EDY78" s="53"/>
      <c r="EDZ78" s="53"/>
      <c r="EEA78" s="53"/>
      <c r="EEB78" s="53"/>
      <c r="EEC78" s="53"/>
      <c r="EED78" s="53"/>
      <c r="EEE78" s="53"/>
      <c r="EEF78" s="53"/>
      <c r="EEG78" s="53"/>
      <c r="EEH78" s="53"/>
      <c r="EEI78" s="53"/>
      <c r="EEJ78" s="53"/>
      <c r="EEK78" s="53"/>
      <c r="EEL78" s="53"/>
      <c r="EEM78" s="53"/>
      <c r="EEN78" s="53"/>
      <c r="EEO78" s="53"/>
      <c r="EEP78" s="53"/>
      <c r="EEQ78" s="53"/>
      <c r="EER78" s="53"/>
      <c r="EES78" s="53"/>
      <c r="EET78" s="53"/>
      <c r="EEU78" s="53"/>
      <c r="EEV78" s="53"/>
      <c r="EEW78" s="53"/>
      <c r="EEX78" s="53"/>
      <c r="EEY78" s="53"/>
      <c r="EEZ78" s="53"/>
      <c r="EFA78" s="53"/>
      <c r="EFB78" s="53"/>
      <c r="EFC78" s="53"/>
      <c r="EFD78" s="53"/>
      <c r="EFE78" s="53"/>
      <c r="EFF78" s="53"/>
      <c r="EFG78" s="53"/>
      <c r="EFH78" s="53"/>
      <c r="EFI78" s="53"/>
      <c r="EFJ78" s="53"/>
      <c r="EFK78" s="53"/>
      <c r="EFL78" s="53"/>
      <c r="EFM78" s="53"/>
      <c r="EFN78" s="53"/>
      <c r="EFO78" s="53"/>
      <c r="EFP78" s="53"/>
      <c r="EFQ78" s="53"/>
      <c r="EFR78" s="53"/>
      <c r="EFS78" s="53"/>
      <c r="EFT78" s="53"/>
      <c r="EFU78" s="53"/>
      <c r="EFV78" s="53"/>
      <c r="EFW78" s="53"/>
      <c r="EFX78" s="53"/>
      <c r="EFY78" s="53"/>
      <c r="EFZ78" s="53"/>
      <c r="EGA78" s="53"/>
      <c r="EGB78" s="53"/>
      <c r="EGC78" s="53"/>
      <c r="EGD78" s="53"/>
      <c r="EGE78" s="53"/>
      <c r="EGF78" s="53"/>
      <c r="EGG78" s="53"/>
      <c r="EGH78" s="53"/>
      <c r="EGI78" s="53"/>
      <c r="EGJ78" s="53"/>
      <c r="EGK78" s="53"/>
      <c r="EGL78" s="53"/>
      <c r="EGM78" s="53"/>
      <c r="EGN78" s="53"/>
      <c r="EGO78" s="53"/>
      <c r="EGP78" s="53"/>
      <c r="EGQ78" s="53"/>
      <c r="EGR78" s="53"/>
      <c r="EGS78" s="53"/>
      <c r="EGT78" s="53"/>
      <c r="EGU78" s="53"/>
      <c r="EGV78" s="53"/>
      <c r="EGW78" s="53"/>
      <c r="EGX78" s="53"/>
      <c r="EGY78" s="53"/>
      <c r="EGZ78" s="53"/>
      <c r="EHA78" s="53"/>
      <c r="EHB78" s="53"/>
      <c r="EHC78" s="53"/>
      <c r="EHD78" s="53"/>
      <c r="EHE78" s="53"/>
      <c r="EHF78" s="53"/>
      <c r="EHG78" s="53"/>
      <c r="EHH78" s="53"/>
      <c r="EHI78" s="53"/>
      <c r="EHJ78" s="53"/>
      <c r="EHK78" s="53"/>
      <c r="EHL78" s="53"/>
      <c r="EHM78" s="53"/>
      <c r="EHN78" s="53"/>
      <c r="EHO78" s="53"/>
      <c r="EHP78" s="53"/>
      <c r="EHQ78" s="53"/>
      <c r="EHR78" s="53"/>
      <c r="EHS78" s="53"/>
      <c r="EHT78" s="53"/>
      <c r="EHU78" s="53"/>
      <c r="EHV78" s="53"/>
      <c r="EHW78" s="53"/>
      <c r="EHX78" s="53"/>
      <c r="EHY78" s="53"/>
      <c r="EHZ78" s="53"/>
      <c r="EIA78" s="53"/>
      <c r="EIB78" s="53"/>
      <c r="EIC78" s="53"/>
      <c r="EID78" s="53"/>
      <c r="EIE78" s="53"/>
      <c r="EIF78" s="53"/>
      <c r="EIG78" s="53"/>
      <c r="EIH78" s="53"/>
      <c r="EII78" s="53"/>
      <c r="EIJ78" s="53"/>
      <c r="EIK78" s="53"/>
      <c r="EIL78" s="53"/>
      <c r="EIM78" s="53"/>
      <c r="EIN78" s="53"/>
      <c r="EIO78" s="53"/>
      <c r="EIP78" s="53"/>
      <c r="EIQ78" s="53"/>
      <c r="EIR78" s="53"/>
      <c r="EIS78" s="53"/>
      <c r="EIT78" s="53"/>
      <c r="EIU78" s="53"/>
      <c r="EIV78" s="53"/>
      <c r="EIW78" s="53"/>
      <c r="EIX78" s="53"/>
      <c r="EIY78" s="53"/>
      <c r="EIZ78" s="53"/>
      <c r="EJA78" s="53"/>
      <c r="EJB78" s="53"/>
      <c r="EJC78" s="53"/>
      <c r="EJD78" s="53"/>
      <c r="EJE78" s="53"/>
      <c r="EJF78" s="53"/>
      <c r="EJG78" s="53"/>
      <c r="EJH78" s="53"/>
      <c r="EJI78" s="53"/>
      <c r="EJJ78" s="53"/>
      <c r="EJK78" s="53"/>
      <c r="EJL78" s="53"/>
      <c r="EJM78" s="53"/>
      <c r="EJN78" s="53"/>
      <c r="EJO78" s="53"/>
      <c r="EJP78" s="53"/>
      <c r="EJQ78" s="53"/>
      <c r="EJR78" s="53"/>
      <c r="EJS78" s="53"/>
      <c r="EJT78" s="53"/>
      <c r="EJU78" s="53"/>
      <c r="EJV78" s="53"/>
      <c r="EJW78" s="53"/>
      <c r="EJX78" s="53"/>
      <c r="EJY78" s="53"/>
      <c r="EJZ78" s="53"/>
      <c r="EKA78" s="53"/>
      <c r="EKB78" s="53"/>
      <c r="EKC78" s="53"/>
      <c r="EKD78" s="53"/>
      <c r="EKE78" s="53"/>
      <c r="EKF78" s="53"/>
      <c r="EKG78" s="53"/>
      <c r="EKH78" s="53"/>
      <c r="EKI78" s="53"/>
      <c r="EKJ78" s="53"/>
      <c r="EKK78" s="53"/>
      <c r="EKL78" s="53"/>
      <c r="EKM78" s="53"/>
      <c r="EKN78" s="53"/>
      <c r="EKO78" s="53"/>
      <c r="EKP78" s="53"/>
      <c r="EKQ78" s="53"/>
      <c r="EKR78" s="53"/>
      <c r="EKS78" s="53"/>
      <c r="EKT78" s="53"/>
      <c r="EKU78" s="53"/>
      <c r="EKV78" s="53"/>
      <c r="EKW78" s="53"/>
      <c r="EKX78" s="53"/>
      <c r="EKY78" s="53"/>
      <c r="EKZ78" s="53"/>
      <c r="ELA78" s="53"/>
      <c r="ELB78" s="53"/>
      <c r="ELC78" s="53"/>
      <c r="ELD78" s="53"/>
      <c r="ELE78" s="53"/>
      <c r="ELF78" s="53"/>
      <c r="ELG78" s="53"/>
      <c r="ELH78" s="53"/>
      <c r="ELI78" s="53"/>
      <c r="ELJ78" s="53"/>
      <c r="ELK78" s="53"/>
      <c r="ELL78" s="53"/>
      <c r="ELM78" s="53"/>
      <c r="ELN78" s="53"/>
      <c r="ELO78" s="53"/>
      <c r="ELP78" s="53"/>
      <c r="ELQ78" s="53"/>
      <c r="ELR78" s="53"/>
      <c r="ELS78" s="53"/>
      <c r="ELT78" s="53"/>
      <c r="ELU78" s="53"/>
      <c r="ELV78" s="53"/>
      <c r="ELW78" s="53"/>
      <c r="ELX78" s="53"/>
      <c r="ELY78" s="53"/>
      <c r="ELZ78" s="53"/>
      <c r="EMA78" s="53"/>
      <c r="EMB78" s="53"/>
      <c r="EMC78" s="53"/>
      <c r="EMD78" s="53"/>
      <c r="EME78" s="53"/>
      <c r="EMF78" s="53"/>
      <c r="EMG78" s="53"/>
      <c r="EMH78" s="53"/>
      <c r="EMI78" s="53"/>
      <c r="EMJ78" s="53"/>
      <c r="EMK78" s="53"/>
      <c r="EML78" s="53"/>
      <c r="EMM78" s="53"/>
      <c r="EMN78" s="53"/>
      <c r="EMO78" s="53"/>
      <c r="EMP78" s="53"/>
      <c r="EMQ78" s="53"/>
      <c r="EMR78" s="53"/>
      <c r="EMS78" s="53"/>
      <c r="EMT78" s="53"/>
      <c r="EMU78" s="53"/>
      <c r="EMV78" s="53"/>
      <c r="EMW78" s="53"/>
      <c r="EMX78" s="53"/>
      <c r="EMY78" s="53"/>
      <c r="EMZ78" s="53"/>
      <c r="ENA78" s="53"/>
      <c r="ENB78" s="53"/>
      <c r="ENC78" s="53"/>
      <c r="END78" s="53"/>
      <c r="ENE78" s="53"/>
      <c r="ENF78" s="53"/>
      <c r="ENG78" s="53"/>
      <c r="ENH78" s="53"/>
      <c r="ENI78" s="53"/>
      <c r="ENJ78" s="53"/>
      <c r="ENK78" s="53"/>
      <c r="ENL78" s="53"/>
      <c r="ENM78" s="53"/>
      <c r="ENN78" s="53"/>
      <c r="ENO78" s="53"/>
      <c r="ENP78" s="53"/>
      <c r="ENQ78" s="53"/>
      <c r="ENR78" s="53"/>
      <c r="ENS78" s="53"/>
      <c r="ENT78" s="53"/>
      <c r="ENU78" s="53"/>
      <c r="ENV78" s="53"/>
      <c r="ENW78" s="53"/>
      <c r="ENX78" s="53"/>
      <c r="ENY78" s="53"/>
      <c r="ENZ78" s="53"/>
      <c r="EOA78" s="53"/>
      <c r="EOB78" s="53"/>
      <c r="EOC78" s="53"/>
      <c r="EOD78" s="53"/>
      <c r="EOE78" s="53"/>
      <c r="EOF78" s="53"/>
      <c r="EOG78" s="53"/>
      <c r="EOH78" s="53"/>
      <c r="EOI78" s="53"/>
      <c r="EOJ78" s="53"/>
      <c r="EOK78" s="53"/>
      <c r="EOL78" s="53"/>
      <c r="EOM78" s="53"/>
      <c r="EON78" s="53"/>
      <c r="EOO78" s="53"/>
      <c r="EOP78" s="53"/>
      <c r="EOQ78" s="53"/>
      <c r="EOR78" s="53"/>
      <c r="EOS78" s="53"/>
      <c r="EOT78" s="53"/>
      <c r="EOU78" s="53"/>
      <c r="EOV78" s="53"/>
      <c r="EOW78" s="53"/>
      <c r="EOX78" s="53"/>
      <c r="EOY78" s="53"/>
      <c r="EOZ78" s="53"/>
      <c r="EPA78" s="53"/>
      <c r="EPB78" s="53"/>
      <c r="EPC78" s="53"/>
      <c r="EPD78" s="53"/>
      <c r="EPE78" s="53"/>
      <c r="EPF78" s="53"/>
      <c r="EPG78" s="53"/>
      <c r="EPH78" s="53"/>
      <c r="EPI78" s="53"/>
      <c r="EPJ78" s="53"/>
      <c r="EPK78" s="53"/>
      <c r="EPL78" s="53"/>
      <c r="EPM78" s="53"/>
      <c r="EPN78" s="53"/>
      <c r="EPO78" s="53"/>
      <c r="EPP78" s="53"/>
      <c r="EPQ78" s="53"/>
      <c r="EPR78" s="53"/>
      <c r="EPS78" s="53"/>
      <c r="EPT78" s="53"/>
      <c r="EPU78" s="53"/>
      <c r="EPV78" s="53"/>
      <c r="EPW78" s="53"/>
      <c r="EPX78" s="53"/>
      <c r="EPY78" s="53"/>
      <c r="EPZ78" s="53"/>
      <c r="EQA78" s="53"/>
      <c r="EQB78" s="53"/>
      <c r="EQC78" s="53"/>
      <c r="EQD78" s="53"/>
      <c r="EQE78" s="53"/>
      <c r="EQF78" s="53"/>
      <c r="EQG78" s="53"/>
      <c r="EQH78" s="53"/>
      <c r="EQI78" s="53"/>
      <c r="EQJ78" s="53"/>
      <c r="EQK78" s="53"/>
      <c r="EQL78" s="53"/>
      <c r="EQM78" s="53"/>
      <c r="EQN78" s="53"/>
      <c r="EQO78" s="53"/>
      <c r="EQP78" s="53"/>
      <c r="EQQ78" s="53"/>
      <c r="EQR78" s="53"/>
      <c r="EQS78" s="53"/>
      <c r="EQT78" s="53"/>
      <c r="EQU78" s="53"/>
      <c r="EQV78" s="53"/>
      <c r="EQW78" s="53"/>
      <c r="EQX78" s="53"/>
      <c r="EQY78" s="53"/>
      <c r="EQZ78" s="53"/>
      <c r="ERA78" s="53"/>
      <c r="ERB78" s="53"/>
      <c r="ERC78" s="53"/>
      <c r="ERD78" s="53"/>
      <c r="ERE78" s="53"/>
      <c r="ERF78" s="53"/>
      <c r="ERG78" s="53"/>
      <c r="ERH78" s="53"/>
      <c r="ERI78" s="53"/>
      <c r="ERJ78" s="53"/>
      <c r="ERK78" s="53"/>
      <c r="ERL78" s="53"/>
      <c r="ERM78" s="53"/>
      <c r="ERN78" s="53"/>
      <c r="ERO78" s="53"/>
      <c r="ERP78" s="53"/>
      <c r="ERQ78" s="53"/>
      <c r="ERR78" s="53"/>
      <c r="ERS78" s="53"/>
      <c r="ERT78" s="53"/>
      <c r="ERU78" s="53"/>
      <c r="ERV78" s="53"/>
      <c r="ERW78" s="53"/>
      <c r="ERX78" s="53"/>
      <c r="ERY78" s="53"/>
      <c r="ERZ78" s="53"/>
      <c r="ESA78" s="53"/>
      <c r="ESB78" s="53"/>
      <c r="ESC78" s="53"/>
      <c r="ESD78" s="53"/>
      <c r="ESE78" s="53"/>
      <c r="ESF78" s="53"/>
      <c r="ESG78" s="53"/>
      <c r="ESH78" s="53"/>
      <c r="ESI78" s="53"/>
      <c r="ESJ78" s="53"/>
      <c r="ESK78" s="53"/>
      <c r="ESL78" s="53"/>
      <c r="ESM78" s="53"/>
      <c r="ESN78" s="53"/>
      <c r="ESO78" s="53"/>
      <c r="ESP78" s="53"/>
      <c r="ESQ78" s="53"/>
      <c r="ESR78" s="53"/>
      <c r="ESS78" s="53"/>
      <c r="EST78" s="53"/>
      <c r="ESU78" s="53"/>
      <c r="ESV78" s="53"/>
      <c r="ESW78" s="53"/>
      <c r="ESX78" s="53"/>
      <c r="ESY78" s="53"/>
      <c r="ESZ78" s="53"/>
      <c r="ETA78" s="53"/>
      <c r="ETB78" s="53"/>
      <c r="ETC78" s="53"/>
      <c r="ETD78" s="53"/>
      <c r="ETE78" s="53"/>
      <c r="ETF78" s="53"/>
      <c r="ETG78" s="53"/>
      <c r="ETH78" s="53"/>
      <c r="ETI78" s="53"/>
      <c r="ETJ78" s="53"/>
      <c r="ETK78" s="53"/>
      <c r="ETL78" s="53"/>
      <c r="ETM78" s="53"/>
      <c r="ETN78" s="53"/>
      <c r="ETO78" s="53"/>
      <c r="ETP78" s="53"/>
      <c r="ETQ78" s="53"/>
      <c r="ETR78" s="53"/>
      <c r="ETS78" s="53"/>
      <c r="ETT78" s="53"/>
      <c r="ETU78" s="53"/>
      <c r="ETV78" s="53"/>
      <c r="ETW78" s="53"/>
      <c r="ETX78" s="53"/>
      <c r="ETY78" s="53"/>
      <c r="ETZ78" s="53"/>
      <c r="EUA78" s="53"/>
      <c r="EUB78" s="53"/>
      <c r="EUC78" s="53"/>
      <c r="EUD78" s="53"/>
      <c r="EUE78" s="53"/>
      <c r="EUF78" s="53"/>
      <c r="EUG78" s="53"/>
      <c r="EUH78" s="53"/>
      <c r="EUI78" s="53"/>
      <c r="EUJ78" s="53"/>
      <c r="EUK78" s="53"/>
      <c r="EUL78" s="53"/>
      <c r="EUM78" s="53"/>
      <c r="EUN78" s="53"/>
      <c r="EUO78" s="53"/>
      <c r="EUP78" s="53"/>
      <c r="EUQ78" s="53"/>
      <c r="EUR78" s="53"/>
      <c r="EUS78" s="53"/>
      <c r="EUT78" s="53"/>
      <c r="EUU78" s="53"/>
      <c r="EUV78" s="53"/>
      <c r="EUW78" s="53"/>
      <c r="EUX78" s="53"/>
      <c r="EUY78" s="53"/>
      <c r="EUZ78" s="53"/>
      <c r="EVA78" s="53"/>
      <c r="EVB78" s="53"/>
      <c r="EVC78" s="53"/>
      <c r="EVD78" s="53"/>
      <c r="EVE78" s="53"/>
      <c r="EVF78" s="53"/>
      <c r="EVG78" s="53"/>
      <c r="EVH78" s="53"/>
      <c r="EVI78" s="53"/>
      <c r="EVJ78" s="53"/>
      <c r="EVK78" s="53"/>
      <c r="EVL78" s="53"/>
      <c r="EVM78" s="53"/>
      <c r="EVN78" s="53"/>
      <c r="EVO78" s="53"/>
      <c r="EVP78" s="53"/>
      <c r="EVQ78" s="53"/>
      <c r="EVR78" s="53"/>
      <c r="EVS78" s="53"/>
      <c r="EVT78" s="53"/>
      <c r="EVU78" s="53"/>
      <c r="EVV78" s="53"/>
      <c r="EVW78" s="53"/>
      <c r="EVX78" s="53"/>
      <c r="EVY78" s="53"/>
      <c r="EVZ78" s="53"/>
      <c r="EWA78" s="53"/>
      <c r="EWB78" s="53"/>
      <c r="EWC78" s="53"/>
      <c r="EWD78" s="53"/>
      <c r="EWE78" s="53"/>
      <c r="EWF78" s="53"/>
      <c r="EWG78" s="53"/>
      <c r="EWH78" s="53"/>
      <c r="EWI78" s="53"/>
      <c r="EWJ78" s="53"/>
      <c r="EWK78" s="53"/>
      <c r="EWL78" s="53"/>
      <c r="EWM78" s="53"/>
      <c r="EWN78" s="53"/>
      <c r="EWO78" s="53"/>
      <c r="EWP78" s="53"/>
      <c r="EWQ78" s="53"/>
      <c r="EWR78" s="53"/>
      <c r="EWS78" s="53"/>
      <c r="EWT78" s="53"/>
      <c r="EWU78" s="53"/>
      <c r="EWV78" s="53"/>
      <c r="EWW78" s="53"/>
      <c r="EWX78" s="53"/>
      <c r="EWY78" s="53"/>
      <c r="EWZ78" s="53"/>
      <c r="EXA78" s="53"/>
      <c r="EXB78" s="53"/>
      <c r="EXC78" s="53"/>
      <c r="EXD78" s="53"/>
      <c r="EXE78" s="53"/>
      <c r="EXF78" s="53"/>
      <c r="EXG78" s="53"/>
      <c r="EXH78" s="53"/>
      <c r="EXI78" s="53"/>
      <c r="EXJ78" s="53"/>
      <c r="EXK78" s="53"/>
      <c r="EXL78" s="53"/>
      <c r="EXM78" s="53"/>
      <c r="EXN78" s="53"/>
      <c r="EXO78" s="53"/>
      <c r="EXP78" s="53"/>
      <c r="EXQ78" s="53"/>
      <c r="EXR78" s="53"/>
      <c r="EXS78" s="53"/>
      <c r="EXT78" s="53"/>
      <c r="EXU78" s="53"/>
      <c r="EXV78" s="53"/>
      <c r="EXW78" s="53"/>
      <c r="EXX78" s="53"/>
      <c r="EXY78" s="53"/>
      <c r="EXZ78" s="53"/>
      <c r="EYA78" s="53"/>
      <c r="EYB78" s="53"/>
      <c r="EYC78" s="53"/>
      <c r="EYD78" s="53"/>
      <c r="EYE78" s="53"/>
      <c r="EYF78" s="53"/>
      <c r="EYG78" s="53"/>
      <c r="EYH78" s="53"/>
      <c r="EYI78" s="53"/>
      <c r="EYJ78" s="53"/>
      <c r="EYK78" s="53"/>
      <c r="EYL78" s="53"/>
      <c r="EYM78" s="53"/>
      <c r="EYN78" s="53"/>
      <c r="EYO78" s="53"/>
      <c r="EYP78" s="53"/>
      <c r="EYQ78" s="53"/>
      <c r="EYR78" s="53"/>
      <c r="EYS78" s="53"/>
      <c r="EYT78" s="53"/>
      <c r="EYU78" s="53"/>
      <c r="EYV78" s="53"/>
      <c r="EYW78" s="53"/>
      <c r="EYX78" s="53"/>
      <c r="EYY78" s="53"/>
      <c r="EYZ78" s="53"/>
      <c r="EZA78" s="53"/>
      <c r="EZB78" s="53"/>
      <c r="EZC78" s="53"/>
      <c r="EZD78" s="53"/>
      <c r="EZE78" s="53"/>
      <c r="EZF78" s="53"/>
      <c r="EZG78" s="53"/>
      <c r="EZH78" s="53"/>
      <c r="EZI78" s="53"/>
      <c r="EZJ78" s="53"/>
      <c r="EZK78" s="53"/>
      <c r="EZL78" s="53"/>
      <c r="EZM78" s="53"/>
      <c r="EZN78" s="53"/>
      <c r="EZO78" s="53"/>
      <c r="EZP78" s="53"/>
      <c r="EZQ78" s="53"/>
      <c r="EZR78" s="53"/>
      <c r="EZS78" s="53"/>
      <c r="EZT78" s="53"/>
      <c r="EZU78" s="53"/>
      <c r="EZV78" s="53"/>
      <c r="EZW78" s="53"/>
      <c r="EZX78" s="53"/>
      <c r="EZY78" s="53"/>
      <c r="EZZ78" s="53"/>
      <c r="FAA78" s="53"/>
      <c r="FAB78" s="53"/>
      <c r="FAC78" s="53"/>
      <c r="FAD78" s="53"/>
      <c r="FAE78" s="53"/>
      <c r="FAF78" s="53"/>
      <c r="FAG78" s="53"/>
      <c r="FAH78" s="53"/>
      <c r="FAI78" s="53"/>
      <c r="FAJ78" s="53"/>
      <c r="FAK78" s="53"/>
      <c r="FAL78" s="53"/>
      <c r="FAM78" s="53"/>
      <c r="FAN78" s="53"/>
      <c r="FAO78" s="53"/>
      <c r="FAP78" s="53"/>
      <c r="FAQ78" s="53"/>
      <c r="FAR78" s="53"/>
      <c r="FAS78" s="53"/>
      <c r="FAT78" s="53"/>
      <c r="FAU78" s="53"/>
      <c r="FAV78" s="53"/>
      <c r="FAW78" s="53"/>
      <c r="FAX78" s="53"/>
      <c r="FAY78" s="53"/>
      <c r="FAZ78" s="53"/>
      <c r="FBA78" s="53"/>
      <c r="FBB78" s="53"/>
      <c r="FBC78" s="53"/>
      <c r="FBD78" s="53"/>
      <c r="FBE78" s="53"/>
      <c r="FBF78" s="53"/>
      <c r="FBG78" s="53"/>
      <c r="FBH78" s="53"/>
      <c r="FBI78" s="53"/>
      <c r="FBJ78" s="53"/>
      <c r="FBK78" s="53"/>
      <c r="FBL78" s="53"/>
      <c r="FBM78" s="53"/>
      <c r="FBN78" s="53"/>
      <c r="FBO78" s="53"/>
      <c r="FBP78" s="53"/>
      <c r="FBQ78" s="53"/>
      <c r="FBR78" s="53"/>
      <c r="FBS78" s="53"/>
      <c r="FBT78" s="53"/>
      <c r="FBU78" s="53"/>
      <c r="FBV78" s="53"/>
      <c r="FBW78" s="53"/>
      <c r="FBX78" s="53"/>
      <c r="FBY78" s="53"/>
      <c r="FBZ78" s="53"/>
      <c r="FCA78" s="53"/>
      <c r="FCB78" s="53"/>
      <c r="FCC78" s="53"/>
      <c r="FCD78" s="53"/>
      <c r="FCE78" s="53"/>
      <c r="FCF78" s="53"/>
      <c r="FCG78" s="53"/>
      <c r="FCH78" s="53"/>
      <c r="FCI78" s="53"/>
      <c r="FCJ78" s="53"/>
      <c r="FCK78" s="53"/>
      <c r="FCL78" s="53"/>
      <c r="FCM78" s="53"/>
      <c r="FCN78" s="53"/>
      <c r="FCO78" s="53"/>
      <c r="FCP78" s="53"/>
      <c r="FCQ78" s="53"/>
      <c r="FCR78" s="53"/>
      <c r="FCS78" s="53"/>
      <c r="FCT78" s="53"/>
      <c r="FCU78" s="53"/>
      <c r="FCV78" s="53"/>
      <c r="FCW78" s="53"/>
      <c r="FCX78" s="53"/>
      <c r="FCY78" s="53"/>
      <c r="FCZ78" s="53"/>
      <c r="FDA78" s="53"/>
      <c r="FDB78" s="53"/>
      <c r="FDC78" s="53"/>
      <c r="FDD78" s="53"/>
      <c r="FDE78" s="53"/>
      <c r="FDF78" s="53"/>
      <c r="FDG78" s="53"/>
      <c r="FDH78" s="53"/>
      <c r="FDI78" s="53"/>
      <c r="FDJ78" s="53"/>
      <c r="FDK78" s="53"/>
      <c r="FDL78" s="53"/>
      <c r="FDM78" s="53"/>
      <c r="FDN78" s="53"/>
      <c r="FDO78" s="53"/>
      <c r="FDP78" s="53"/>
      <c r="FDQ78" s="53"/>
      <c r="FDR78" s="53"/>
      <c r="FDS78" s="53"/>
      <c r="FDT78" s="53"/>
      <c r="FDU78" s="53"/>
      <c r="FDV78" s="53"/>
      <c r="FDW78" s="53"/>
      <c r="FDX78" s="53"/>
      <c r="FDY78" s="53"/>
      <c r="FDZ78" s="53"/>
      <c r="FEA78" s="53"/>
      <c r="FEB78" s="53"/>
      <c r="FEC78" s="53"/>
      <c r="FED78" s="53"/>
      <c r="FEE78" s="53"/>
      <c r="FEF78" s="53"/>
      <c r="FEG78" s="53"/>
      <c r="FEH78" s="53"/>
      <c r="FEI78" s="53"/>
      <c r="FEJ78" s="53"/>
      <c r="FEK78" s="53"/>
      <c r="FEL78" s="53"/>
      <c r="FEM78" s="53"/>
      <c r="FEN78" s="53"/>
      <c r="FEO78" s="53"/>
      <c r="FEP78" s="53"/>
      <c r="FEQ78" s="53"/>
      <c r="FER78" s="53"/>
      <c r="FES78" s="53"/>
      <c r="FET78" s="53"/>
      <c r="FEU78" s="53"/>
      <c r="FEV78" s="53"/>
      <c r="FEW78" s="53"/>
      <c r="FEX78" s="53"/>
      <c r="FEY78" s="53"/>
      <c r="FEZ78" s="53"/>
      <c r="FFA78" s="53"/>
      <c r="FFB78" s="53"/>
      <c r="FFC78" s="53"/>
      <c r="FFD78" s="53"/>
      <c r="FFE78" s="53"/>
      <c r="FFF78" s="53"/>
      <c r="FFG78" s="53"/>
      <c r="FFH78" s="53"/>
      <c r="FFI78" s="53"/>
      <c r="FFJ78" s="53"/>
      <c r="FFK78" s="53"/>
      <c r="FFL78" s="53"/>
      <c r="FFM78" s="53"/>
      <c r="FFN78" s="53"/>
      <c r="FFO78" s="53"/>
      <c r="FFP78" s="53"/>
      <c r="FFQ78" s="53"/>
      <c r="FFR78" s="53"/>
      <c r="FFS78" s="53"/>
      <c r="FFT78" s="53"/>
      <c r="FFU78" s="53"/>
      <c r="FFV78" s="53"/>
      <c r="FFW78" s="53"/>
      <c r="FFX78" s="53"/>
      <c r="FFY78" s="53"/>
      <c r="FFZ78" s="53"/>
      <c r="FGA78" s="53"/>
      <c r="FGB78" s="53"/>
      <c r="FGC78" s="53"/>
      <c r="FGD78" s="53"/>
      <c r="FGE78" s="53"/>
      <c r="FGF78" s="53"/>
      <c r="FGG78" s="53"/>
      <c r="FGH78" s="53"/>
      <c r="FGI78" s="53"/>
      <c r="FGJ78" s="53"/>
      <c r="FGK78" s="53"/>
      <c r="FGL78" s="53"/>
      <c r="FGM78" s="53"/>
      <c r="FGN78" s="53"/>
      <c r="FGO78" s="53"/>
      <c r="FGP78" s="53"/>
      <c r="FGQ78" s="53"/>
      <c r="FGR78" s="53"/>
      <c r="FGS78" s="53"/>
      <c r="FGT78" s="53"/>
      <c r="FGU78" s="53"/>
      <c r="FGV78" s="53"/>
      <c r="FGW78" s="53"/>
      <c r="FGX78" s="53"/>
      <c r="FGY78" s="53"/>
      <c r="FGZ78" s="53"/>
      <c r="FHA78" s="53"/>
      <c r="FHB78" s="53"/>
      <c r="FHC78" s="53"/>
      <c r="FHD78" s="53"/>
      <c r="FHE78" s="53"/>
      <c r="FHF78" s="53"/>
      <c r="FHG78" s="53"/>
      <c r="FHH78" s="53"/>
      <c r="FHI78" s="53"/>
      <c r="FHJ78" s="53"/>
      <c r="FHK78" s="53"/>
      <c r="FHL78" s="53"/>
      <c r="FHM78" s="53"/>
      <c r="FHN78" s="53"/>
      <c r="FHO78" s="53"/>
      <c r="FHP78" s="53"/>
      <c r="FHQ78" s="53"/>
      <c r="FHR78" s="53"/>
      <c r="FHS78" s="53"/>
      <c r="FHT78" s="53"/>
      <c r="FHU78" s="53"/>
      <c r="FHV78" s="53"/>
      <c r="FHW78" s="53"/>
      <c r="FHX78" s="53"/>
      <c r="FHY78" s="53"/>
      <c r="FHZ78" s="53"/>
      <c r="FIA78" s="53"/>
      <c r="FIB78" s="53"/>
      <c r="FIC78" s="53"/>
      <c r="FID78" s="53"/>
      <c r="FIE78" s="53"/>
      <c r="FIF78" s="53"/>
      <c r="FIG78" s="53"/>
      <c r="FIH78" s="53"/>
      <c r="FII78" s="53"/>
      <c r="FIJ78" s="53"/>
      <c r="FIK78" s="53"/>
      <c r="FIL78" s="53"/>
      <c r="FIM78" s="53"/>
      <c r="FIN78" s="53"/>
      <c r="FIO78" s="53"/>
      <c r="FIP78" s="53"/>
      <c r="FIQ78" s="53"/>
      <c r="FIR78" s="53"/>
      <c r="FIS78" s="53"/>
      <c r="FIT78" s="53"/>
      <c r="FIU78" s="53"/>
      <c r="FIV78" s="53"/>
      <c r="FIW78" s="53"/>
      <c r="FIX78" s="53"/>
      <c r="FIY78" s="53"/>
      <c r="FIZ78" s="53"/>
      <c r="FJA78" s="53"/>
      <c r="FJB78" s="53"/>
      <c r="FJC78" s="53"/>
      <c r="FJD78" s="53"/>
      <c r="FJE78" s="53"/>
      <c r="FJF78" s="53"/>
      <c r="FJG78" s="53"/>
      <c r="FJH78" s="53"/>
      <c r="FJI78" s="53"/>
      <c r="FJJ78" s="53"/>
      <c r="FJK78" s="53"/>
      <c r="FJL78" s="53"/>
      <c r="FJM78" s="53"/>
      <c r="FJN78" s="53"/>
      <c r="FJO78" s="53"/>
      <c r="FJP78" s="53"/>
      <c r="FJQ78" s="53"/>
      <c r="FJR78" s="53"/>
      <c r="FJS78" s="53"/>
      <c r="FJT78" s="53"/>
      <c r="FJU78" s="53"/>
      <c r="FJV78" s="53"/>
      <c r="FJW78" s="53"/>
      <c r="FJX78" s="53"/>
      <c r="FJY78" s="53"/>
      <c r="FJZ78" s="53"/>
      <c r="FKA78" s="53"/>
      <c r="FKB78" s="53"/>
      <c r="FKC78" s="53"/>
      <c r="FKD78" s="53"/>
      <c r="FKE78" s="53"/>
      <c r="FKF78" s="53"/>
      <c r="FKG78" s="53"/>
      <c r="FKH78" s="53"/>
      <c r="FKI78" s="53"/>
      <c r="FKJ78" s="53"/>
      <c r="FKK78" s="53"/>
      <c r="FKL78" s="53"/>
      <c r="FKM78" s="53"/>
      <c r="FKN78" s="53"/>
      <c r="FKO78" s="53"/>
      <c r="FKP78" s="53"/>
      <c r="FKQ78" s="53"/>
      <c r="FKR78" s="53"/>
      <c r="FKS78" s="53"/>
      <c r="FKT78" s="53"/>
      <c r="FKU78" s="53"/>
      <c r="FKV78" s="53"/>
      <c r="FKW78" s="53"/>
      <c r="FKX78" s="53"/>
      <c r="FKY78" s="53"/>
      <c r="FKZ78" s="53"/>
      <c r="FLA78" s="53"/>
      <c r="FLB78" s="53"/>
      <c r="FLC78" s="53"/>
      <c r="FLD78" s="53"/>
      <c r="FLE78" s="53"/>
      <c r="FLF78" s="53"/>
      <c r="FLG78" s="53"/>
      <c r="FLH78" s="53"/>
      <c r="FLI78" s="53"/>
      <c r="FLJ78" s="53"/>
      <c r="FLK78" s="53"/>
      <c r="FLL78" s="53"/>
      <c r="FLM78" s="53"/>
      <c r="FLN78" s="53"/>
      <c r="FLO78" s="53"/>
      <c r="FLP78" s="53"/>
      <c r="FLQ78" s="53"/>
      <c r="FLR78" s="53"/>
      <c r="FLS78" s="53"/>
      <c r="FLT78" s="53"/>
      <c r="FLU78" s="53"/>
      <c r="FLV78" s="53"/>
      <c r="FLW78" s="53"/>
      <c r="FLX78" s="53"/>
      <c r="FLY78" s="53"/>
      <c r="FLZ78" s="53"/>
      <c r="FMA78" s="53"/>
      <c r="FMB78" s="53"/>
      <c r="FMC78" s="53"/>
      <c r="FMD78" s="53"/>
      <c r="FME78" s="53"/>
      <c r="FMF78" s="53"/>
      <c r="FMG78" s="53"/>
      <c r="FMH78" s="53"/>
      <c r="FMI78" s="53"/>
      <c r="FMJ78" s="53"/>
      <c r="FMK78" s="53"/>
      <c r="FML78" s="53"/>
      <c r="FMM78" s="53"/>
      <c r="FMN78" s="53"/>
      <c r="FMO78" s="53"/>
      <c r="FMP78" s="53"/>
      <c r="FMQ78" s="53"/>
      <c r="FMR78" s="53"/>
      <c r="FMS78" s="53"/>
      <c r="FMT78" s="53"/>
      <c r="FMU78" s="53"/>
      <c r="FMV78" s="53"/>
      <c r="FMW78" s="53"/>
      <c r="FMX78" s="53"/>
      <c r="FMY78" s="53"/>
      <c r="FMZ78" s="53"/>
      <c r="FNA78" s="53"/>
      <c r="FNB78" s="53"/>
      <c r="FNC78" s="53"/>
      <c r="FND78" s="53"/>
      <c r="FNE78" s="53"/>
      <c r="FNF78" s="53"/>
      <c r="FNG78" s="53"/>
      <c r="FNH78" s="53"/>
      <c r="FNI78" s="53"/>
      <c r="FNJ78" s="53"/>
      <c r="FNK78" s="53"/>
      <c r="FNL78" s="53"/>
      <c r="FNM78" s="53"/>
      <c r="FNN78" s="53"/>
      <c r="FNO78" s="53"/>
      <c r="FNP78" s="53"/>
      <c r="FNQ78" s="53"/>
      <c r="FNR78" s="53"/>
      <c r="FNS78" s="53"/>
      <c r="FNT78" s="53"/>
      <c r="FNU78" s="53"/>
      <c r="FNV78" s="53"/>
      <c r="FNW78" s="53"/>
      <c r="FNX78" s="53"/>
      <c r="FNY78" s="53"/>
      <c r="FNZ78" s="53"/>
      <c r="FOA78" s="53"/>
      <c r="FOB78" s="53"/>
      <c r="FOC78" s="53"/>
      <c r="FOD78" s="53"/>
      <c r="FOE78" s="53"/>
      <c r="FOF78" s="53"/>
      <c r="FOG78" s="53"/>
      <c r="FOH78" s="53"/>
      <c r="FOI78" s="53"/>
      <c r="FOJ78" s="53"/>
      <c r="FOK78" s="53"/>
      <c r="FOL78" s="53"/>
      <c r="FOM78" s="53"/>
      <c r="FON78" s="53"/>
      <c r="FOO78" s="53"/>
      <c r="FOP78" s="53"/>
      <c r="FOQ78" s="53"/>
      <c r="FOR78" s="53"/>
      <c r="FOS78" s="53"/>
      <c r="FOT78" s="53"/>
      <c r="FOU78" s="53"/>
      <c r="FOV78" s="53"/>
      <c r="FOW78" s="53"/>
      <c r="FOX78" s="53"/>
      <c r="FOY78" s="53"/>
      <c r="FOZ78" s="53"/>
      <c r="FPA78" s="53"/>
      <c r="FPB78" s="53"/>
      <c r="FPC78" s="53"/>
      <c r="FPD78" s="53"/>
      <c r="FPE78" s="53"/>
      <c r="FPF78" s="53"/>
      <c r="FPG78" s="53"/>
      <c r="FPH78" s="53"/>
      <c r="FPI78" s="53"/>
      <c r="FPJ78" s="53"/>
      <c r="FPK78" s="53"/>
      <c r="FPL78" s="53"/>
      <c r="FPM78" s="53"/>
      <c r="FPN78" s="53"/>
      <c r="FPO78" s="53"/>
      <c r="FPP78" s="53"/>
      <c r="FPQ78" s="53"/>
      <c r="FPR78" s="53"/>
      <c r="FPS78" s="53"/>
      <c r="FPT78" s="53"/>
      <c r="FPU78" s="53"/>
      <c r="FPV78" s="53"/>
      <c r="FPW78" s="53"/>
      <c r="FPX78" s="53"/>
      <c r="FPY78" s="53"/>
      <c r="FPZ78" s="53"/>
      <c r="FQA78" s="53"/>
      <c r="FQB78" s="53"/>
      <c r="FQC78" s="53"/>
      <c r="FQD78" s="53"/>
      <c r="FQE78" s="53"/>
      <c r="FQF78" s="53"/>
      <c r="FQG78" s="53"/>
      <c r="FQH78" s="53"/>
      <c r="FQI78" s="53"/>
      <c r="FQJ78" s="53"/>
      <c r="FQK78" s="53"/>
      <c r="FQL78" s="53"/>
      <c r="FQM78" s="53"/>
      <c r="FQN78" s="53"/>
      <c r="FQO78" s="53"/>
      <c r="FQP78" s="53"/>
      <c r="FQQ78" s="53"/>
      <c r="FQR78" s="53"/>
      <c r="FQS78" s="53"/>
      <c r="FQT78" s="53"/>
      <c r="FQU78" s="53"/>
      <c r="FQV78" s="53"/>
      <c r="FQW78" s="53"/>
      <c r="FQX78" s="53"/>
      <c r="FQY78" s="53"/>
      <c r="FQZ78" s="53"/>
      <c r="FRA78" s="53"/>
      <c r="FRB78" s="53"/>
      <c r="FRC78" s="53"/>
      <c r="FRD78" s="53"/>
      <c r="FRE78" s="53"/>
      <c r="FRF78" s="53"/>
      <c r="FRG78" s="53"/>
      <c r="FRH78" s="53"/>
      <c r="FRI78" s="53"/>
      <c r="FRJ78" s="53"/>
      <c r="FRK78" s="53"/>
      <c r="FRL78" s="53"/>
      <c r="FRM78" s="53"/>
      <c r="FRN78" s="53"/>
      <c r="FRO78" s="53"/>
      <c r="FRP78" s="53"/>
      <c r="FRQ78" s="53"/>
      <c r="FRR78" s="53"/>
      <c r="FRS78" s="53"/>
      <c r="FRT78" s="53"/>
      <c r="FRU78" s="53"/>
      <c r="FRV78" s="53"/>
      <c r="FRW78" s="53"/>
      <c r="FRX78" s="53"/>
      <c r="FRY78" s="53"/>
      <c r="FRZ78" s="53"/>
      <c r="FSA78" s="53"/>
      <c r="FSB78" s="53"/>
      <c r="FSC78" s="53"/>
      <c r="FSD78" s="53"/>
      <c r="FSE78" s="53"/>
      <c r="FSF78" s="53"/>
      <c r="FSG78" s="53"/>
      <c r="FSH78" s="53"/>
      <c r="FSI78" s="53"/>
      <c r="FSJ78" s="53"/>
      <c r="FSK78" s="53"/>
      <c r="FSL78" s="53"/>
      <c r="FSM78" s="53"/>
      <c r="FSN78" s="53"/>
      <c r="FSO78" s="53"/>
      <c r="FSP78" s="53"/>
      <c r="FSQ78" s="53"/>
      <c r="FSR78" s="53"/>
      <c r="FSS78" s="53"/>
      <c r="FST78" s="53"/>
      <c r="FSU78" s="53"/>
      <c r="FSV78" s="53"/>
      <c r="FSW78" s="53"/>
      <c r="FSX78" s="53"/>
      <c r="FSY78" s="53"/>
      <c r="FSZ78" s="53"/>
      <c r="FTA78" s="53"/>
      <c r="FTB78" s="53"/>
      <c r="FTC78" s="53"/>
      <c r="FTD78" s="53"/>
      <c r="FTE78" s="53"/>
      <c r="FTF78" s="53"/>
      <c r="FTG78" s="53"/>
      <c r="FTH78" s="53"/>
      <c r="FTI78" s="53"/>
      <c r="FTJ78" s="53"/>
      <c r="FTK78" s="53"/>
      <c r="FTL78" s="53"/>
      <c r="FTM78" s="53"/>
      <c r="FTN78" s="53"/>
      <c r="FTO78" s="53"/>
      <c r="FTP78" s="53"/>
      <c r="FTQ78" s="53"/>
      <c r="FTR78" s="53"/>
      <c r="FTS78" s="53"/>
      <c r="FTT78" s="53"/>
      <c r="FTU78" s="53"/>
      <c r="FTV78" s="53"/>
      <c r="FTW78" s="53"/>
      <c r="FTX78" s="53"/>
      <c r="FTY78" s="53"/>
      <c r="FTZ78" s="53"/>
      <c r="FUA78" s="53"/>
      <c r="FUB78" s="53"/>
      <c r="FUC78" s="53"/>
      <c r="FUD78" s="53"/>
      <c r="FUE78" s="53"/>
      <c r="FUF78" s="53"/>
      <c r="FUG78" s="53"/>
      <c r="FUH78" s="53"/>
      <c r="FUI78" s="53"/>
      <c r="FUJ78" s="53"/>
      <c r="FUK78" s="53"/>
      <c r="FUL78" s="53"/>
      <c r="FUM78" s="53"/>
      <c r="FUN78" s="53"/>
      <c r="FUO78" s="53"/>
      <c r="FUP78" s="53"/>
      <c r="FUQ78" s="53"/>
      <c r="FUR78" s="53"/>
      <c r="FUS78" s="53"/>
      <c r="FUT78" s="53"/>
      <c r="FUU78" s="53"/>
      <c r="FUV78" s="53"/>
      <c r="FUW78" s="53"/>
      <c r="FUX78" s="53"/>
      <c r="FUY78" s="53"/>
      <c r="FUZ78" s="53"/>
      <c r="FVA78" s="53"/>
      <c r="FVB78" s="53"/>
      <c r="FVC78" s="53"/>
      <c r="FVD78" s="53"/>
      <c r="FVE78" s="53"/>
      <c r="FVF78" s="53"/>
      <c r="FVG78" s="53"/>
      <c r="FVH78" s="53"/>
      <c r="FVI78" s="53"/>
      <c r="FVJ78" s="53"/>
      <c r="FVK78" s="53"/>
      <c r="FVL78" s="53"/>
      <c r="FVM78" s="53"/>
      <c r="FVN78" s="53"/>
      <c r="FVO78" s="53"/>
      <c r="FVP78" s="53"/>
      <c r="FVQ78" s="53"/>
      <c r="FVR78" s="53"/>
      <c r="FVS78" s="53"/>
      <c r="FVT78" s="53"/>
      <c r="FVU78" s="53"/>
      <c r="FVV78" s="53"/>
      <c r="FVW78" s="53"/>
      <c r="FVX78" s="53"/>
      <c r="FVY78" s="53"/>
      <c r="FVZ78" s="53"/>
      <c r="FWA78" s="53"/>
      <c r="FWB78" s="53"/>
      <c r="FWC78" s="53"/>
      <c r="FWD78" s="53"/>
      <c r="FWE78" s="53"/>
      <c r="FWF78" s="53"/>
      <c r="FWG78" s="53"/>
      <c r="FWH78" s="53"/>
      <c r="FWI78" s="53"/>
      <c r="FWJ78" s="53"/>
      <c r="FWK78" s="53"/>
      <c r="FWL78" s="53"/>
      <c r="FWM78" s="53"/>
      <c r="FWN78" s="53"/>
      <c r="FWO78" s="53"/>
      <c r="FWP78" s="53"/>
      <c r="FWQ78" s="53"/>
      <c r="FWR78" s="53"/>
      <c r="FWS78" s="53"/>
      <c r="FWT78" s="53"/>
      <c r="FWU78" s="53"/>
      <c r="FWV78" s="53"/>
      <c r="FWW78" s="53"/>
      <c r="FWX78" s="53"/>
      <c r="FWY78" s="53"/>
      <c r="FWZ78" s="53"/>
      <c r="FXA78" s="53"/>
      <c r="FXB78" s="53"/>
      <c r="FXC78" s="53"/>
      <c r="FXD78" s="53"/>
      <c r="FXE78" s="53"/>
      <c r="FXF78" s="53"/>
      <c r="FXG78" s="53"/>
      <c r="FXH78" s="53"/>
      <c r="FXI78" s="53"/>
      <c r="FXJ78" s="53"/>
      <c r="FXK78" s="53"/>
      <c r="FXL78" s="53"/>
      <c r="FXM78" s="53"/>
      <c r="FXN78" s="53"/>
      <c r="FXO78" s="53"/>
      <c r="FXP78" s="53"/>
      <c r="FXQ78" s="53"/>
      <c r="FXR78" s="53"/>
      <c r="FXS78" s="53"/>
      <c r="FXT78" s="53"/>
      <c r="FXU78" s="53"/>
      <c r="FXV78" s="53"/>
      <c r="FXW78" s="53"/>
      <c r="FXX78" s="53"/>
      <c r="FXY78" s="53"/>
      <c r="FXZ78" s="53"/>
      <c r="FYA78" s="53"/>
      <c r="FYB78" s="53"/>
      <c r="FYC78" s="53"/>
      <c r="FYD78" s="53"/>
      <c r="FYE78" s="53"/>
      <c r="FYF78" s="53"/>
      <c r="FYG78" s="53"/>
      <c r="FYH78" s="53"/>
      <c r="FYI78" s="53"/>
      <c r="FYJ78" s="53"/>
      <c r="FYK78" s="53"/>
      <c r="FYL78" s="53"/>
      <c r="FYM78" s="53"/>
      <c r="FYN78" s="53"/>
      <c r="FYO78" s="53"/>
      <c r="FYP78" s="53"/>
      <c r="FYQ78" s="53"/>
      <c r="FYR78" s="53"/>
      <c r="FYS78" s="53"/>
      <c r="FYT78" s="53"/>
      <c r="FYU78" s="53"/>
      <c r="FYV78" s="53"/>
      <c r="FYW78" s="53"/>
      <c r="FYX78" s="53"/>
      <c r="FYY78" s="53"/>
      <c r="FYZ78" s="53"/>
      <c r="FZA78" s="53"/>
      <c r="FZB78" s="53"/>
      <c r="FZC78" s="53"/>
      <c r="FZD78" s="53"/>
      <c r="FZE78" s="53"/>
      <c r="FZF78" s="53"/>
      <c r="FZG78" s="53"/>
      <c r="FZH78" s="53"/>
      <c r="FZI78" s="53"/>
      <c r="FZJ78" s="53"/>
      <c r="FZK78" s="53"/>
      <c r="FZL78" s="53"/>
      <c r="FZM78" s="53"/>
      <c r="FZN78" s="53"/>
      <c r="FZO78" s="53"/>
      <c r="FZP78" s="53"/>
      <c r="FZQ78" s="53"/>
      <c r="FZR78" s="53"/>
      <c r="FZS78" s="53"/>
      <c r="FZT78" s="53"/>
      <c r="FZU78" s="53"/>
      <c r="FZV78" s="53"/>
      <c r="FZW78" s="53"/>
      <c r="FZX78" s="53"/>
      <c r="FZY78" s="53"/>
      <c r="FZZ78" s="53"/>
      <c r="GAA78" s="53"/>
      <c r="GAB78" s="53"/>
      <c r="GAC78" s="53"/>
      <c r="GAD78" s="53"/>
      <c r="GAE78" s="53"/>
      <c r="GAF78" s="53"/>
      <c r="GAG78" s="53"/>
      <c r="GAH78" s="53"/>
      <c r="GAI78" s="53"/>
      <c r="GAJ78" s="53"/>
      <c r="GAK78" s="53"/>
      <c r="GAL78" s="53"/>
      <c r="GAM78" s="53"/>
      <c r="GAN78" s="53"/>
      <c r="GAO78" s="53"/>
      <c r="GAP78" s="53"/>
      <c r="GAQ78" s="53"/>
      <c r="GAR78" s="53"/>
      <c r="GAS78" s="53"/>
      <c r="GAT78" s="53"/>
      <c r="GAU78" s="53"/>
      <c r="GAV78" s="53"/>
      <c r="GAW78" s="53"/>
      <c r="GAX78" s="53"/>
      <c r="GAY78" s="53"/>
      <c r="GAZ78" s="53"/>
      <c r="GBA78" s="53"/>
      <c r="GBB78" s="53"/>
      <c r="GBC78" s="53"/>
      <c r="GBD78" s="53"/>
      <c r="GBE78" s="53"/>
      <c r="GBF78" s="53"/>
      <c r="GBG78" s="53"/>
      <c r="GBH78" s="53"/>
      <c r="GBI78" s="53"/>
      <c r="GBJ78" s="53"/>
      <c r="GBK78" s="53"/>
      <c r="GBL78" s="53"/>
      <c r="GBM78" s="53"/>
      <c r="GBN78" s="53"/>
      <c r="GBO78" s="53"/>
      <c r="GBP78" s="53"/>
      <c r="GBQ78" s="53"/>
      <c r="GBR78" s="53"/>
      <c r="GBS78" s="53"/>
      <c r="GBT78" s="53"/>
      <c r="GBU78" s="53"/>
      <c r="GBV78" s="53"/>
      <c r="GBW78" s="53"/>
      <c r="GBX78" s="53"/>
      <c r="GBY78" s="53"/>
      <c r="GBZ78" s="53"/>
      <c r="GCA78" s="53"/>
      <c r="GCB78" s="53"/>
      <c r="GCC78" s="53"/>
      <c r="GCD78" s="53"/>
      <c r="GCE78" s="53"/>
      <c r="GCF78" s="53"/>
      <c r="GCG78" s="53"/>
      <c r="GCH78" s="53"/>
      <c r="GCI78" s="53"/>
      <c r="GCJ78" s="53"/>
      <c r="GCK78" s="53"/>
      <c r="GCL78" s="53"/>
      <c r="GCM78" s="53"/>
      <c r="GCN78" s="53"/>
      <c r="GCO78" s="53"/>
      <c r="GCP78" s="53"/>
      <c r="GCQ78" s="53"/>
      <c r="GCR78" s="53"/>
      <c r="GCS78" s="53"/>
      <c r="GCT78" s="53"/>
      <c r="GCU78" s="53"/>
      <c r="GCV78" s="53"/>
      <c r="GCW78" s="53"/>
      <c r="GCX78" s="53"/>
      <c r="GCY78" s="53"/>
      <c r="GCZ78" s="53"/>
      <c r="GDA78" s="53"/>
      <c r="GDB78" s="53"/>
      <c r="GDC78" s="53"/>
      <c r="GDD78" s="53"/>
      <c r="GDE78" s="53"/>
      <c r="GDF78" s="53"/>
      <c r="GDG78" s="53"/>
      <c r="GDH78" s="53"/>
      <c r="GDI78" s="53"/>
      <c r="GDJ78" s="53"/>
      <c r="GDK78" s="53"/>
      <c r="GDL78" s="53"/>
      <c r="GDM78" s="53"/>
      <c r="GDN78" s="53"/>
      <c r="GDO78" s="53"/>
      <c r="GDP78" s="53"/>
      <c r="GDQ78" s="53"/>
      <c r="GDR78" s="53"/>
      <c r="GDS78" s="53"/>
      <c r="GDT78" s="53"/>
      <c r="GDU78" s="53"/>
      <c r="GDV78" s="53"/>
      <c r="GDW78" s="53"/>
      <c r="GDX78" s="53"/>
      <c r="GDY78" s="53"/>
      <c r="GDZ78" s="53"/>
      <c r="GEA78" s="53"/>
      <c r="GEB78" s="53"/>
      <c r="GEC78" s="53"/>
      <c r="GED78" s="53"/>
      <c r="GEE78" s="53"/>
      <c r="GEF78" s="53"/>
      <c r="GEG78" s="53"/>
      <c r="GEH78" s="53"/>
      <c r="GEI78" s="53"/>
      <c r="GEJ78" s="53"/>
      <c r="GEK78" s="53"/>
      <c r="GEL78" s="53"/>
      <c r="GEM78" s="53"/>
      <c r="GEN78" s="53"/>
      <c r="GEO78" s="53"/>
      <c r="GEP78" s="53"/>
      <c r="GEQ78" s="53"/>
      <c r="GER78" s="53"/>
      <c r="GES78" s="53"/>
      <c r="GET78" s="53"/>
      <c r="GEU78" s="53"/>
      <c r="GEV78" s="53"/>
      <c r="GEW78" s="53"/>
      <c r="GEX78" s="53"/>
      <c r="GEY78" s="53"/>
      <c r="GEZ78" s="53"/>
      <c r="GFA78" s="53"/>
      <c r="GFB78" s="53"/>
      <c r="GFC78" s="53"/>
      <c r="GFD78" s="53"/>
      <c r="GFE78" s="53"/>
      <c r="GFF78" s="53"/>
      <c r="GFG78" s="53"/>
      <c r="GFH78" s="53"/>
      <c r="GFI78" s="53"/>
      <c r="GFJ78" s="53"/>
      <c r="GFK78" s="53"/>
      <c r="GFL78" s="53"/>
      <c r="GFM78" s="53"/>
      <c r="GFN78" s="53"/>
      <c r="GFO78" s="53"/>
      <c r="GFP78" s="53"/>
      <c r="GFQ78" s="53"/>
      <c r="GFR78" s="53"/>
      <c r="GFS78" s="53"/>
      <c r="GFT78" s="53"/>
      <c r="GFU78" s="53"/>
      <c r="GFV78" s="53"/>
      <c r="GFW78" s="53"/>
      <c r="GFX78" s="53"/>
      <c r="GFY78" s="53"/>
      <c r="GFZ78" s="53"/>
      <c r="GGA78" s="53"/>
      <c r="GGB78" s="53"/>
      <c r="GGC78" s="53"/>
      <c r="GGD78" s="53"/>
      <c r="GGE78" s="53"/>
      <c r="GGF78" s="53"/>
      <c r="GGG78" s="53"/>
      <c r="GGH78" s="53"/>
      <c r="GGI78" s="53"/>
      <c r="GGJ78" s="53"/>
      <c r="GGK78" s="53"/>
      <c r="GGL78" s="53"/>
      <c r="GGM78" s="53"/>
      <c r="GGN78" s="53"/>
      <c r="GGO78" s="53"/>
      <c r="GGP78" s="53"/>
      <c r="GGQ78" s="53"/>
      <c r="GGR78" s="53"/>
      <c r="GGS78" s="53"/>
      <c r="GGT78" s="53"/>
      <c r="GGU78" s="53"/>
      <c r="GGV78" s="53"/>
      <c r="GGW78" s="53"/>
      <c r="GGX78" s="53"/>
      <c r="GGY78" s="53"/>
      <c r="GGZ78" s="53"/>
      <c r="GHA78" s="53"/>
      <c r="GHB78" s="53"/>
      <c r="GHC78" s="53"/>
      <c r="GHD78" s="53"/>
      <c r="GHE78" s="53"/>
      <c r="GHF78" s="53"/>
      <c r="GHG78" s="53"/>
      <c r="GHH78" s="53"/>
      <c r="GHI78" s="53"/>
      <c r="GHJ78" s="53"/>
      <c r="GHK78" s="53"/>
      <c r="GHL78" s="53"/>
      <c r="GHM78" s="53"/>
      <c r="GHN78" s="53"/>
      <c r="GHO78" s="53"/>
      <c r="GHP78" s="53"/>
      <c r="GHQ78" s="53"/>
      <c r="GHR78" s="53"/>
      <c r="GHS78" s="53"/>
      <c r="GHT78" s="53"/>
      <c r="GHU78" s="53"/>
      <c r="GHV78" s="53"/>
      <c r="GHW78" s="53"/>
      <c r="GHX78" s="53"/>
      <c r="GHY78" s="53"/>
      <c r="GHZ78" s="53"/>
      <c r="GIA78" s="53"/>
      <c r="GIB78" s="53"/>
      <c r="GIC78" s="53"/>
      <c r="GID78" s="53"/>
      <c r="GIE78" s="53"/>
      <c r="GIF78" s="53"/>
      <c r="GIG78" s="53"/>
      <c r="GIH78" s="53"/>
      <c r="GII78" s="53"/>
      <c r="GIJ78" s="53"/>
      <c r="GIK78" s="53"/>
      <c r="GIL78" s="53"/>
      <c r="GIM78" s="53"/>
      <c r="GIN78" s="53"/>
      <c r="GIO78" s="53"/>
      <c r="GIP78" s="53"/>
      <c r="GIQ78" s="53"/>
      <c r="GIR78" s="53"/>
      <c r="GIS78" s="53"/>
      <c r="GIT78" s="53"/>
      <c r="GIU78" s="53"/>
      <c r="GIV78" s="53"/>
      <c r="GIW78" s="53"/>
      <c r="GIX78" s="53"/>
      <c r="GIY78" s="53"/>
      <c r="GIZ78" s="53"/>
      <c r="GJA78" s="53"/>
      <c r="GJB78" s="53"/>
      <c r="GJC78" s="53"/>
      <c r="GJD78" s="53"/>
      <c r="GJE78" s="53"/>
      <c r="GJF78" s="53"/>
      <c r="GJG78" s="53"/>
      <c r="GJH78" s="53"/>
      <c r="GJI78" s="53"/>
      <c r="GJJ78" s="53"/>
      <c r="GJK78" s="53"/>
      <c r="GJL78" s="53"/>
      <c r="GJM78" s="53"/>
      <c r="GJN78" s="53"/>
      <c r="GJO78" s="53"/>
      <c r="GJP78" s="53"/>
      <c r="GJQ78" s="53"/>
      <c r="GJR78" s="53"/>
      <c r="GJS78" s="53"/>
      <c r="GJT78" s="53"/>
      <c r="GJU78" s="53"/>
      <c r="GJV78" s="53"/>
      <c r="GJW78" s="53"/>
      <c r="GJX78" s="53"/>
      <c r="GJY78" s="53"/>
      <c r="GJZ78" s="53"/>
      <c r="GKA78" s="53"/>
      <c r="GKB78" s="53"/>
      <c r="GKC78" s="53"/>
      <c r="GKD78" s="53"/>
      <c r="GKE78" s="53"/>
      <c r="GKF78" s="53"/>
      <c r="GKG78" s="53"/>
      <c r="GKH78" s="53"/>
      <c r="GKI78" s="53"/>
      <c r="GKJ78" s="53"/>
      <c r="GKK78" s="53"/>
      <c r="GKL78" s="53"/>
      <c r="GKM78" s="53"/>
      <c r="GKN78" s="53"/>
      <c r="GKO78" s="53"/>
      <c r="GKP78" s="53"/>
      <c r="GKQ78" s="53"/>
      <c r="GKR78" s="53"/>
      <c r="GKS78" s="53"/>
      <c r="GKT78" s="53"/>
      <c r="GKU78" s="53"/>
      <c r="GKV78" s="53"/>
      <c r="GKW78" s="53"/>
      <c r="GKX78" s="53"/>
      <c r="GKY78" s="53"/>
      <c r="GKZ78" s="53"/>
      <c r="GLA78" s="53"/>
      <c r="GLB78" s="53"/>
      <c r="GLC78" s="53"/>
      <c r="GLD78" s="53"/>
      <c r="GLE78" s="53"/>
      <c r="GLF78" s="53"/>
      <c r="GLG78" s="53"/>
      <c r="GLH78" s="53"/>
      <c r="GLI78" s="53"/>
      <c r="GLJ78" s="53"/>
      <c r="GLK78" s="53"/>
      <c r="GLL78" s="53"/>
      <c r="GLM78" s="53"/>
      <c r="GLN78" s="53"/>
      <c r="GLO78" s="53"/>
      <c r="GLP78" s="53"/>
      <c r="GLQ78" s="53"/>
      <c r="GLR78" s="53"/>
      <c r="GLS78" s="53"/>
      <c r="GLT78" s="53"/>
      <c r="GLU78" s="53"/>
      <c r="GLV78" s="53"/>
      <c r="GLW78" s="53"/>
      <c r="GLX78" s="53"/>
      <c r="GLY78" s="53"/>
      <c r="GLZ78" s="53"/>
      <c r="GMA78" s="53"/>
      <c r="GMB78" s="53"/>
      <c r="GMC78" s="53"/>
      <c r="GMD78" s="53"/>
      <c r="GME78" s="53"/>
      <c r="GMF78" s="53"/>
      <c r="GMG78" s="53"/>
      <c r="GMH78" s="53"/>
      <c r="GMI78" s="53"/>
      <c r="GMJ78" s="53"/>
      <c r="GMK78" s="53"/>
      <c r="GML78" s="53"/>
      <c r="GMM78" s="53"/>
      <c r="GMN78" s="53"/>
      <c r="GMO78" s="53"/>
      <c r="GMP78" s="53"/>
      <c r="GMQ78" s="53"/>
      <c r="GMR78" s="53"/>
      <c r="GMS78" s="53"/>
      <c r="GMT78" s="53"/>
      <c r="GMU78" s="53"/>
      <c r="GMV78" s="53"/>
      <c r="GMW78" s="53"/>
      <c r="GMX78" s="53"/>
      <c r="GMY78" s="53"/>
      <c r="GMZ78" s="53"/>
      <c r="GNA78" s="53"/>
      <c r="GNB78" s="53"/>
      <c r="GNC78" s="53"/>
      <c r="GND78" s="53"/>
      <c r="GNE78" s="53"/>
      <c r="GNF78" s="53"/>
      <c r="GNG78" s="53"/>
      <c r="GNH78" s="53"/>
      <c r="GNI78" s="53"/>
      <c r="GNJ78" s="53"/>
      <c r="GNK78" s="53"/>
      <c r="GNL78" s="53"/>
      <c r="GNM78" s="53"/>
      <c r="GNN78" s="53"/>
      <c r="GNO78" s="53"/>
      <c r="GNP78" s="53"/>
      <c r="GNQ78" s="53"/>
      <c r="GNR78" s="53"/>
      <c r="GNS78" s="53"/>
      <c r="GNT78" s="53"/>
      <c r="GNU78" s="53"/>
      <c r="GNV78" s="53"/>
      <c r="GNW78" s="53"/>
      <c r="GNX78" s="53"/>
      <c r="GNY78" s="53"/>
      <c r="GNZ78" s="53"/>
      <c r="GOA78" s="53"/>
      <c r="GOB78" s="53"/>
      <c r="GOC78" s="53"/>
      <c r="GOD78" s="53"/>
      <c r="GOE78" s="53"/>
      <c r="GOF78" s="53"/>
      <c r="GOG78" s="53"/>
      <c r="GOH78" s="53"/>
      <c r="GOI78" s="53"/>
      <c r="GOJ78" s="53"/>
      <c r="GOK78" s="53"/>
      <c r="GOL78" s="53"/>
      <c r="GOM78" s="53"/>
      <c r="GON78" s="53"/>
      <c r="GOO78" s="53"/>
      <c r="GOP78" s="53"/>
      <c r="GOQ78" s="53"/>
      <c r="GOR78" s="53"/>
      <c r="GOS78" s="53"/>
      <c r="GOT78" s="53"/>
      <c r="GOU78" s="53"/>
      <c r="GOV78" s="53"/>
      <c r="GOW78" s="53"/>
      <c r="GOX78" s="53"/>
      <c r="GOY78" s="53"/>
      <c r="GOZ78" s="53"/>
      <c r="GPA78" s="53"/>
      <c r="GPB78" s="53"/>
      <c r="GPC78" s="53"/>
      <c r="GPD78" s="53"/>
      <c r="GPE78" s="53"/>
      <c r="GPF78" s="53"/>
      <c r="GPG78" s="53"/>
      <c r="GPH78" s="53"/>
      <c r="GPI78" s="53"/>
      <c r="GPJ78" s="53"/>
      <c r="GPK78" s="53"/>
      <c r="GPL78" s="53"/>
      <c r="GPM78" s="53"/>
      <c r="GPN78" s="53"/>
      <c r="GPO78" s="53"/>
      <c r="GPP78" s="53"/>
      <c r="GPQ78" s="53"/>
      <c r="GPR78" s="53"/>
      <c r="GPS78" s="53"/>
      <c r="GPT78" s="53"/>
      <c r="GPU78" s="53"/>
      <c r="GPV78" s="53"/>
      <c r="GPW78" s="53"/>
      <c r="GPX78" s="53"/>
      <c r="GPY78" s="53"/>
      <c r="GPZ78" s="53"/>
      <c r="GQA78" s="53"/>
      <c r="GQB78" s="53"/>
      <c r="GQC78" s="53"/>
      <c r="GQD78" s="53"/>
      <c r="GQE78" s="53"/>
      <c r="GQF78" s="53"/>
      <c r="GQG78" s="53"/>
      <c r="GQH78" s="53"/>
      <c r="GQI78" s="53"/>
      <c r="GQJ78" s="53"/>
      <c r="GQK78" s="53"/>
      <c r="GQL78" s="53"/>
      <c r="GQM78" s="53"/>
      <c r="GQN78" s="53"/>
      <c r="GQO78" s="53"/>
      <c r="GQP78" s="53"/>
      <c r="GQQ78" s="53"/>
      <c r="GQR78" s="53"/>
      <c r="GQS78" s="53"/>
      <c r="GQT78" s="53"/>
      <c r="GQU78" s="53"/>
      <c r="GQV78" s="53"/>
      <c r="GQW78" s="53"/>
      <c r="GQX78" s="53"/>
      <c r="GQY78" s="53"/>
      <c r="GQZ78" s="53"/>
      <c r="GRA78" s="53"/>
      <c r="GRB78" s="53"/>
      <c r="GRC78" s="53"/>
      <c r="GRD78" s="53"/>
      <c r="GRE78" s="53"/>
      <c r="GRF78" s="53"/>
      <c r="GRG78" s="53"/>
      <c r="GRH78" s="53"/>
      <c r="GRI78" s="53"/>
      <c r="GRJ78" s="53"/>
      <c r="GRK78" s="53"/>
      <c r="GRL78" s="53"/>
      <c r="GRM78" s="53"/>
      <c r="GRN78" s="53"/>
      <c r="GRO78" s="53"/>
      <c r="GRP78" s="53"/>
      <c r="GRQ78" s="53"/>
      <c r="GRR78" s="53"/>
      <c r="GRS78" s="53"/>
      <c r="GRT78" s="53"/>
      <c r="GRU78" s="53"/>
      <c r="GRV78" s="53"/>
      <c r="GRW78" s="53"/>
      <c r="GRX78" s="53"/>
      <c r="GRY78" s="53"/>
      <c r="GRZ78" s="53"/>
      <c r="GSA78" s="53"/>
      <c r="GSB78" s="53"/>
      <c r="GSC78" s="53"/>
      <c r="GSD78" s="53"/>
      <c r="GSE78" s="53"/>
      <c r="GSF78" s="53"/>
      <c r="GSG78" s="53"/>
      <c r="GSH78" s="53"/>
      <c r="GSI78" s="53"/>
      <c r="GSJ78" s="53"/>
      <c r="GSK78" s="53"/>
      <c r="GSL78" s="53"/>
      <c r="GSM78" s="53"/>
      <c r="GSN78" s="53"/>
      <c r="GSO78" s="53"/>
      <c r="GSP78" s="53"/>
      <c r="GSQ78" s="53"/>
      <c r="GSR78" s="53"/>
      <c r="GSS78" s="53"/>
      <c r="GST78" s="53"/>
      <c r="GSU78" s="53"/>
      <c r="GSV78" s="53"/>
      <c r="GSW78" s="53"/>
      <c r="GSX78" s="53"/>
      <c r="GSY78" s="53"/>
      <c r="GSZ78" s="53"/>
      <c r="GTA78" s="53"/>
      <c r="GTB78" s="53"/>
      <c r="GTC78" s="53"/>
      <c r="GTD78" s="53"/>
      <c r="GTE78" s="53"/>
      <c r="GTF78" s="53"/>
      <c r="GTG78" s="53"/>
      <c r="GTH78" s="53"/>
      <c r="GTI78" s="53"/>
      <c r="GTJ78" s="53"/>
      <c r="GTK78" s="53"/>
      <c r="GTL78" s="53"/>
      <c r="GTM78" s="53"/>
      <c r="GTN78" s="53"/>
      <c r="GTO78" s="53"/>
      <c r="GTP78" s="53"/>
      <c r="GTQ78" s="53"/>
      <c r="GTR78" s="53"/>
      <c r="GTS78" s="53"/>
      <c r="GTT78" s="53"/>
      <c r="GTU78" s="53"/>
      <c r="GTV78" s="53"/>
      <c r="GTW78" s="53"/>
      <c r="GTX78" s="53"/>
      <c r="GTY78" s="53"/>
      <c r="GTZ78" s="53"/>
      <c r="GUA78" s="53"/>
      <c r="GUB78" s="53"/>
      <c r="GUC78" s="53"/>
      <c r="GUD78" s="53"/>
      <c r="GUE78" s="53"/>
      <c r="GUF78" s="53"/>
      <c r="GUG78" s="53"/>
      <c r="GUH78" s="53"/>
      <c r="GUI78" s="53"/>
      <c r="GUJ78" s="53"/>
      <c r="GUK78" s="53"/>
      <c r="GUL78" s="53"/>
      <c r="GUM78" s="53"/>
      <c r="GUN78" s="53"/>
      <c r="GUO78" s="53"/>
      <c r="GUP78" s="53"/>
      <c r="GUQ78" s="53"/>
      <c r="GUR78" s="53"/>
      <c r="GUS78" s="53"/>
      <c r="GUT78" s="53"/>
      <c r="GUU78" s="53"/>
      <c r="GUV78" s="53"/>
      <c r="GUW78" s="53"/>
      <c r="GUX78" s="53"/>
      <c r="GUY78" s="53"/>
      <c r="GUZ78" s="53"/>
      <c r="GVA78" s="53"/>
      <c r="GVB78" s="53"/>
      <c r="GVC78" s="53"/>
      <c r="GVD78" s="53"/>
      <c r="GVE78" s="53"/>
      <c r="GVF78" s="53"/>
      <c r="GVG78" s="53"/>
      <c r="GVH78" s="53"/>
      <c r="GVI78" s="53"/>
      <c r="GVJ78" s="53"/>
      <c r="GVK78" s="53"/>
      <c r="GVL78" s="53"/>
      <c r="GVM78" s="53"/>
      <c r="GVN78" s="53"/>
      <c r="GVO78" s="53"/>
      <c r="GVP78" s="53"/>
      <c r="GVQ78" s="53"/>
      <c r="GVR78" s="53"/>
      <c r="GVS78" s="53"/>
      <c r="GVT78" s="53"/>
      <c r="GVU78" s="53"/>
      <c r="GVV78" s="53"/>
      <c r="GVW78" s="53"/>
      <c r="GVX78" s="53"/>
      <c r="GVY78" s="53"/>
      <c r="GVZ78" s="53"/>
      <c r="GWA78" s="53"/>
      <c r="GWB78" s="53"/>
      <c r="GWC78" s="53"/>
      <c r="GWD78" s="53"/>
      <c r="GWE78" s="53"/>
      <c r="GWF78" s="53"/>
      <c r="GWG78" s="53"/>
      <c r="GWH78" s="53"/>
      <c r="GWI78" s="53"/>
      <c r="GWJ78" s="53"/>
      <c r="GWK78" s="53"/>
      <c r="GWL78" s="53"/>
      <c r="GWM78" s="53"/>
      <c r="GWN78" s="53"/>
      <c r="GWO78" s="53"/>
      <c r="GWP78" s="53"/>
      <c r="GWQ78" s="53"/>
      <c r="GWR78" s="53"/>
      <c r="GWS78" s="53"/>
      <c r="GWT78" s="53"/>
      <c r="GWU78" s="53"/>
      <c r="GWV78" s="53"/>
      <c r="GWW78" s="53"/>
      <c r="GWX78" s="53"/>
      <c r="GWY78" s="53"/>
      <c r="GWZ78" s="53"/>
      <c r="GXA78" s="53"/>
      <c r="GXB78" s="53"/>
      <c r="GXC78" s="53"/>
      <c r="GXD78" s="53"/>
      <c r="GXE78" s="53"/>
      <c r="GXF78" s="53"/>
      <c r="GXG78" s="53"/>
      <c r="GXH78" s="53"/>
      <c r="GXI78" s="53"/>
      <c r="GXJ78" s="53"/>
      <c r="GXK78" s="53"/>
      <c r="GXL78" s="53"/>
      <c r="GXM78" s="53"/>
      <c r="GXN78" s="53"/>
      <c r="GXO78" s="53"/>
      <c r="GXP78" s="53"/>
      <c r="GXQ78" s="53"/>
      <c r="GXR78" s="53"/>
      <c r="GXS78" s="53"/>
      <c r="GXT78" s="53"/>
      <c r="GXU78" s="53"/>
      <c r="GXV78" s="53"/>
      <c r="GXW78" s="53"/>
      <c r="GXX78" s="53"/>
      <c r="GXY78" s="53"/>
      <c r="GXZ78" s="53"/>
      <c r="GYA78" s="53"/>
      <c r="GYB78" s="53"/>
      <c r="GYC78" s="53"/>
      <c r="GYD78" s="53"/>
      <c r="GYE78" s="53"/>
      <c r="GYF78" s="53"/>
      <c r="GYG78" s="53"/>
      <c r="GYH78" s="53"/>
      <c r="GYI78" s="53"/>
      <c r="GYJ78" s="53"/>
      <c r="GYK78" s="53"/>
      <c r="GYL78" s="53"/>
      <c r="GYM78" s="53"/>
      <c r="GYN78" s="53"/>
      <c r="GYO78" s="53"/>
      <c r="GYP78" s="53"/>
      <c r="GYQ78" s="53"/>
      <c r="GYR78" s="53"/>
      <c r="GYS78" s="53"/>
      <c r="GYT78" s="53"/>
      <c r="GYU78" s="53"/>
      <c r="GYV78" s="53"/>
      <c r="GYW78" s="53"/>
      <c r="GYX78" s="53"/>
      <c r="GYY78" s="53"/>
      <c r="GYZ78" s="53"/>
      <c r="GZA78" s="53"/>
      <c r="GZB78" s="53"/>
      <c r="GZC78" s="53"/>
      <c r="GZD78" s="53"/>
      <c r="GZE78" s="53"/>
      <c r="GZF78" s="53"/>
      <c r="GZG78" s="53"/>
      <c r="GZH78" s="53"/>
      <c r="GZI78" s="53"/>
      <c r="GZJ78" s="53"/>
      <c r="GZK78" s="53"/>
      <c r="GZL78" s="53"/>
      <c r="GZM78" s="53"/>
      <c r="GZN78" s="53"/>
      <c r="GZO78" s="53"/>
      <c r="GZP78" s="53"/>
      <c r="GZQ78" s="53"/>
      <c r="GZR78" s="53"/>
      <c r="GZS78" s="53"/>
      <c r="GZT78" s="53"/>
      <c r="GZU78" s="53"/>
      <c r="GZV78" s="53"/>
      <c r="GZW78" s="53"/>
      <c r="GZX78" s="53"/>
      <c r="GZY78" s="53"/>
      <c r="GZZ78" s="53"/>
      <c r="HAA78" s="53"/>
      <c r="HAB78" s="53"/>
      <c r="HAC78" s="53"/>
      <c r="HAD78" s="53"/>
      <c r="HAE78" s="53"/>
      <c r="HAF78" s="53"/>
      <c r="HAG78" s="53"/>
      <c r="HAH78" s="53"/>
      <c r="HAI78" s="53"/>
      <c r="HAJ78" s="53"/>
      <c r="HAK78" s="53"/>
      <c r="HAL78" s="53"/>
      <c r="HAM78" s="53"/>
      <c r="HAN78" s="53"/>
      <c r="HAO78" s="53"/>
      <c r="HAP78" s="53"/>
      <c r="HAQ78" s="53"/>
      <c r="HAR78" s="53"/>
      <c r="HAS78" s="53"/>
      <c r="HAT78" s="53"/>
      <c r="HAU78" s="53"/>
      <c r="HAV78" s="53"/>
      <c r="HAW78" s="53"/>
      <c r="HAX78" s="53"/>
      <c r="HAY78" s="53"/>
      <c r="HAZ78" s="53"/>
      <c r="HBA78" s="53"/>
      <c r="HBB78" s="53"/>
      <c r="HBC78" s="53"/>
      <c r="HBD78" s="53"/>
      <c r="HBE78" s="53"/>
      <c r="HBF78" s="53"/>
      <c r="HBG78" s="53"/>
      <c r="HBH78" s="53"/>
      <c r="HBI78" s="53"/>
      <c r="HBJ78" s="53"/>
      <c r="HBK78" s="53"/>
      <c r="HBL78" s="53"/>
      <c r="HBM78" s="53"/>
      <c r="HBN78" s="53"/>
      <c r="HBO78" s="53"/>
      <c r="HBP78" s="53"/>
      <c r="HBQ78" s="53"/>
      <c r="HBR78" s="53"/>
      <c r="HBS78" s="53"/>
      <c r="HBT78" s="53"/>
      <c r="HBU78" s="53"/>
      <c r="HBV78" s="53"/>
      <c r="HBW78" s="53"/>
      <c r="HBX78" s="53"/>
      <c r="HBY78" s="53"/>
      <c r="HBZ78" s="53"/>
      <c r="HCA78" s="53"/>
      <c r="HCB78" s="53"/>
      <c r="HCC78" s="53"/>
      <c r="HCD78" s="53"/>
      <c r="HCE78" s="53"/>
      <c r="HCF78" s="53"/>
      <c r="HCG78" s="53"/>
      <c r="HCH78" s="53"/>
      <c r="HCI78" s="53"/>
      <c r="HCJ78" s="53"/>
      <c r="HCK78" s="53"/>
      <c r="HCL78" s="53"/>
      <c r="HCM78" s="53"/>
      <c r="HCN78" s="53"/>
      <c r="HCO78" s="53"/>
      <c r="HCP78" s="53"/>
      <c r="HCQ78" s="53"/>
      <c r="HCR78" s="53"/>
      <c r="HCS78" s="53"/>
      <c r="HCT78" s="53"/>
      <c r="HCU78" s="53"/>
      <c r="HCV78" s="53"/>
      <c r="HCW78" s="53"/>
      <c r="HCX78" s="53"/>
      <c r="HCY78" s="53"/>
      <c r="HCZ78" s="53"/>
      <c r="HDA78" s="53"/>
      <c r="HDB78" s="53"/>
      <c r="HDC78" s="53"/>
      <c r="HDD78" s="53"/>
      <c r="HDE78" s="53"/>
      <c r="HDF78" s="53"/>
      <c r="HDG78" s="53"/>
      <c r="HDH78" s="53"/>
      <c r="HDI78" s="53"/>
      <c r="HDJ78" s="53"/>
      <c r="HDK78" s="53"/>
      <c r="HDL78" s="53"/>
      <c r="HDM78" s="53"/>
      <c r="HDN78" s="53"/>
      <c r="HDO78" s="53"/>
      <c r="HDP78" s="53"/>
      <c r="HDQ78" s="53"/>
      <c r="HDR78" s="53"/>
      <c r="HDS78" s="53"/>
      <c r="HDT78" s="53"/>
      <c r="HDU78" s="53"/>
      <c r="HDV78" s="53"/>
      <c r="HDW78" s="53"/>
      <c r="HDX78" s="53"/>
      <c r="HDY78" s="53"/>
      <c r="HDZ78" s="53"/>
      <c r="HEA78" s="53"/>
      <c r="HEB78" s="53"/>
      <c r="HEC78" s="53"/>
      <c r="HED78" s="53"/>
      <c r="HEE78" s="53"/>
      <c r="HEF78" s="53"/>
      <c r="HEG78" s="53"/>
      <c r="HEH78" s="53"/>
      <c r="HEI78" s="53"/>
      <c r="HEJ78" s="53"/>
      <c r="HEK78" s="53"/>
      <c r="HEL78" s="53"/>
      <c r="HEM78" s="53"/>
      <c r="HEN78" s="53"/>
      <c r="HEO78" s="53"/>
      <c r="HEP78" s="53"/>
      <c r="HEQ78" s="53"/>
      <c r="HER78" s="53"/>
      <c r="HES78" s="53"/>
      <c r="HET78" s="53"/>
      <c r="HEU78" s="53"/>
      <c r="HEV78" s="53"/>
      <c r="HEW78" s="53"/>
      <c r="HEX78" s="53"/>
      <c r="HEY78" s="53"/>
      <c r="HEZ78" s="53"/>
      <c r="HFA78" s="53"/>
      <c r="HFB78" s="53"/>
      <c r="HFC78" s="53"/>
      <c r="HFD78" s="53"/>
      <c r="HFE78" s="53"/>
      <c r="HFF78" s="53"/>
      <c r="HFG78" s="53"/>
      <c r="HFH78" s="53"/>
      <c r="HFI78" s="53"/>
      <c r="HFJ78" s="53"/>
      <c r="HFK78" s="53"/>
      <c r="HFL78" s="53"/>
      <c r="HFM78" s="53"/>
      <c r="HFN78" s="53"/>
      <c r="HFO78" s="53"/>
      <c r="HFP78" s="53"/>
      <c r="HFQ78" s="53"/>
      <c r="HFR78" s="53"/>
      <c r="HFS78" s="53"/>
      <c r="HFT78" s="53"/>
      <c r="HFU78" s="53"/>
      <c r="HFV78" s="53"/>
      <c r="HFW78" s="53"/>
      <c r="HFX78" s="53"/>
      <c r="HFY78" s="53"/>
      <c r="HFZ78" s="53"/>
      <c r="HGA78" s="53"/>
      <c r="HGB78" s="53"/>
      <c r="HGC78" s="53"/>
      <c r="HGD78" s="53"/>
      <c r="HGE78" s="53"/>
      <c r="HGF78" s="53"/>
      <c r="HGG78" s="53"/>
      <c r="HGH78" s="53"/>
      <c r="HGI78" s="53"/>
      <c r="HGJ78" s="53"/>
      <c r="HGK78" s="53"/>
      <c r="HGL78" s="53"/>
      <c r="HGM78" s="53"/>
      <c r="HGN78" s="53"/>
      <c r="HGO78" s="53"/>
      <c r="HGP78" s="53"/>
      <c r="HGQ78" s="53"/>
      <c r="HGR78" s="53"/>
      <c r="HGS78" s="53"/>
      <c r="HGT78" s="53"/>
      <c r="HGU78" s="53"/>
      <c r="HGV78" s="53"/>
      <c r="HGW78" s="53"/>
      <c r="HGX78" s="53"/>
      <c r="HGY78" s="53"/>
      <c r="HGZ78" s="53"/>
      <c r="HHA78" s="53"/>
      <c r="HHB78" s="53"/>
      <c r="HHC78" s="53"/>
      <c r="HHD78" s="53"/>
      <c r="HHE78" s="53"/>
      <c r="HHF78" s="53"/>
      <c r="HHG78" s="53"/>
      <c r="HHH78" s="53"/>
      <c r="HHI78" s="53"/>
      <c r="HHJ78" s="53"/>
      <c r="HHK78" s="53"/>
      <c r="HHL78" s="53"/>
      <c r="HHM78" s="53"/>
      <c r="HHN78" s="53"/>
      <c r="HHO78" s="53"/>
      <c r="HHP78" s="53"/>
      <c r="HHQ78" s="53"/>
      <c r="HHR78" s="53"/>
      <c r="HHS78" s="53"/>
      <c r="HHT78" s="53"/>
      <c r="HHU78" s="53"/>
      <c r="HHV78" s="53"/>
      <c r="HHW78" s="53"/>
      <c r="HHX78" s="53"/>
      <c r="HHY78" s="53"/>
      <c r="HHZ78" s="53"/>
      <c r="HIA78" s="53"/>
      <c r="HIB78" s="53"/>
      <c r="HIC78" s="53"/>
      <c r="HID78" s="53"/>
      <c r="HIE78" s="53"/>
      <c r="HIF78" s="53"/>
      <c r="HIG78" s="53"/>
      <c r="HIH78" s="53"/>
      <c r="HII78" s="53"/>
      <c r="HIJ78" s="53"/>
      <c r="HIK78" s="53"/>
      <c r="HIL78" s="53"/>
      <c r="HIM78" s="53"/>
      <c r="HIN78" s="53"/>
      <c r="HIO78" s="53"/>
      <c r="HIP78" s="53"/>
      <c r="HIQ78" s="53"/>
      <c r="HIR78" s="53"/>
      <c r="HIS78" s="53"/>
      <c r="HIT78" s="53"/>
      <c r="HIU78" s="53"/>
      <c r="HIV78" s="53"/>
      <c r="HIW78" s="53"/>
      <c r="HIX78" s="53"/>
      <c r="HIY78" s="53"/>
      <c r="HIZ78" s="53"/>
      <c r="HJA78" s="53"/>
      <c r="HJB78" s="53"/>
      <c r="HJC78" s="53"/>
      <c r="HJD78" s="53"/>
      <c r="HJE78" s="53"/>
      <c r="HJF78" s="53"/>
      <c r="HJG78" s="53"/>
      <c r="HJH78" s="53"/>
      <c r="HJI78" s="53"/>
      <c r="HJJ78" s="53"/>
      <c r="HJK78" s="53"/>
      <c r="HJL78" s="53"/>
      <c r="HJM78" s="53"/>
      <c r="HJN78" s="53"/>
      <c r="HJO78" s="53"/>
      <c r="HJP78" s="53"/>
      <c r="HJQ78" s="53"/>
      <c r="HJR78" s="53"/>
      <c r="HJS78" s="53"/>
      <c r="HJT78" s="53"/>
      <c r="HJU78" s="53"/>
      <c r="HJV78" s="53"/>
      <c r="HJW78" s="53"/>
      <c r="HJX78" s="53"/>
      <c r="HJY78" s="53"/>
      <c r="HJZ78" s="53"/>
      <c r="HKA78" s="53"/>
      <c r="HKB78" s="53"/>
      <c r="HKC78" s="53"/>
      <c r="HKD78" s="53"/>
      <c r="HKE78" s="53"/>
      <c r="HKF78" s="53"/>
      <c r="HKG78" s="53"/>
      <c r="HKH78" s="53"/>
      <c r="HKI78" s="53"/>
      <c r="HKJ78" s="53"/>
      <c r="HKK78" s="53"/>
      <c r="HKL78" s="53"/>
      <c r="HKM78" s="53"/>
      <c r="HKN78" s="53"/>
      <c r="HKO78" s="53"/>
      <c r="HKP78" s="53"/>
      <c r="HKQ78" s="53"/>
      <c r="HKR78" s="53"/>
      <c r="HKS78" s="53"/>
      <c r="HKT78" s="53"/>
      <c r="HKU78" s="53"/>
      <c r="HKV78" s="53"/>
      <c r="HKW78" s="53"/>
      <c r="HKX78" s="53"/>
      <c r="HKY78" s="53"/>
      <c r="HKZ78" s="53"/>
      <c r="HLA78" s="53"/>
      <c r="HLB78" s="53"/>
      <c r="HLC78" s="53"/>
      <c r="HLD78" s="53"/>
      <c r="HLE78" s="53"/>
      <c r="HLF78" s="53"/>
      <c r="HLG78" s="53"/>
      <c r="HLH78" s="53"/>
      <c r="HLI78" s="53"/>
      <c r="HLJ78" s="53"/>
      <c r="HLK78" s="53"/>
      <c r="HLL78" s="53"/>
      <c r="HLM78" s="53"/>
      <c r="HLN78" s="53"/>
      <c r="HLO78" s="53"/>
      <c r="HLP78" s="53"/>
      <c r="HLQ78" s="53"/>
      <c r="HLR78" s="53"/>
      <c r="HLS78" s="53"/>
      <c r="HLT78" s="53"/>
      <c r="HLU78" s="53"/>
      <c r="HLV78" s="53"/>
      <c r="HLW78" s="53"/>
      <c r="HLX78" s="53"/>
      <c r="HLY78" s="53"/>
      <c r="HLZ78" s="53"/>
      <c r="HMA78" s="53"/>
      <c r="HMB78" s="53"/>
      <c r="HMC78" s="53"/>
      <c r="HMD78" s="53"/>
      <c r="HME78" s="53"/>
      <c r="HMF78" s="53"/>
      <c r="HMG78" s="53"/>
      <c r="HMH78" s="53"/>
      <c r="HMI78" s="53"/>
      <c r="HMJ78" s="53"/>
      <c r="HMK78" s="53"/>
      <c r="HML78" s="53"/>
      <c r="HMM78" s="53"/>
      <c r="HMN78" s="53"/>
      <c r="HMO78" s="53"/>
      <c r="HMP78" s="53"/>
      <c r="HMQ78" s="53"/>
      <c r="HMR78" s="53"/>
      <c r="HMS78" s="53"/>
      <c r="HMT78" s="53"/>
      <c r="HMU78" s="53"/>
      <c r="HMV78" s="53"/>
      <c r="HMW78" s="53"/>
      <c r="HMX78" s="53"/>
      <c r="HMY78" s="53"/>
      <c r="HMZ78" s="53"/>
      <c r="HNA78" s="53"/>
      <c r="HNB78" s="53"/>
      <c r="HNC78" s="53"/>
      <c r="HND78" s="53"/>
      <c r="HNE78" s="53"/>
      <c r="HNF78" s="53"/>
      <c r="HNG78" s="53"/>
      <c r="HNH78" s="53"/>
      <c r="HNI78" s="53"/>
      <c r="HNJ78" s="53"/>
      <c r="HNK78" s="53"/>
      <c r="HNL78" s="53"/>
      <c r="HNM78" s="53"/>
      <c r="HNN78" s="53"/>
      <c r="HNO78" s="53"/>
      <c r="HNP78" s="53"/>
      <c r="HNQ78" s="53"/>
      <c r="HNR78" s="53"/>
      <c r="HNS78" s="53"/>
      <c r="HNT78" s="53"/>
      <c r="HNU78" s="53"/>
      <c r="HNV78" s="53"/>
      <c r="HNW78" s="53"/>
      <c r="HNX78" s="53"/>
      <c r="HNY78" s="53"/>
      <c r="HNZ78" s="53"/>
      <c r="HOA78" s="53"/>
      <c r="HOB78" s="53"/>
      <c r="HOC78" s="53"/>
      <c r="HOD78" s="53"/>
      <c r="HOE78" s="53"/>
      <c r="HOF78" s="53"/>
      <c r="HOG78" s="53"/>
      <c r="HOH78" s="53"/>
      <c r="HOI78" s="53"/>
      <c r="HOJ78" s="53"/>
      <c r="HOK78" s="53"/>
      <c r="HOL78" s="53"/>
      <c r="HOM78" s="53"/>
      <c r="HON78" s="53"/>
      <c r="HOO78" s="53"/>
      <c r="HOP78" s="53"/>
      <c r="HOQ78" s="53"/>
      <c r="HOR78" s="53"/>
      <c r="HOS78" s="53"/>
      <c r="HOT78" s="53"/>
      <c r="HOU78" s="53"/>
      <c r="HOV78" s="53"/>
      <c r="HOW78" s="53"/>
      <c r="HOX78" s="53"/>
      <c r="HOY78" s="53"/>
      <c r="HOZ78" s="53"/>
      <c r="HPA78" s="53"/>
      <c r="HPB78" s="53"/>
      <c r="HPC78" s="53"/>
      <c r="HPD78" s="53"/>
      <c r="HPE78" s="53"/>
      <c r="HPF78" s="53"/>
      <c r="HPG78" s="53"/>
      <c r="HPH78" s="53"/>
      <c r="HPI78" s="53"/>
      <c r="HPJ78" s="53"/>
      <c r="HPK78" s="53"/>
      <c r="HPL78" s="53"/>
      <c r="HPM78" s="53"/>
      <c r="HPN78" s="53"/>
      <c r="HPO78" s="53"/>
      <c r="HPP78" s="53"/>
      <c r="HPQ78" s="53"/>
      <c r="HPR78" s="53"/>
      <c r="HPS78" s="53"/>
      <c r="HPT78" s="53"/>
      <c r="HPU78" s="53"/>
      <c r="HPV78" s="53"/>
      <c r="HPW78" s="53"/>
      <c r="HPX78" s="53"/>
      <c r="HPY78" s="53"/>
      <c r="HPZ78" s="53"/>
      <c r="HQA78" s="53"/>
      <c r="HQB78" s="53"/>
      <c r="HQC78" s="53"/>
      <c r="HQD78" s="53"/>
      <c r="HQE78" s="53"/>
      <c r="HQF78" s="53"/>
      <c r="HQG78" s="53"/>
      <c r="HQH78" s="53"/>
      <c r="HQI78" s="53"/>
      <c r="HQJ78" s="53"/>
      <c r="HQK78" s="53"/>
      <c r="HQL78" s="53"/>
      <c r="HQM78" s="53"/>
      <c r="HQN78" s="53"/>
      <c r="HQO78" s="53"/>
      <c r="HQP78" s="53"/>
      <c r="HQQ78" s="53"/>
      <c r="HQR78" s="53"/>
      <c r="HQS78" s="53"/>
      <c r="HQT78" s="53"/>
      <c r="HQU78" s="53"/>
      <c r="HQV78" s="53"/>
      <c r="HQW78" s="53"/>
      <c r="HQX78" s="53"/>
      <c r="HQY78" s="53"/>
      <c r="HQZ78" s="53"/>
      <c r="HRA78" s="53"/>
      <c r="HRB78" s="53"/>
      <c r="HRC78" s="53"/>
      <c r="HRD78" s="53"/>
      <c r="HRE78" s="53"/>
      <c r="HRF78" s="53"/>
      <c r="HRG78" s="53"/>
      <c r="HRH78" s="53"/>
      <c r="HRI78" s="53"/>
      <c r="HRJ78" s="53"/>
      <c r="HRK78" s="53"/>
      <c r="HRL78" s="53"/>
      <c r="HRM78" s="53"/>
      <c r="HRN78" s="53"/>
      <c r="HRO78" s="53"/>
      <c r="HRP78" s="53"/>
      <c r="HRQ78" s="53"/>
      <c r="HRR78" s="53"/>
      <c r="HRS78" s="53"/>
      <c r="HRT78" s="53"/>
      <c r="HRU78" s="53"/>
      <c r="HRV78" s="53"/>
      <c r="HRW78" s="53"/>
      <c r="HRX78" s="53"/>
      <c r="HRY78" s="53"/>
      <c r="HRZ78" s="53"/>
      <c r="HSA78" s="53"/>
      <c r="HSB78" s="53"/>
      <c r="HSC78" s="53"/>
      <c r="HSD78" s="53"/>
      <c r="HSE78" s="53"/>
      <c r="HSF78" s="53"/>
      <c r="HSG78" s="53"/>
      <c r="HSH78" s="53"/>
      <c r="HSI78" s="53"/>
      <c r="HSJ78" s="53"/>
      <c r="HSK78" s="53"/>
      <c r="HSL78" s="53"/>
      <c r="HSM78" s="53"/>
      <c r="HSN78" s="53"/>
      <c r="HSO78" s="53"/>
      <c r="HSP78" s="53"/>
      <c r="HSQ78" s="53"/>
      <c r="HSR78" s="53"/>
      <c r="HSS78" s="53"/>
      <c r="HST78" s="53"/>
      <c r="HSU78" s="53"/>
      <c r="HSV78" s="53"/>
      <c r="HSW78" s="53"/>
      <c r="HSX78" s="53"/>
      <c r="HSY78" s="53"/>
      <c r="HSZ78" s="53"/>
      <c r="HTA78" s="53"/>
      <c r="HTB78" s="53"/>
      <c r="HTC78" s="53"/>
      <c r="HTD78" s="53"/>
      <c r="HTE78" s="53"/>
      <c r="HTF78" s="53"/>
      <c r="HTG78" s="53"/>
      <c r="HTH78" s="53"/>
      <c r="HTI78" s="53"/>
      <c r="HTJ78" s="53"/>
      <c r="HTK78" s="53"/>
      <c r="HTL78" s="53"/>
      <c r="HTM78" s="53"/>
      <c r="HTN78" s="53"/>
      <c r="HTO78" s="53"/>
      <c r="HTP78" s="53"/>
      <c r="HTQ78" s="53"/>
      <c r="HTR78" s="53"/>
      <c r="HTS78" s="53"/>
      <c r="HTT78" s="53"/>
      <c r="HTU78" s="53"/>
      <c r="HTV78" s="53"/>
      <c r="HTW78" s="53"/>
      <c r="HTX78" s="53"/>
      <c r="HTY78" s="53"/>
      <c r="HTZ78" s="53"/>
      <c r="HUA78" s="53"/>
      <c r="HUB78" s="53"/>
      <c r="HUC78" s="53"/>
      <c r="HUD78" s="53"/>
      <c r="HUE78" s="53"/>
      <c r="HUF78" s="53"/>
      <c r="HUG78" s="53"/>
      <c r="HUH78" s="53"/>
      <c r="HUI78" s="53"/>
      <c r="HUJ78" s="53"/>
      <c r="HUK78" s="53"/>
      <c r="HUL78" s="53"/>
      <c r="HUM78" s="53"/>
      <c r="HUN78" s="53"/>
      <c r="HUO78" s="53"/>
      <c r="HUP78" s="53"/>
      <c r="HUQ78" s="53"/>
      <c r="HUR78" s="53"/>
      <c r="HUS78" s="53"/>
      <c r="HUT78" s="53"/>
      <c r="HUU78" s="53"/>
      <c r="HUV78" s="53"/>
      <c r="HUW78" s="53"/>
      <c r="HUX78" s="53"/>
      <c r="HUY78" s="53"/>
      <c r="HUZ78" s="53"/>
      <c r="HVA78" s="53"/>
      <c r="HVB78" s="53"/>
      <c r="HVC78" s="53"/>
      <c r="HVD78" s="53"/>
      <c r="HVE78" s="53"/>
      <c r="HVF78" s="53"/>
      <c r="HVG78" s="53"/>
      <c r="HVH78" s="53"/>
      <c r="HVI78" s="53"/>
      <c r="HVJ78" s="53"/>
      <c r="HVK78" s="53"/>
      <c r="HVL78" s="53"/>
      <c r="HVM78" s="53"/>
      <c r="HVN78" s="53"/>
      <c r="HVO78" s="53"/>
      <c r="HVP78" s="53"/>
      <c r="HVQ78" s="53"/>
      <c r="HVR78" s="53"/>
      <c r="HVS78" s="53"/>
      <c r="HVT78" s="53"/>
      <c r="HVU78" s="53"/>
      <c r="HVV78" s="53"/>
      <c r="HVW78" s="53"/>
      <c r="HVX78" s="53"/>
      <c r="HVY78" s="53"/>
      <c r="HVZ78" s="53"/>
      <c r="HWA78" s="53"/>
      <c r="HWB78" s="53"/>
      <c r="HWC78" s="53"/>
      <c r="HWD78" s="53"/>
      <c r="HWE78" s="53"/>
      <c r="HWF78" s="53"/>
      <c r="HWG78" s="53"/>
      <c r="HWH78" s="53"/>
      <c r="HWI78" s="53"/>
      <c r="HWJ78" s="53"/>
      <c r="HWK78" s="53"/>
      <c r="HWL78" s="53"/>
      <c r="HWM78" s="53"/>
      <c r="HWN78" s="53"/>
      <c r="HWO78" s="53"/>
      <c r="HWP78" s="53"/>
      <c r="HWQ78" s="53"/>
      <c r="HWR78" s="53"/>
      <c r="HWS78" s="53"/>
      <c r="HWT78" s="53"/>
      <c r="HWU78" s="53"/>
      <c r="HWV78" s="53"/>
      <c r="HWW78" s="53"/>
      <c r="HWX78" s="53"/>
      <c r="HWY78" s="53"/>
      <c r="HWZ78" s="53"/>
      <c r="HXA78" s="53"/>
      <c r="HXB78" s="53"/>
      <c r="HXC78" s="53"/>
      <c r="HXD78" s="53"/>
      <c r="HXE78" s="53"/>
      <c r="HXF78" s="53"/>
      <c r="HXG78" s="53"/>
      <c r="HXH78" s="53"/>
      <c r="HXI78" s="53"/>
      <c r="HXJ78" s="53"/>
      <c r="HXK78" s="53"/>
      <c r="HXL78" s="53"/>
      <c r="HXM78" s="53"/>
      <c r="HXN78" s="53"/>
      <c r="HXO78" s="53"/>
      <c r="HXP78" s="53"/>
      <c r="HXQ78" s="53"/>
      <c r="HXR78" s="53"/>
      <c r="HXS78" s="53"/>
      <c r="HXT78" s="53"/>
      <c r="HXU78" s="53"/>
      <c r="HXV78" s="53"/>
      <c r="HXW78" s="53"/>
      <c r="HXX78" s="53"/>
      <c r="HXY78" s="53"/>
      <c r="HXZ78" s="53"/>
      <c r="HYA78" s="53"/>
      <c r="HYB78" s="53"/>
      <c r="HYC78" s="53"/>
      <c r="HYD78" s="53"/>
      <c r="HYE78" s="53"/>
      <c r="HYF78" s="53"/>
      <c r="HYG78" s="53"/>
      <c r="HYH78" s="53"/>
      <c r="HYI78" s="53"/>
      <c r="HYJ78" s="53"/>
      <c r="HYK78" s="53"/>
      <c r="HYL78" s="53"/>
      <c r="HYM78" s="53"/>
      <c r="HYN78" s="53"/>
      <c r="HYO78" s="53"/>
      <c r="HYP78" s="53"/>
      <c r="HYQ78" s="53"/>
      <c r="HYR78" s="53"/>
      <c r="HYS78" s="53"/>
      <c r="HYT78" s="53"/>
      <c r="HYU78" s="53"/>
      <c r="HYV78" s="53"/>
      <c r="HYW78" s="53"/>
      <c r="HYX78" s="53"/>
      <c r="HYY78" s="53"/>
      <c r="HYZ78" s="53"/>
      <c r="HZA78" s="53"/>
      <c r="HZB78" s="53"/>
      <c r="HZC78" s="53"/>
      <c r="HZD78" s="53"/>
      <c r="HZE78" s="53"/>
      <c r="HZF78" s="53"/>
      <c r="HZG78" s="53"/>
      <c r="HZH78" s="53"/>
      <c r="HZI78" s="53"/>
      <c r="HZJ78" s="53"/>
      <c r="HZK78" s="53"/>
      <c r="HZL78" s="53"/>
      <c r="HZM78" s="53"/>
      <c r="HZN78" s="53"/>
      <c r="HZO78" s="53"/>
      <c r="HZP78" s="53"/>
      <c r="HZQ78" s="53"/>
      <c r="HZR78" s="53"/>
      <c r="HZS78" s="53"/>
      <c r="HZT78" s="53"/>
      <c r="HZU78" s="53"/>
      <c r="HZV78" s="53"/>
      <c r="HZW78" s="53"/>
      <c r="HZX78" s="53"/>
      <c r="HZY78" s="53"/>
      <c r="HZZ78" s="53"/>
      <c r="IAA78" s="53"/>
      <c r="IAB78" s="53"/>
      <c r="IAC78" s="53"/>
      <c r="IAD78" s="53"/>
      <c r="IAE78" s="53"/>
      <c r="IAF78" s="53"/>
      <c r="IAG78" s="53"/>
      <c r="IAH78" s="53"/>
      <c r="IAI78" s="53"/>
      <c r="IAJ78" s="53"/>
      <c r="IAK78" s="53"/>
      <c r="IAL78" s="53"/>
      <c r="IAM78" s="53"/>
      <c r="IAN78" s="53"/>
      <c r="IAO78" s="53"/>
      <c r="IAP78" s="53"/>
      <c r="IAQ78" s="53"/>
      <c r="IAR78" s="53"/>
      <c r="IAS78" s="53"/>
      <c r="IAT78" s="53"/>
      <c r="IAU78" s="53"/>
      <c r="IAV78" s="53"/>
      <c r="IAW78" s="53"/>
      <c r="IAX78" s="53"/>
      <c r="IAY78" s="53"/>
      <c r="IAZ78" s="53"/>
      <c r="IBA78" s="53"/>
      <c r="IBB78" s="53"/>
      <c r="IBC78" s="53"/>
      <c r="IBD78" s="53"/>
      <c r="IBE78" s="53"/>
      <c r="IBF78" s="53"/>
      <c r="IBG78" s="53"/>
      <c r="IBH78" s="53"/>
      <c r="IBI78" s="53"/>
      <c r="IBJ78" s="53"/>
      <c r="IBK78" s="53"/>
      <c r="IBL78" s="53"/>
      <c r="IBM78" s="53"/>
      <c r="IBN78" s="53"/>
      <c r="IBO78" s="53"/>
      <c r="IBP78" s="53"/>
      <c r="IBQ78" s="53"/>
      <c r="IBR78" s="53"/>
      <c r="IBS78" s="53"/>
      <c r="IBT78" s="53"/>
      <c r="IBU78" s="53"/>
      <c r="IBV78" s="53"/>
      <c r="IBW78" s="53"/>
      <c r="IBX78" s="53"/>
      <c r="IBY78" s="53"/>
      <c r="IBZ78" s="53"/>
      <c r="ICA78" s="53"/>
      <c r="ICB78" s="53"/>
      <c r="ICC78" s="53"/>
      <c r="ICD78" s="53"/>
      <c r="ICE78" s="53"/>
      <c r="ICF78" s="53"/>
      <c r="ICG78" s="53"/>
      <c r="ICH78" s="53"/>
      <c r="ICI78" s="53"/>
      <c r="ICJ78" s="53"/>
      <c r="ICK78" s="53"/>
      <c r="ICL78" s="53"/>
      <c r="ICM78" s="53"/>
      <c r="ICN78" s="53"/>
      <c r="ICO78" s="53"/>
      <c r="ICP78" s="53"/>
      <c r="ICQ78" s="53"/>
      <c r="ICR78" s="53"/>
      <c r="ICS78" s="53"/>
      <c r="ICT78" s="53"/>
      <c r="ICU78" s="53"/>
      <c r="ICV78" s="53"/>
      <c r="ICW78" s="53"/>
      <c r="ICX78" s="53"/>
      <c r="ICY78" s="53"/>
      <c r="ICZ78" s="53"/>
      <c r="IDA78" s="53"/>
      <c r="IDB78" s="53"/>
      <c r="IDC78" s="53"/>
      <c r="IDD78" s="53"/>
      <c r="IDE78" s="53"/>
      <c r="IDF78" s="53"/>
      <c r="IDG78" s="53"/>
      <c r="IDH78" s="53"/>
      <c r="IDI78" s="53"/>
      <c r="IDJ78" s="53"/>
      <c r="IDK78" s="53"/>
      <c r="IDL78" s="53"/>
      <c r="IDM78" s="53"/>
      <c r="IDN78" s="53"/>
      <c r="IDO78" s="53"/>
      <c r="IDP78" s="53"/>
      <c r="IDQ78" s="53"/>
      <c r="IDR78" s="53"/>
      <c r="IDS78" s="53"/>
      <c r="IDT78" s="53"/>
      <c r="IDU78" s="53"/>
      <c r="IDV78" s="53"/>
      <c r="IDW78" s="53"/>
      <c r="IDX78" s="53"/>
      <c r="IDY78" s="53"/>
      <c r="IDZ78" s="53"/>
      <c r="IEA78" s="53"/>
      <c r="IEB78" s="53"/>
      <c r="IEC78" s="53"/>
      <c r="IED78" s="53"/>
      <c r="IEE78" s="53"/>
      <c r="IEF78" s="53"/>
      <c r="IEG78" s="53"/>
      <c r="IEH78" s="53"/>
      <c r="IEI78" s="53"/>
      <c r="IEJ78" s="53"/>
      <c r="IEK78" s="53"/>
      <c r="IEL78" s="53"/>
      <c r="IEM78" s="53"/>
      <c r="IEN78" s="53"/>
      <c r="IEO78" s="53"/>
      <c r="IEP78" s="53"/>
      <c r="IEQ78" s="53"/>
      <c r="IER78" s="53"/>
      <c r="IES78" s="53"/>
      <c r="IET78" s="53"/>
      <c r="IEU78" s="53"/>
      <c r="IEV78" s="53"/>
      <c r="IEW78" s="53"/>
      <c r="IEX78" s="53"/>
      <c r="IEY78" s="53"/>
      <c r="IEZ78" s="53"/>
      <c r="IFA78" s="53"/>
      <c r="IFB78" s="53"/>
      <c r="IFC78" s="53"/>
      <c r="IFD78" s="53"/>
      <c r="IFE78" s="53"/>
      <c r="IFF78" s="53"/>
      <c r="IFG78" s="53"/>
      <c r="IFH78" s="53"/>
      <c r="IFI78" s="53"/>
      <c r="IFJ78" s="53"/>
      <c r="IFK78" s="53"/>
      <c r="IFL78" s="53"/>
      <c r="IFM78" s="53"/>
      <c r="IFN78" s="53"/>
      <c r="IFO78" s="53"/>
      <c r="IFP78" s="53"/>
      <c r="IFQ78" s="53"/>
      <c r="IFR78" s="53"/>
      <c r="IFS78" s="53"/>
      <c r="IFT78" s="53"/>
      <c r="IFU78" s="53"/>
      <c r="IFV78" s="53"/>
      <c r="IFW78" s="53"/>
      <c r="IFX78" s="53"/>
      <c r="IFY78" s="53"/>
      <c r="IFZ78" s="53"/>
      <c r="IGA78" s="53"/>
      <c r="IGB78" s="53"/>
      <c r="IGC78" s="53"/>
      <c r="IGD78" s="53"/>
      <c r="IGE78" s="53"/>
      <c r="IGF78" s="53"/>
      <c r="IGG78" s="53"/>
      <c r="IGH78" s="53"/>
      <c r="IGI78" s="53"/>
      <c r="IGJ78" s="53"/>
      <c r="IGK78" s="53"/>
      <c r="IGL78" s="53"/>
      <c r="IGM78" s="53"/>
      <c r="IGN78" s="53"/>
      <c r="IGO78" s="53"/>
      <c r="IGP78" s="53"/>
      <c r="IGQ78" s="53"/>
      <c r="IGR78" s="53"/>
      <c r="IGS78" s="53"/>
      <c r="IGT78" s="53"/>
      <c r="IGU78" s="53"/>
      <c r="IGV78" s="53"/>
      <c r="IGW78" s="53"/>
      <c r="IGX78" s="53"/>
      <c r="IGY78" s="53"/>
      <c r="IGZ78" s="53"/>
      <c r="IHA78" s="53"/>
      <c r="IHB78" s="53"/>
      <c r="IHC78" s="53"/>
      <c r="IHD78" s="53"/>
      <c r="IHE78" s="53"/>
      <c r="IHF78" s="53"/>
      <c r="IHG78" s="53"/>
      <c r="IHH78" s="53"/>
      <c r="IHI78" s="53"/>
      <c r="IHJ78" s="53"/>
      <c r="IHK78" s="53"/>
      <c r="IHL78" s="53"/>
      <c r="IHM78" s="53"/>
      <c r="IHN78" s="53"/>
      <c r="IHO78" s="53"/>
      <c r="IHP78" s="53"/>
      <c r="IHQ78" s="53"/>
      <c r="IHR78" s="53"/>
      <c r="IHS78" s="53"/>
      <c r="IHT78" s="53"/>
      <c r="IHU78" s="53"/>
      <c r="IHV78" s="53"/>
      <c r="IHW78" s="53"/>
      <c r="IHX78" s="53"/>
      <c r="IHY78" s="53"/>
      <c r="IHZ78" s="53"/>
      <c r="IIA78" s="53"/>
      <c r="IIB78" s="53"/>
      <c r="IIC78" s="53"/>
      <c r="IID78" s="53"/>
      <c r="IIE78" s="53"/>
      <c r="IIF78" s="53"/>
      <c r="IIG78" s="53"/>
      <c r="IIH78" s="53"/>
      <c r="III78" s="53"/>
      <c r="IIJ78" s="53"/>
      <c r="IIK78" s="53"/>
      <c r="IIL78" s="53"/>
      <c r="IIM78" s="53"/>
      <c r="IIN78" s="53"/>
      <c r="IIO78" s="53"/>
      <c r="IIP78" s="53"/>
      <c r="IIQ78" s="53"/>
      <c r="IIR78" s="53"/>
      <c r="IIS78" s="53"/>
      <c r="IIT78" s="53"/>
      <c r="IIU78" s="53"/>
      <c r="IIV78" s="53"/>
      <c r="IIW78" s="53"/>
      <c r="IIX78" s="53"/>
      <c r="IIY78" s="53"/>
      <c r="IIZ78" s="53"/>
      <c r="IJA78" s="53"/>
      <c r="IJB78" s="53"/>
      <c r="IJC78" s="53"/>
      <c r="IJD78" s="53"/>
      <c r="IJE78" s="53"/>
      <c r="IJF78" s="53"/>
      <c r="IJG78" s="53"/>
      <c r="IJH78" s="53"/>
      <c r="IJI78" s="53"/>
      <c r="IJJ78" s="53"/>
      <c r="IJK78" s="53"/>
      <c r="IJL78" s="53"/>
      <c r="IJM78" s="53"/>
      <c r="IJN78" s="53"/>
      <c r="IJO78" s="53"/>
      <c r="IJP78" s="53"/>
      <c r="IJQ78" s="53"/>
      <c r="IJR78" s="53"/>
      <c r="IJS78" s="53"/>
      <c r="IJT78" s="53"/>
      <c r="IJU78" s="53"/>
      <c r="IJV78" s="53"/>
      <c r="IJW78" s="53"/>
      <c r="IJX78" s="53"/>
      <c r="IJY78" s="53"/>
      <c r="IJZ78" s="53"/>
      <c r="IKA78" s="53"/>
      <c r="IKB78" s="53"/>
      <c r="IKC78" s="53"/>
      <c r="IKD78" s="53"/>
      <c r="IKE78" s="53"/>
      <c r="IKF78" s="53"/>
      <c r="IKG78" s="53"/>
      <c r="IKH78" s="53"/>
      <c r="IKI78" s="53"/>
      <c r="IKJ78" s="53"/>
      <c r="IKK78" s="53"/>
      <c r="IKL78" s="53"/>
      <c r="IKM78" s="53"/>
      <c r="IKN78" s="53"/>
      <c r="IKO78" s="53"/>
      <c r="IKP78" s="53"/>
      <c r="IKQ78" s="53"/>
      <c r="IKR78" s="53"/>
      <c r="IKS78" s="53"/>
      <c r="IKT78" s="53"/>
      <c r="IKU78" s="53"/>
      <c r="IKV78" s="53"/>
      <c r="IKW78" s="53"/>
      <c r="IKX78" s="53"/>
      <c r="IKY78" s="53"/>
      <c r="IKZ78" s="53"/>
      <c r="ILA78" s="53"/>
      <c r="ILB78" s="53"/>
      <c r="ILC78" s="53"/>
      <c r="ILD78" s="53"/>
      <c r="ILE78" s="53"/>
      <c r="ILF78" s="53"/>
      <c r="ILG78" s="53"/>
      <c r="ILH78" s="53"/>
      <c r="ILI78" s="53"/>
      <c r="ILJ78" s="53"/>
      <c r="ILK78" s="53"/>
      <c r="ILL78" s="53"/>
      <c r="ILM78" s="53"/>
      <c r="ILN78" s="53"/>
      <c r="ILO78" s="53"/>
      <c r="ILP78" s="53"/>
      <c r="ILQ78" s="53"/>
      <c r="ILR78" s="53"/>
      <c r="ILS78" s="53"/>
      <c r="ILT78" s="53"/>
      <c r="ILU78" s="53"/>
      <c r="ILV78" s="53"/>
      <c r="ILW78" s="53"/>
      <c r="ILX78" s="53"/>
      <c r="ILY78" s="53"/>
      <c r="ILZ78" s="53"/>
      <c r="IMA78" s="53"/>
      <c r="IMB78" s="53"/>
      <c r="IMC78" s="53"/>
      <c r="IMD78" s="53"/>
      <c r="IME78" s="53"/>
      <c r="IMF78" s="53"/>
      <c r="IMG78" s="53"/>
      <c r="IMH78" s="53"/>
      <c r="IMI78" s="53"/>
      <c r="IMJ78" s="53"/>
      <c r="IMK78" s="53"/>
      <c r="IML78" s="53"/>
      <c r="IMM78" s="53"/>
      <c r="IMN78" s="53"/>
      <c r="IMO78" s="53"/>
      <c r="IMP78" s="53"/>
      <c r="IMQ78" s="53"/>
      <c r="IMR78" s="53"/>
      <c r="IMS78" s="53"/>
      <c r="IMT78" s="53"/>
      <c r="IMU78" s="53"/>
      <c r="IMV78" s="53"/>
      <c r="IMW78" s="53"/>
      <c r="IMX78" s="53"/>
      <c r="IMY78" s="53"/>
      <c r="IMZ78" s="53"/>
      <c r="INA78" s="53"/>
      <c r="INB78" s="53"/>
      <c r="INC78" s="53"/>
      <c r="IND78" s="53"/>
      <c r="INE78" s="53"/>
      <c r="INF78" s="53"/>
      <c r="ING78" s="53"/>
      <c r="INH78" s="53"/>
      <c r="INI78" s="53"/>
      <c r="INJ78" s="53"/>
      <c r="INK78" s="53"/>
      <c r="INL78" s="53"/>
      <c r="INM78" s="53"/>
      <c r="INN78" s="53"/>
      <c r="INO78" s="53"/>
      <c r="INP78" s="53"/>
      <c r="INQ78" s="53"/>
      <c r="INR78" s="53"/>
      <c r="INS78" s="53"/>
      <c r="INT78" s="53"/>
      <c r="INU78" s="53"/>
      <c r="INV78" s="53"/>
      <c r="INW78" s="53"/>
      <c r="INX78" s="53"/>
      <c r="INY78" s="53"/>
      <c r="INZ78" s="53"/>
      <c r="IOA78" s="53"/>
      <c r="IOB78" s="53"/>
      <c r="IOC78" s="53"/>
      <c r="IOD78" s="53"/>
      <c r="IOE78" s="53"/>
      <c r="IOF78" s="53"/>
      <c r="IOG78" s="53"/>
      <c r="IOH78" s="53"/>
      <c r="IOI78" s="53"/>
      <c r="IOJ78" s="53"/>
      <c r="IOK78" s="53"/>
      <c r="IOL78" s="53"/>
      <c r="IOM78" s="53"/>
      <c r="ION78" s="53"/>
      <c r="IOO78" s="53"/>
      <c r="IOP78" s="53"/>
      <c r="IOQ78" s="53"/>
      <c r="IOR78" s="53"/>
      <c r="IOS78" s="53"/>
      <c r="IOT78" s="53"/>
      <c r="IOU78" s="53"/>
      <c r="IOV78" s="53"/>
      <c r="IOW78" s="53"/>
      <c r="IOX78" s="53"/>
      <c r="IOY78" s="53"/>
      <c r="IOZ78" s="53"/>
      <c r="IPA78" s="53"/>
      <c r="IPB78" s="53"/>
      <c r="IPC78" s="53"/>
      <c r="IPD78" s="53"/>
      <c r="IPE78" s="53"/>
      <c r="IPF78" s="53"/>
      <c r="IPG78" s="53"/>
      <c r="IPH78" s="53"/>
      <c r="IPI78" s="53"/>
      <c r="IPJ78" s="53"/>
      <c r="IPK78" s="53"/>
      <c r="IPL78" s="53"/>
      <c r="IPM78" s="53"/>
      <c r="IPN78" s="53"/>
      <c r="IPO78" s="53"/>
      <c r="IPP78" s="53"/>
      <c r="IPQ78" s="53"/>
      <c r="IPR78" s="53"/>
      <c r="IPS78" s="53"/>
      <c r="IPT78" s="53"/>
      <c r="IPU78" s="53"/>
      <c r="IPV78" s="53"/>
      <c r="IPW78" s="53"/>
      <c r="IPX78" s="53"/>
      <c r="IPY78" s="53"/>
      <c r="IPZ78" s="53"/>
      <c r="IQA78" s="53"/>
      <c r="IQB78" s="53"/>
      <c r="IQC78" s="53"/>
      <c r="IQD78" s="53"/>
      <c r="IQE78" s="53"/>
      <c r="IQF78" s="53"/>
      <c r="IQG78" s="53"/>
      <c r="IQH78" s="53"/>
      <c r="IQI78" s="53"/>
      <c r="IQJ78" s="53"/>
      <c r="IQK78" s="53"/>
      <c r="IQL78" s="53"/>
      <c r="IQM78" s="53"/>
      <c r="IQN78" s="53"/>
      <c r="IQO78" s="53"/>
      <c r="IQP78" s="53"/>
      <c r="IQQ78" s="53"/>
      <c r="IQR78" s="53"/>
      <c r="IQS78" s="53"/>
      <c r="IQT78" s="53"/>
      <c r="IQU78" s="53"/>
      <c r="IQV78" s="53"/>
      <c r="IQW78" s="53"/>
      <c r="IQX78" s="53"/>
      <c r="IQY78" s="53"/>
      <c r="IQZ78" s="53"/>
      <c r="IRA78" s="53"/>
      <c r="IRB78" s="53"/>
      <c r="IRC78" s="53"/>
      <c r="IRD78" s="53"/>
      <c r="IRE78" s="53"/>
      <c r="IRF78" s="53"/>
      <c r="IRG78" s="53"/>
      <c r="IRH78" s="53"/>
      <c r="IRI78" s="53"/>
      <c r="IRJ78" s="53"/>
      <c r="IRK78" s="53"/>
      <c r="IRL78" s="53"/>
      <c r="IRM78" s="53"/>
      <c r="IRN78" s="53"/>
      <c r="IRO78" s="53"/>
      <c r="IRP78" s="53"/>
      <c r="IRQ78" s="53"/>
      <c r="IRR78" s="53"/>
      <c r="IRS78" s="53"/>
      <c r="IRT78" s="53"/>
      <c r="IRU78" s="53"/>
      <c r="IRV78" s="53"/>
      <c r="IRW78" s="53"/>
      <c r="IRX78" s="53"/>
      <c r="IRY78" s="53"/>
      <c r="IRZ78" s="53"/>
      <c r="ISA78" s="53"/>
      <c r="ISB78" s="53"/>
      <c r="ISC78" s="53"/>
      <c r="ISD78" s="53"/>
      <c r="ISE78" s="53"/>
      <c r="ISF78" s="53"/>
      <c r="ISG78" s="53"/>
      <c r="ISH78" s="53"/>
      <c r="ISI78" s="53"/>
      <c r="ISJ78" s="53"/>
      <c r="ISK78" s="53"/>
      <c r="ISL78" s="53"/>
      <c r="ISM78" s="53"/>
      <c r="ISN78" s="53"/>
      <c r="ISO78" s="53"/>
      <c r="ISP78" s="53"/>
      <c r="ISQ78" s="53"/>
      <c r="ISR78" s="53"/>
      <c r="ISS78" s="53"/>
      <c r="IST78" s="53"/>
      <c r="ISU78" s="53"/>
      <c r="ISV78" s="53"/>
      <c r="ISW78" s="53"/>
      <c r="ISX78" s="53"/>
      <c r="ISY78" s="53"/>
      <c r="ISZ78" s="53"/>
      <c r="ITA78" s="53"/>
      <c r="ITB78" s="53"/>
      <c r="ITC78" s="53"/>
      <c r="ITD78" s="53"/>
      <c r="ITE78" s="53"/>
      <c r="ITF78" s="53"/>
      <c r="ITG78" s="53"/>
      <c r="ITH78" s="53"/>
      <c r="ITI78" s="53"/>
      <c r="ITJ78" s="53"/>
      <c r="ITK78" s="53"/>
      <c r="ITL78" s="53"/>
      <c r="ITM78" s="53"/>
      <c r="ITN78" s="53"/>
      <c r="ITO78" s="53"/>
      <c r="ITP78" s="53"/>
      <c r="ITQ78" s="53"/>
      <c r="ITR78" s="53"/>
      <c r="ITS78" s="53"/>
      <c r="ITT78" s="53"/>
      <c r="ITU78" s="53"/>
      <c r="ITV78" s="53"/>
      <c r="ITW78" s="53"/>
      <c r="ITX78" s="53"/>
      <c r="ITY78" s="53"/>
      <c r="ITZ78" s="53"/>
      <c r="IUA78" s="53"/>
      <c r="IUB78" s="53"/>
      <c r="IUC78" s="53"/>
      <c r="IUD78" s="53"/>
      <c r="IUE78" s="53"/>
      <c r="IUF78" s="53"/>
      <c r="IUG78" s="53"/>
      <c r="IUH78" s="53"/>
      <c r="IUI78" s="53"/>
      <c r="IUJ78" s="53"/>
      <c r="IUK78" s="53"/>
      <c r="IUL78" s="53"/>
      <c r="IUM78" s="53"/>
      <c r="IUN78" s="53"/>
      <c r="IUO78" s="53"/>
      <c r="IUP78" s="53"/>
      <c r="IUQ78" s="53"/>
      <c r="IUR78" s="53"/>
      <c r="IUS78" s="53"/>
      <c r="IUT78" s="53"/>
      <c r="IUU78" s="53"/>
      <c r="IUV78" s="53"/>
      <c r="IUW78" s="53"/>
      <c r="IUX78" s="53"/>
      <c r="IUY78" s="53"/>
      <c r="IUZ78" s="53"/>
      <c r="IVA78" s="53"/>
      <c r="IVB78" s="53"/>
      <c r="IVC78" s="53"/>
      <c r="IVD78" s="53"/>
      <c r="IVE78" s="53"/>
      <c r="IVF78" s="53"/>
      <c r="IVG78" s="53"/>
      <c r="IVH78" s="53"/>
      <c r="IVI78" s="53"/>
      <c r="IVJ78" s="53"/>
      <c r="IVK78" s="53"/>
      <c r="IVL78" s="53"/>
      <c r="IVM78" s="53"/>
      <c r="IVN78" s="53"/>
      <c r="IVO78" s="53"/>
      <c r="IVP78" s="53"/>
      <c r="IVQ78" s="53"/>
      <c r="IVR78" s="53"/>
      <c r="IVS78" s="53"/>
      <c r="IVT78" s="53"/>
      <c r="IVU78" s="53"/>
      <c r="IVV78" s="53"/>
      <c r="IVW78" s="53"/>
      <c r="IVX78" s="53"/>
      <c r="IVY78" s="53"/>
      <c r="IVZ78" s="53"/>
      <c r="IWA78" s="53"/>
      <c r="IWB78" s="53"/>
      <c r="IWC78" s="53"/>
      <c r="IWD78" s="53"/>
      <c r="IWE78" s="53"/>
      <c r="IWF78" s="53"/>
      <c r="IWG78" s="53"/>
      <c r="IWH78" s="53"/>
      <c r="IWI78" s="53"/>
      <c r="IWJ78" s="53"/>
      <c r="IWK78" s="53"/>
      <c r="IWL78" s="53"/>
      <c r="IWM78" s="53"/>
      <c r="IWN78" s="53"/>
      <c r="IWO78" s="53"/>
      <c r="IWP78" s="53"/>
      <c r="IWQ78" s="53"/>
      <c r="IWR78" s="53"/>
      <c r="IWS78" s="53"/>
      <c r="IWT78" s="53"/>
      <c r="IWU78" s="53"/>
      <c r="IWV78" s="53"/>
      <c r="IWW78" s="53"/>
      <c r="IWX78" s="53"/>
      <c r="IWY78" s="53"/>
      <c r="IWZ78" s="53"/>
      <c r="IXA78" s="53"/>
      <c r="IXB78" s="53"/>
      <c r="IXC78" s="53"/>
      <c r="IXD78" s="53"/>
      <c r="IXE78" s="53"/>
      <c r="IXF78" s="53"/>
      <c r="IXG78" s="53"/>
      <c r="IXH78" s="53"/>
      <c r="IXI78" s="53"/>
      <c r="IXJ78" s="53"/>
      <c r="IXK78" s="53"/>
      <c r="IXL78" s="53"/>
      <c r="IXM78" s="53"/>
      <c r="IXN78" s="53"/>
      <c r="IXO78" s="53"/>
      <c r="IXP78" s="53"/>
      <c r="IXQ78" s="53"/>
      <c r="IXR78" s="53"/>
      <c r="IXS78" s="53"/>
      <c r="IXT78" s="53"/>
      <c r="IXU78" s="53"/>
      <c r="IXV78" s="53"/>
      <c r="IXW78" s="53"/>
      <c r="IXX78" s="53"/>
      <c r="IXY78" s="53"/>
      <c r="IXZ78" s="53"/>
      <c r="IYA78" s="53"/>
      <c r="IYB78" s="53"/>
      <c r="IYC78" s="53"/>
      <c r="IYD78" s="53"/>
      <c r="IYE78" s="53"/>
      <c r="IYF78" s="53"/>
      <c r="IYG78" s="53"/>
      <c r="IYH78" s="53"/>
      <c r="IYI78" s="53"/>
      <c r="IYJ78" s="53"/>
      <c r="IYK78" s="53"/>
      <c r="IYL78" s="53"/>
      <c r="IYM78" s="53"/>
      <c r="IYN78" s="53"/>
      <c r="IYO78" s="53"/>
      <c r="IYP78" s="53"/>
      <c r="IYQ78" s="53"/>
      <c r="IYR78" s="53"/>
      <c r="IYS78" s="53"/>
      <c r="IYT78" s="53"/>
      <c r="IYU78" s="53"/>
      <c r="IYV78" s="53"/>
      <c r="IYW78" s="53"/>
      <c r="IYX78" s="53"/>
      <c r="IYY78" s="53"/>
      <c r="IYZ78" s="53"/>
      <c r="IZA78" s="53"/>
      <c r="IZB78" s="53"/>
      <c r="IZC78" s="53"/>
      <c r="IZD78" s="53"/>
      <c r="IZE78" s="53"/>
      <c r="IZF78" s="53"/>
      <c r="IZG78" s="53"/>
      <c r="IZH78" s="53"/>
      <c r="IZI78" s="53"/>
      <c r="IZJ78" s="53"/>
      <c r="IZK78" s="53"/>
      <c r="IZL78" s="53"/>
      <c r="IZM78" s="53"/>
      <c r="IZN78" s="53"/>
      <c r="IZO78" s="53"/>
      <c r="IZP78" s="53"/>
      <c r="IZQ78" s="53"/>
      <c r="IZR78" s="53"/>
      <c r="IZS78" s="53"/>
      <c r="IZT78" s="53"/>
      <c r="IZU78" s="53"/>
      <c r="IZV78" s="53"/>
      <c r="IZW78" s="53"/>
      <c r="IZX78" s="53"/>
      <c r="IZY78" s="53"/>
      <c r="IZZ78" s="53"/>
      <c r="JAA78" s="53"/>
      <c r="JAB78" s="53"/>
      <c r="JAC78" s="53"/>
      <c r="JAD78" s="53"/>
      <c r="JAE78" s="53"/>
      <c r="JAF78" s="53"/>
      <c r="JAG78" s="53"/>
      <c r="JAH78" s="53"/>
      <c r="JAI78" s="53"/>
      <c r="JAJ78" s="53"/>
      <c r="JAK78" s="53"/>
      <c r="JAL78" s="53"/>
      <c r="JAM78" s="53"/>
      <c r="JAN78" s="53"/>
      <c r="JAO78" s="53"/>
      <c r="JAP78" s="53"/>
      <c r="JAQ78" s="53"/>
      <c r="JAR78" s="53"/>
      <c r="JAS78" s="53"/>
      <c r="JAT78" s="53"/>
      <c r="JAU78" s="53"/>
      <c r="JAV78" s="53"/>
      <c r="JAW78" s="53"/>
      <c r="JAX78" s="53"/>
      <c r="JAY78" s="53"/>
      <c r="JAZ78" s="53"/>
      <c r="JBA78" s="53"/>
      <c r="JBB78" s="53"/>
      <c r="JBC78" s="53"/>
      <c r="JBD78" s="53"/>
      <c r="JBE78" s="53"/>
      <c r="JBF78" s="53"/>
      <c r="JBG78" s="53"/>
      <c r="JBH78" s="53"/>
      <c r="JBI78" s="53"/>
      <c r="JBJ78" s="53"/>
      <c r="JBK78" s="53"/>
      <c r="JBL78" s="53"/>
      <c r="JBM78" s="53"/>
      <c r="JBN78" s="53"/>
      <c r="JBO78" s="53"/>
      <c r="JBP78" s="53"/>
      <c r="JBQ78" s="53"/>
      <c r="JBR78" s="53"/>
      <c r="JBS78" s="53"/>
      <c r="JBT78" s="53"/>
      <c r="JBU78" s="53"/>
      <c r="JBV78" s="53"/>
      <c r="JBW78" s="53"/>
      <c r="JBX78" s="53"/>
      <c r="JBY78" s="53"/>
      <c r="JBZ78" s="53"/>
      <c r="JCA78" s="53"/>
      <c r="JCB78" s="53"/>
      <c r="JCC78" s="53"/>
      <c r="JCD78" s="53"/>
      <c r="JCE78" s="53"/>
      <c r="JCF78" s="53"/>
      <c r="JCG78" s="53"/>
      <c r="JCH78" s="53"/>
      <c r="JCI78" s="53"/>
      <c r="JCJ78" s="53"/>
      <c r="JCK78" s="53"/>
      <c r="JCL78" s="53"/>
      <c r="JCM78" s="53"/>
      <c r="JCN78" s="53"/>
      <c r="JCO78" s="53"/>
      <c r="JCP78" s="53"/>
      <c r="JCQ78" s="53"/>
      <c r="JCR78" s="53"/>
      <c r="JCS78" s="53"/>
      <c r="JCT78" s="53"/>
      <c r="JCU78" s="53"/>
      <c r="JCV78" s="53"/>
      <c r="JCW78" s="53"/>
      <c r="JCX78" s="53"/>
      <c r="JCY78" s="53"/>
      <c r="JCZ78" s="53"/>
      <c r="JDA78" s="53"/>
      <c r="JDB78" s="53"/>
      <c r="JDC78" s="53"/>
      <c r="JDD78" s="53"/>
      <c r="JDE78" s="53"/>
      <c r="JDF78" s="53"/>
      <c r="JDG78" s="53"/>
      <c r="JDH78" s="53"/>
      <c r="JDI78" s="53"/>
      <c r="JDJ78" s="53"/>
      <c r="JDK78" s="53"/>
      <c r="JDL78" s="53"/>
      <c r="JDM78" s="53"/>
      <c r="JDN78" s="53"/>
      <c r="JDO78" s="53"/>
      <c r="JDP78" s="53"/>
      <c r="JDQ78" s="53"/>
      <c r="JDR78" s="53"/>
      <c r="JDS78" s="53"/>
      <c r="JDT78" s="53"/>
      <c r="JDU78" s="53"/>
      <c r="JDV78" s="53"/>
      <c r="JDW78" s="53"/>
      <c r="JDX78" s="53"/>
      <c r="JDY78" s="53"/>
      <c r="JDZ78" s="53"/>
      <c r="JEA78" s="53"/>
      <c r="JEB78" s="53"/>
      <c r="JEC78" s="53"/>
      <c r="JED78" s="53"/>
      <c r="JEE78" s="53"/>
      <c r="JEF78" s="53"/>
      <c r="JEG78" s="53"/>
      <c r="JEH78" s="53"/>
      <c r="JEI78" s="53"/>
      <c r="JEJ78" s="53"/>
      <c r="JEK78" s="53"/>
      <c r="JEL78" s="53"/>
      <c r="JEM78" s="53"/>
      <c r="JEN78" s="53"/>
      <c r="JEO78" s="53"/>
      <c r="JEP78" s="53"/>
      <c r="JEQ78" s="53"/>
      <c r="JER78" s="53"/>
      <c r="JES78" s="53"/>
      <c r="JET78" s="53"/>
      <c r="JEU78" s="53"/>
      <c r="JEV78" s="53"/>
      <c r="JEW78" s="53"/>
      <c r="JEX78" s="53"/>
      <c r="JEY78" s="53"/>
      <c r="JEZ78" s="53"/>
      <c r="JFA78" s="53"/>
      <c r="JFB78" s="53"/>
      <c r="JFC78" s="53"/>
      <c r="JFD78" s="53"/>
      <c r="JFE78" s="53"/>
      <c r="JFF78" s="53"/>
      <c r="JFG78" s="53"/>
      <c r="JFH78" s="53"/>
      <c r="JFI78" s="53"/>
      <c r="JFJ78" s="53"/>
      <c r="JFK78" s="53"/>
      <c r="JFL78" s="53"/>
      <c r="JFM78" s="53"/>
      <c r="JFN78" s="53"/>
      <c r="JFO78" s="53"/>
      <c r="JFP78" s="53"/>
      <c r="JFQ78" s="53"/>
      <c r="JFR78" s="53"/>
      <c r="JFS78" s="53"/>
      <c r="JFT78" s="53"/>
      <c r="JFU78" s="53"/>
      <c r="JFV78" s="53"/>
      <c r="JFW78" s="53"/>
      <c r="JFX78" s="53"/>
      <c r="JFY78" s="53"/>
      <c r="JFZ78" s="53"/>
      <c r="JGA78" s="53"/>
      <c r="JGB78" s="53"/>
      <c r="JGC78" s="53"/>
      <c r="JGD78" s="53"/>
      <c r="JGE78" s="53"/>
      <c r="JGF78" s="53"/>
      <c r="JGG78" s="53"/>
      <c r="JGH78" s="53"/>
      <c r="JGI78" s="53"/>
      <c r="JGJ78" s="53"/>
      <c r="JGK78" s="53"/>
      <c r="JGL78" s="53"/>
      <c r="JGM78" s="53"/>
      <c r="JGN78" s="53"/>
      <c r="JGO78" s="53"/>
      <c r="JGP78" s="53"/>
      <c r="JGQ78" s="53"/>
      <c r="JGR78" s="53"/>
      <c r="JGS78" s="53"/>
      <c r="JGT78" s="53"/>
      <c r="JGU78" s="53"/>
      <c r="JGV78" s="53"/>
      <c r="JGW78" s="53"/>
      <c r="JGX78" s="53"/>
      <c r="JGY78" s="53"/>
      <c r="JGZ78" s="53"/>
      <c r="JHA78" s="53"/>
      <c r="JHB78" s="53"/>
      <c r="JHC78" s="53"/>
      <c r="JHD78" s="53"/>
      <c r="JHE78" s="53"/>
      <c r="JHF78" s="53"/>
      <c r="JHG78" s="53"/>
      <c r="JHH78" s="53"/>
      <c r="JHI78" s="53"/>
      <c r="JHJ78" s="53"/>
      <c r="JHK78" s="53"/>
      <c r="JHL78" s="53"/>
      <c r="JHM78" s="53"/>
      <c r="JHN78" s="53"/>
      <c r="JHO78" s="53"/>
      <c r="JHP78" s="53"/>
      <c r="JHQ78" s="53"/>
      <c r="JHR78" s="53"/>
      <c r="JHS78" s="53"/>
      <c r="JHT78" s="53"/>
      <c r="JHU78" s="53"/>
      <c r="JHV78" s="53"/>
      <c r="JHW78" s="53"/>
      <c r="JHX78" s="53"/>
      <c r="JHY78" s="53"/>
      <c r="JHZ78" s="53"/>
      <c r="JIA78" s="53"/>
      <c r="JIB78" s="53"/>
      <c r="JIC78" s="53"/>
      <c r="JID78" s="53"/>
      <c r="JIE78" s="53"/>
      <c r="JIF78" s="53"/>
      <c r="JIG78" s="53"/>
      <c r="JIH78" s="53"/>
      <c r="JII78" s="53"/>
      <c r="JIJ78" s="53"/>
      <c r="JIK78" s="53"/>
      <c r="JIL78" s="53"/>
      <c r="JIM78" s="53"/>
      <c r="JIN78" s="53"/>
      <c r="JIO78" s="53"/>
      <c r="JIP78" s="53"/>
      <c r="JIQ78" s="53"/>
      <c r="JIR78" s="53"/>
      <c r="JIS78" s="53"/>
      <c r="JIT78" s="53"/>
      <c r="JIU78" s="53"/>
      <c r="JIV78" s="53"/>
      <c r="JIW78" s="53"/>
      <c r="JIX78" s="53"/>
      <c r="JIY78" s="53"/>
      <c r="JIZ78" s="53"/>
      <c r="JJA78" s="53"/>
      <c r="JJB78" s="53"/>
      <c r="JJC78" s="53"/>
      <c r="JJD78" s="53"/>
      <c r="JJE78" s="53"/>
      <c r="JJF78" s="53"/>
      <c r="JJG78" s="53"/>
      <c r="JJH78" s="53"/>
      <c r="JJI78" s="53"/>
      <c r="JJJ78" s="53"/>
      <c r="JJK78" s="53"/>
      <c r="JJL78" s="53"/>
      <c r="JJM78" s="53"/>
      <c r="JJN78" s="53"/>
      <c r="JJO78" s="53"/>
      <c r="JJP78" s="53"/>
      <c r="JJQ78" s="53"/>
      <c r="JJR78" s="53"/>
      <c r="JJS78" s="53"/>
      <c r="JJT78" s="53"/>
      <c r="JJU78" s="53"/>
      <c r="JJV78" s="53"/>
      <c r="JJW78" s="53"/>
      <c r="JJX78" s="53"/>
      <c r="JJY78" s="53"/>
      <c r="JJZ78" s="53"/>
      <c r="JKA78" s="53"/>
      <c r="JKB78" s="53"/>
      <c r="JKC78" s="53"/>
      <c r="JKD78" s="53"/>
      <c r="JKE78" s="53"/>
      <c r="JKF78" s="53"/>
      <c r="JKG78" s="53"/>
      <c r="JKH78" s="53"/>
      <c r="JKI78" s="53"/>
      <c r="JKJ78" s="53"/>
      <c r="JKK78" s="53"/>
      <c r="JKL78" s="53"/>
      <c r="JKM78" s="53"/>
      <c r="JKN78" s="53"/>
      <c r="JKO78" s="53"/>
      <c r="JKP78" s="53"/>
      <c r="JKQ78" s="53"/>
      <c r="JKR78" s="53"/>
      <c r="JKS78" s="53"/>
      <c r="JKT78" s="53"/>
      <c r="JKU78" s="53"/>
      <c r="JKV78" s="53"/>
      <c r="JKW78" s="53"/>
      <c r="JKX78" s="53"/>
      <c r="JKY78" s="53"/>
      <c r="JKZ78" s="53"/>
      <c r="JLA78" s="53"/>
      <c r="JLB78" s="53"/>
      <c r="JLC78" s="53"/>
      <c r="JLD78" s="53"/>
      <c r="JLE78" s="53"/>
      <c r="JLF78" s="53"/>
      <c r="JLG78" s="53"/>
      <c r="JLH78" s="53"/>
      <c r="JLI78" s="53"/>
      <c r="JLJ78" s="53"/>
      <c r="JLK78" s="53"/>
      <c r="JLL78" s="53"/>
      <c r="JLM78" s="53"/>
      <c r="JLN78" s="53"/>
      <c r="JLO78" s="53"/>
      <c r="JLP78" s="53"/>
      <c r="JLQ78" s="53"/>
      <c r="JLR78" s="53"/>
      <c r="JLS78" s="53"/>
      <c r="JLT78" s="53"/>
      <c r="JLU78" s="53"/>
      <c r="JLV78" s="53"/>
      <c r="JLW78" s="53"/>
      <c r="JLX78" s="53"/>
      <c r="JLY78" s="53"/>
      <c r="JLZ78" s="53"/>
      <c r="JMA78" s="53"/>
      <c r="JMB78" s="53"/>
      <c r="JMC78" s="53"/>
      <c r="JMD78" s="53"/>
      <c r="JME78" s="53"/>
      <c r="JMF78" s="53"/>
      <c r="JMG78" s="53"/>
      <c r="JMH78" s="53"/>
      <c r="JMI78" s="53"/>
      <c r="JMJ78" s="53"/>
      <c r="JMK78" s="53"/>
      <c r="JML78" s="53"/>
      <c r="JMM78" s="53"/>
      <c r="JMN78" s="53"/>
      <c r="JMO78" s="53"/>
      <c r="JMP78" s="53"/>
      <c r="JMQ78" s="53"/>
      <c r="JMR78" s="53"/>
      <c r="JMS78" s="53"/>
      <c r="JMT78" s="53"/>
      <c r="JMU78" s="53"/>
      <c r="JMV78" s="53"/>
      <c r="JMW78" s="53"/>
      <c r="JMX78" s="53"/>
      <c r="JMY78" s="53"/>
      <c r="JMZ78" s="53"/>
      <c r="JNA78" s="53"/>
      <c r="JNB78" s="53"/>
      <c r="JNC78" s="53"/>
      <c r="JND78" s="53"/>
      <c r="JNE78" s="53"/>
      <c r="JNF78" s="53"/>
      <c r="JNG78" s="53"/>
      <c r="JNH78" s="53"/>
      <c r="JNI78" s="53"/>
      <c r="JNJ78" s="53"/>
      <c r="JNK78" s="53"/>
      <c r="JNL78" s="53"/>
      <c r="JNM78" s="53"/>
      <c r="JNN78" s="53"/>
      <c r="JNO78" s="53"/>
      <c r="JNP78" s="53"/>
      <c r="JNQ78" s="53"/>
      <c r="JNR78" s="53"/>
      <c r="JNS78" s="53"/>
      <c r="JNT78" s="53"/>
      <c r="JNU78" s="53"/>
      <c r="JNV78" s="53"/>
      <c r="JNW78" s="53"/>
      <c r="JNX78" s="53"/>
      <c r="JNY78" s="53"/>
      <c r="JNZ78" s="53"/>
      <c r="JOA78" s="53"/>
      <c r="JOB78" s="53"/>
      <c r="JOC78" s="53"/>
      <c r="JOD78" s="53"/>
      <c r="JOE78" s="53"/>
      <c r="JOF78" s="53"/>
      <c r="JOG78" s="53"/>
      <c r="JOH78" s="53"/>
      <c r="JOI78" s="53"/>
      <c r="JOJ78" s="53"/>
      <c r="JOK78" s="53"/>
      <c r="JOL78" s="53"/>
      <c r="JOM78" s="53"/>
      <c r="JON78" s="53"/>
      <c r="JOO78" s="53"/>
      <c r="JOP78" s="53"/>
      <c r="JOQ78" s="53"/>
      <c r="JOR78" s="53"/>
      <c r="JOS78" s="53"/>
      <c r="JOT78" s="53"/>
      <c r="JOU78" s="53"/>
      <c r="JOV78" s="53"/>
      <c r="JOW78" s="53"/>
      <c r="JOX78" s="53"/>
      <c r="JOY78" s="53"/>
      <c r="JOZ78" s="53"/>
      <c r="JPA78" s="53"/>
      <c r="JPB78" s="53"/>
      <c r="JPC78" s="53"/>
      <c r="JPD78" s="53"/>
      <c r="JPE78" s="53"/>
      <c r="JPF78" s="53"/>
      <c r="JPG78" s="53"/>
      <c r="JPH78" s="53"/>
      <c r="JPI78" s="53"/>
      <c r="JPJ78" s="53"/>
      <c r="JPK78" s="53"/>
      <c r="JPL78" s="53"/>
      <c r="JPM78" s="53"/>
      <c r="JPN78" s="53"/>
      <c r="JPO78" s="53"/>
      <c r="JPP78" s="53"/>
      <c r="JPQ78" s="53"/>
      <c r="JPR78" s="53"/>
      <c r="JPS78" s="53"/>
      <c r="JPT78" s="53"/>
      <c r="JPU78" s="53"/>
      <c r="JPV78" s="53"/>
      <c r="JPW78" s="53"/>
      <c r="JPX78" s="53"/>
      <c r="JPY78" s="53"/>
      <c r="JPZ78" s="53"/>
      <c r="JQA78" s="53"/>
      <c r="JQB78" s="53"/>
      <c r="JQC78" s="53"/>
      <c r="JQD78" s="53"/>
      <c r="JQE78" s="53"/>
      <c r="JQF78" s="53"/>
      <c r="JQG78" s="53"/>
      <c r="JQH78" s="53"/>
      <c r="JQI78" s="53"/>
      <c r="JQJ78" s="53"/>
      <c r="JQK78" s="53"/>
      <c r="JQL78" s="53"/>
      <c r="JQM78" s="53"/>
      <c r="JQN78" s="53"/>
      <c r="JQO78" s="53"/>
      <c r="JQP78" s="53"/>
      <c r="JQQ78" s="53"/>
      <c r="JQR78" s="53"/>
      <c r="JQS78" s="53"/>
      <c r="JQT78" s="53"/>
      <c r="JQU78" s="53"/>
      <c r="JQV78" s="53"/>
      <c r="JQW78" s="53"/>
      <c r="JQX78" s="53"/>
      <c r="JQY78" s="53"/>
      <c r="JQZ78" s="53"/>
      <c r="JRA78" s="53"/>
      <c r="JRB78" s="53"/>
      <c r="JRC78" s="53"/>
      <c r="JRD78" s="53"/>
      <c r="JRE78" s="53"/>
      <c r="JRF78" s="53"/>
      <c r="JRG78" s="53"/>
      <c r="JRH78" s="53"/>
      <c r="JRI78" s="53"/>
      <c r="JRJ78" s="53"/>
      <c r="JRK78" s="53"/>
      <c r="JRL78" s="53"/>
      <c r="JRM78" s="53"/>
      <c r="JRN78" s="53"/>
      <c r="JRO78" s="53"/>
      <c r="JRP78" s="53"/>
      <c r="JRQ78" s="53"/>
      <c r="JRR78" s="53"/>
      <c r="JRS78" s="53"/>
      <c r="JRT78" s="53"/>
      <c r="JRU78" s="53"/>
      <c r="JRV78" s="53"/>
      <c r="JRW78" s="53"/>
      <c r="JRX78" s="53"/>
      <c r="JRY78" s="53"/>
      <c r="JRZ78" s="53"/>
      <c r="JSA78" s="53"/>
      <c r="JSB78" s="53"/>
      <c r="JSC78" s="53"/>
      <c r="JSD78" s="53"/>
      <c r="JSE78" s="53"/>
      <c r="JSF78" s="53"/>
      <c r="JSG78" s="53"/>
      <c r="JSH78" s="53"/>
      <c r="JSI78" s="53"/>
      <c r="JSJ78" s="53"/>
      <c r="JSK78" s="53"/>
      <c r="JSL78" s="53"/>
      <c r="JSM78" s="53"/>
      <c r="JSN78" s="53"/>
      <c r="JSO78" s="53"/>
      <c r="JSP78" s="53"/>
      <c r="JSQ78" s="53"/>
      <c r="JSR78" s="53"/>
      <c r="JSS78" s="53"/>
      <c r="JST78" s="53"/>
      <c r="JSU78" s="53"/>
      <c r="JSV78" s="53"/>
      <c r="JSW78" s="53"/>
      <c r="JSX78" s="53"/>
      <c r="JSY78" s="53"/>
      <c r="JSZ78" s="53"/>
      <c r="JTA78" s="53"/>
      <c r="JTB78" s="53"/>
      <c r="JTC78" s="53"/>
      <c r="JTD78" s="53"/>
      <c r="JTE78" s="53"/>
      <c r="JTF78" s="53"/>
      <c r="JTG78" s="53"/>
      <c r="JTH78" s="53"/>
      <c r="JTI78" s="53"/>
      <c r="JTJ78" s="53"/>
      <c r="JTK78" s="53"/>
      <c r="JTL78" s="53"/>
      <c r="JTM78" s="53"/>
      <c r="JTN78" s="53"/>
      <c r="JTO78" s="53"/>
      <c r="JTP78" s="53"/>
      <c r="JTQ78" s="53"/>
      <c r="JTR78" s="53"/>
      <c r="JTS78" s="53"/>
      <c r="JTT78" s="53"/>
      <c r="JTU78" s="53"/>
      <c r="JTV78" s="53"/>
      <c r="JTW78" s="53"/>
      <c r="JTX78" s="53"/>
      <c r="JTY78" s="53"/>
      <c r="JTZ78" s="53"/>
      <c r="JUA78" s="53"/>
      <c r="JUB78" s="53"/>
      <c r="JUC78" s="53"/>
      <c r="JUD78" s="53"/>
      <c r="JUE78" s="53"/>
      <c r="JUF78" s="53"/>
      <c r="JUG78" s="53"/>
      <c r="JUH78" s="53"/>
      <c r="JUI78" s="53"/>
      <c r="JUJ78" s="53"/>
      <c r="JUK78" s="53"/>
      <c r="JUL78" s="53"/>
      <c r="JUM78" s="53"/>
      <c r="JUN78" s="53"/>
      <c r="JUO78" s="53"/>
      <c r="JUP78" s="53"/>
      <c r="JUQ78" s="53"/>
      <c r="JUR78" s="53"/>
      <c r="JUS78" s="53"/>
      <c r="JUT78" s="53"/>
      <c r="JUU78" s="53"/>
      <c r="JUV78" s="53"/>
      <c r="JUW78" s="53"/>
      <c r="JUX78" s="53"/>
      <c r="JUY78" s="53"/>
      <c r="JUZ78" s="53"/>
      <c r="JVA78" s="53"/>
      <c r="JVB78" s="53"/>
      <c r="JVC78" s="53"/>
      <c r="JVD78" s="53"/>
      <c r="JVE78" s="53"/>
      <c r="JVF78" s="53"/>
      <c r="JVG78" s="53"/>
      <c r="JVH78" s="53"/>
      <c r="JVI78" s="53"/>
      <c r="JVJ78" s="53"/>
      <c r="JVK78" s="53"/>
      <c r="JVL78" s="53"/>
      <c r="JVM78" s="53"/>
      <c r="JVN78" s="53"/>
      <c r="JVO78" s="53"/>
      <c r="JVP78" s="53"/>
      <c r="JVQ78" s="53"/>
      <c r="JVR78" s="53"/>
      <c r="JVS78" s="53"/>
      <c r="JVT78" s="53"/>
      <c r="JVU78" s="53"/>
      <c r="JVV78" s="53"/>
      <c r="JVW78" s="53"/>
      <c r="JVX78" s="53"/>
      <c r="JVY78" s="53"/>
      <c r="JVZ78" s="53"/>
      <c r="JWA78" s="53"/>
      <c r="JWB78" s="53"/>
      <c r="JWC78" s="53"/>
      <c r="JWD78" s="53"/>
      <c r="JWE78" s="53"/>
      <c r="JWF78" s="53"/>
      <c r="JWG78" s="53"/>
      <c r="JWH78" s="53"/>
      <c r="JWI78" s="53"/>
      <c r="JWJ78" s="53"/>
      <c r="JWK78" s="53"/>
      <c r="JWL78" s="53"/>
      <c r="JWM78" s="53"/>
      <c r="JWN78" s="53"/>
      <c r="JWO78" s="53"/>
      <c r="JWP78" s="53"/>
      <c r="JWQ78" s="53"/>
      <c r="JWR78" s="53"/>
      <c r="JWS78" s="53"/>
      <c r="JWT78" s="53"/>
      <c r="JWU78" s="53"/>
      <c r="JWV78" s="53"/>
      <c r="JWW78" s="53"/>
      <c r="JWX78" s="53"/>
      <c r="JWY78" s="53"/>
      <c r="JWZ78" s="53"/>
      <c r="JXA78" s="53"/>
      <c r="JXB78" s="53"/>
      <c r="JXC78" s="53"/>
      <c r="JXD78" s="53"/>
      <c r="JXE78" s="53"/>
      <c r="JXF78" s="53"/>
      <c r="JXG78" s="53"/>
      <c r="JXH78" s="53"/>
      <c r="JXI78" s="53"/>
      <c r="JXJ78" s="53"/>
      <c r="JXK78" s="53"/>
      <c r="JXL78" s="53"/>
      <c r="JXM78" s="53"/>
      <c r="JXN78" s="53"/>
      <c r="JXO78" s="53"/>
      <c r="JXP78" s="53"/>
      <c r="JXQ78" s="53"/>
      <c r="JXR78" s="53"/>
      <c r="JXS78" s="53"/>
      <c r="JXT78" s="53"/>
      <c r="JXU78" s="53"/>
      <c r="JXV78" s="53"/>
      <c r="JXW78" s="53"/>
      <c r="JXX78" s="53"/>
      <c r="JXY78" s="53"/>
      <c r="JXZ78" s="53"/>
      <c r="JYA78" s="53"/>
      <c r="JYB78" s="53"/>
      <c r="JYC78" s="53"/>
      <c r="JYD78" s="53"/>
      <c r="JYE78" s="53"/>
      <c r="JYF78" s="53"/>
      <c r="JYG78" s="53"/>
      <c r="JYH78" s="53"/>
      <c r="JYI78" s="53"/>
      <c r="JYJ78" s="53"/>
      <c r="JYK78" s="53"/>
      <c r="JYL78" s="53"/>
      <c r="JYM78" s="53"/>
      <c r="JYN78" s="53"/>
      <c r="JYO78" s="53"/>
      <c r="JYP78" s="53"/>
      <c r="JYQ78" s="53"/>
      <c r="JYR78" s="53"/>
      <c r="JYS78" s="53"/>
      <c r="JYT78" s="53"/>
      <c r="JYU78" s="53"/>
      <c r="JYV78" s="53"/>
      <c r="JYW78" s="53"/>
      <c r="JYX78" s="53"/>
      <c r="JYY78" s="53"/>
      <c r="JYZ78" s="53"/>
      <c r="JZA78" s="53"/>
      <c r="JZB78" s="53"/>
      <c r="JZC78" s="53"/>
      <c r="JZD78" s="53"/>
      <c r="JZE78" s="53"/>
      <c r="JZF78" s="53"/>
      <c r="JZG78" s="53"/>
      <c r="JZH78" s="53"/>
      <c r="JZI78" s="53"/>
      <c r="JZJ78" s="53"/>
      <c r="JZK78" s="53"/>
      <c r="JZL78" s="53"/>
      <c r="JZM78" s="53"/>
      <c r="JZN78" s="53"/>
      <c r="JZO78" s="53"/>
      <c r="JZP78" s="53"/>
      <c r="JZQ78" s="53"/>
      <c r="JZR78" s="53"/>
      <c r="JZS78" s="53"/>
      <c r="JZT78" s="53"/>
      <c r="JZU78" s="53"/>
      <c r="JZV78" s="53"/>
      <c r="JZW78" s="53"/>
      <c r="JZX78" s="53"/>
      <c r="JZY78" s="53"/>
      <c r="JZZ78" s="53"/>
      <c r="KAA78" s="53"/>
      <c r="KAB78" s="53"/>
      <c r="KAC78" s="53"/>
      <c r="KAD78" s="53"/>
      <c r="KAE78" s="53"/>
      <c r="KAF78" s="53"/>
      <c r="KAG78" s="53"/>
      <c r="KAH78" s="53"/>
      <c r="KAI78" s="53"/>
      <c r="KAJ78" s="53"/>
      <c r="KAK78" s="53"/>
      <c r="KAL78" s="53"/>
      <c r="KAM78" s="53"/>
      <c r="KAN78" s="53"/>
      <c r="KAO78" s="53"/>
      <c r="KAP78" s="53"/>
      <c r="KAQ78" s="53"/>
      <c r="KAR78" s="53"/>
      <c r="KAS78" s="53"/>
      <c r="KAT78" s="53"/>
      <c r="KAU78" s="53"/>
      <c r="KAV78" s="53"/>
      <c r="KAW78" s="53"/>
      <c r="KAX78" s="53"/>
      <c r="KAY78" s="53"/>
      <c r="KAZ78" s="53"/>
      <c r="KBA78" s="53"/>
      <c r="KBB78" s="53"/>
      <c r="KBC78" s="53"/>
      <c r="KBD78" s="53"/>
      <c r="KBE78" s="53"/>
      <c r="KBF78" s="53"/>
      <c r="KBG78" s="53"/>
      <c r="KBH78" s="53"/>
      <c r="KBI78" s="53"/>
      <c r="KBJ78" s="53"/>
      <c r="KBK78" s="53"/>
      <c r="KBL78" s="53"/>
      <c r="KBM78" s="53"/>
      <c r="KBN78" s="53"/>
      <c r="KBO78" s="53"/>
      <c r="KBP78" s="53"/>
      <c r="KBQ78" s="53"/>
      <c r="KBR78" s="53"/>
      <c r="KBS78" s="53"/>
      <c r="KBT78" s="53"/>
      <c r="KBU78" s="53"/>
      <c r="KBV78" s="53"/>
      <c r="KBW78" s="53"/>
      <c r="KBX78" s="53"/>
      <c r="KBY78" s="53"/>
      <c r="KBZ78" s="53"/>
      <c r="KCA78" s="53"/>
      <c r="KCB78" s="53"/>
      <c r="KCC78" s="53"/>
      <c r="KCD78" s="53"/>
      <c r="KCE78" s="53"/>
      <c r="KCF78" s="53"/>
      <c r="KCG78" s="53"/>
      <c r="KCH78" s="53"/>
      <c r="KCI78" s="53"/>
      <c r="KCJ78" s="53"/>
      <c r="KCK78" s="53"/>
      <c r="KCL78" s="53"/>
      <c r="KCM78" s="53"/>
      <c r="KCN78" s="53"/>
      <c r="KCO78" s="53"/>
      <c r="KCP78" s="53"/>
      <c r="KCQ78" s="53"/>
      <c r="KCR78" s="53"/>
      <c r="KCS78" s="53"/>
      <c r="KCT78" s="53"/>
      <c r="KCU78" s="53"/>
      <c r="KCV78" s="53"/>
      <c r="KCW78" s="53"/>
      <c r="KCX78" s="53"/>
      <c r="KCY78" s="53"/>
      <c r="KCZ78" s="53"/>
      <c r="KDA78" s="53"/>
      <c r="KDB78" s="53"/>
      <c r="KDC78" s="53"/>
      <c r="KDD78" s="53"/>
      <c r="KDE78" s="53"/>
      <c r="KDF78" s="53"/>
      <c r="KDG78" s="53"/>
      <c r="KDH78" s="53"/>
      <c r="KDI78" s="53"/>
      <c r="KDJ78" s="53"/>
      <c r="KDK78" s="53"/>
      <c r="KDL78" s="53"/>
      <c r="KDM78" s="53"/>
      <c r="KDN78" s="53"/>
      <c r="KDO78" s="53"/>
      <c r="KDP78" s="53"/>
      <c r="KDQ78" s="53"/>
      <c r="KDR78" s="53"/>
      <c r="KDS78" s="53"/>
      <c r="KDT78" s="53"/>
      <c r="KDU78" s="53"/>
      <c r="KDV78" s="53"/>
      <c r="KDW78" s="53"/>
      <c r="KDX78" s="53"/>
      <c r="KDY78" s="53"/>
      <c r="KDZ78" s="53"/>
      <c r="KEA78" s="53"/>
      <c r="KEB78" s="53"/>
      <c r="KEC78" s="53"/>
      <c r="KED78" s="53"/>
      <c r="KEE78" s="53"/>
      <c r="KEF78" s="53"/>
      <c r="KEG78" s="53"/>
      <c r="KEH78" s="53"/>
      <c r="KEI78" s="53"/>
      <c r="KEJ78" s="53"/>
      <c r="KEK78" s="53"/>
      <c r="KEL78" s="53"/>
      <c r="KEM78" s="53"/>
      <c r="KEN78" s="53"/>
      <c r="KEO78" s="53"/>
      <c r="KEP78" s="53"/>
      <c r="KEQ78" s="53"/>
      <c r="KER78" s="53"/>
      <c r="KES78" s="53"/>
      <c r="KET78" s="53"/>
      <c r="KEU78" s="53"/>
      <c r="KEV78" s="53"/>
      <c r="KEW78" s="53"/>
      <c r="KEX78" s="53"/>
      <c r="KEY78" s="53"/>
      <c r="KEZ78" s="53"/>
      <c r="KFA78" s="53"/>
      <c r="KFB78" s="53"/>
      <c r="KFC78" s="53"/>
      <c r="KFD78" s="53"/>
      <c r="KFE78" s="53"/>
      <c r="KFF78" s="53"/>
      <c r="KFG78" s="53"/>
      <c r="KFH78" s="53"/>
      <c r="KFI78" s="53"/>
      <c r="KFJ78" s="53"/>
      <c r="KFK78" s="53"/>
      <c r="KFL78" s="53"/>
      <c r="KFM78" s="53"/>
      <c r="KFN78" s="53"/>
      <c r="KFO78" s="53"/>
      <c r="KFP78" s="53"/>
      <c r="KFQ78" s="53"/>
      <c r="KFR78" s="53"/>
      <c r="KFS78" s="53"/>
      <c r="KFT78" s="53"/>
      <c r="KFU78" s="53"/>
      <c r="KFV78" s="53"/>
      <c r="KFW78" s="53"/>
      <c r="KFX78" s="53"/>
      <c r="KFY78" s="53"/>
      <c r="KFZ78" s="53"/>
      <c r="KGA78" s="53"/>
      <c r="KGB78" s="53"/>
      <c r="KGC78" s="53"/>
      <c r="KGD78" s="53"/>
      <c r="KGE78" s="53"/>
      <c r="KGF78" s="53"/>
      <c r="KGG78" s="53"/>
      <c r="KGH78" s="53"/>
      <c r="KGI78" s="53"/>
      <c r="KGJ78" s="53"/>
      <c r="KGK78" s="53"/>
      <c r="KGL78" s="53"/>
      <c r="KGM78" s="53"/>
      <c r="KGN78" s="53"/>
      <c r="KGO78" s="53"/>
      <c r="KGP78" s="53"/>
      <c r="KGQ78" s="53"/>
      <c r="KGR78" s="53"/>
      <c r="KGS78" s="53"/>
      <c r="KGT78" s="53"/>
      <c r="KGU78" s="53"/>
      <c r="KGV78" s="53"/>
      <c r="KGW78" s="53"/>
      <c r="KGX78" s="53"/>
      <c r="KGY78" s="53"/>
      <c r="KGZ78" s="53"/>
      <c r="KHA78" s="53"/>
      <c r="KHB78" s="53"/>
      <c r="KHC78" s="53"/>
      <c r="KHD78" s="53"/>
      <c r="KHE78" s="53"/>
      <c r="KHF78" s="53"/>
      <c r="KHG78" s="53"/>
      <c r="KHH78" s="53"/>
      <c r="KHI78" s="53"/>
      <c r="KHJ78" s="53"/>
      <c r="KHK78" s="53"/>
      <c r="KHL78" s="53"/>
      <c r="KHM78" s="53"/>
      <c r="KHN78" s="53"/>
      <c r="KHO78" s="53"/>
      <c r="KHP78" s="53"/>
      <c r="KHQ78" s="53"/>
      <c r="KHR78" s="53"/>
      <c r="KHS78" s="53"/>
      <c r="KHT78" s="53"/>
      <c r="KHU78" s="53"/>
      <c r="KHV78" s="53"/>
      <c r="KHW78" s="53"/>
      <c r="KHX78" s="53"/>
      <c r="KHY78" s="53"/>
      <c r="KHZ78" s="53"/>
      <c r="KIA78" s="53"/>
      <c r="KIB78" s="53"/>
      <c r="KIC78" s="53"/>
      <c r="KID78" s="53"/>
      <c r="KIE78" s="53"/>
      <c r="KIF78" s="53"/>
      <c r="KIG78" s="53"/>
      <c r="KIH78" s="53"/>
      <c r="KII78" s="53"/>
      <c r="KIJ78" s="53"/>
      <c r="KIK78" s="53"/>
      <c r="KIL78" s="53"/>
      <c r="KIM78" s="53"/>
      <c r="KIN78" s="53"/>
      <c r="KIO78" s="53"/>
      <c r="KIP78" s="53"/>
      <c r="KIQ78" s="53"/>
      <c r="KIR78" s="53"/>
      <c r="KIS78" s="53"/>
      <c r="KIT78" s="53"/>
      <c r="KIU78" s="53"/>
      <c r="KIV78" s="53"/>
      <c r="KIW78" s="53"/>
      <c r="KIX78" s="53"/>
      <c r="KIY78" s="53"/>
      <c r="KIZ78" s="53"/>
      <c r="KJA78" s="53"/>
      <c r="KJB78" s="53"/>
      <c r="KJC78" s="53"/>
      <c r="KJD78" s="53"/>
      <c r="KJE78" s="53"/>
      <c r="KJF78" s="53"/>
      <c r="KJG78" s="53"/>
      <c r="KJH78" s="53"/>
      <c r="KJI78" s="53"/>
      <c r="KJJ78" s="53"/>
      <c r="KJK78" s="53"/>
      <c r="KJL78" s="53"/>
      <c r="KJM78" s="53"/>
      <c r="KJN78" s="53"/>
      <c r="KJO78" s="53"/>
      <c r="KJP78" s="53"/>
      <c r="KJQ78" s="53"/>
      <c r="KJR78" s="53"/>
      <c r="KJS78" s="53"/>
      <c r="KJT78" s="53"/>
      <c r="KJU78" s="53"/>
      <c r="KJV78" s="53"/>
      <c r="KJW78" s="53"/>
      <c r="KJX78" s="53"/>
      <c r="KJY78" s="53"/>
      <c r="KJZ78" s="53"/>
      <c r="KKA78" s="53"/>
      <c r="KKB78" s="53"/>
      <c r="KKC78" s="53"/>
      <c r="KKD78" s="53"/>
      <c r="KKE78" s="53"/>
      <c r="KKF78" s="53"/>
      <c r="KKG78" s="53"/>
      <c r="KKH78" s="53"/>
      <c r="KKI78" s="53"/>
      <c r="KKJ78" s="53"/>
      <c r="KKK78" s="53"/>
      <c r="KKL78" s="53"/>
      <c r="KKM78" s="53"/>
      <c r="KKN78" s="53"/>
      <c r="KKO78" s="53"/>
      <c r="KKP78" s="53"/>
      <c r="KKQ78" s="53"/>
      <c r="KKR78" s="53"/>
      <c r="KKS78" s="53"/>
      <c r="KKT78" s="53"/>
      <c r="KKU78" s="53"/>
      <c r="KKV78" s="53"/>
      <c r="KKW78" s="53"/>
      <c r="KKX78" s="53"/>
      <c r="KKY78" s="53"/>
      <c r="KKZ78" s="53"/>
      <c r="KLA78" s="53"/>
      <c r="KLB78" s="53"/>
      <c r="KLC78" s="53"/>
      <c r="KLD78" s="53"/>
      <c r="KLE78" s="53"/>
      <c r="KLF78" s="53"/>
      <c r="KLG78" s="53"/>
      <c r="KLH78" s="53"/>
      <c r="KLI78" s="53"/>
      <c r="KLJ78" s="53"/>
      <c r="KLK78" s="53"/>
      <c r="KLL78" s="53"/>
      <c r="KLM78" s="53"/>
      <c r="KLN78" s="53"/>
      <c r="KLO78" s="53"/>
      <c r="KLP78" s="53"/>
      <c r="KLQ78" s="53"/>
      <c r="KLR78" s="53"/>
      <c r="KLS78" s="53"/>
      <c r="KLT78" s="53"/>
      <c r="KLU78" s="53"/>
      <c r="KLV78" s="53"/>
      <c r="KLW78" s="53"/>
      <c r="KLX78" s="53"/>
      <c r="KLY78" s="53"/>
      <c r="KLZ78" s="53"/>
      <c r="KMA78" s="53"/>
      <c r="KMB78" s="53"/>
      <c r="KMC78" s="53"/>
      <c r="KMD78" s="53"/>
      <c r="KME78" s="53"/>
      <c r="KMF78" s="53"/>
      <c r="KMG78" s="53"/>
      <c r="KMH78" s="53"/>
      <c r="KMI78" s="53"/>
      <c r="KMJ78" s="53"/>
      <c r="KMK78" s="53"/>
      <c r="KML78" s="53"/>
      <c r="KMM78" s="53"/>
      <c r="KMN78" s="53"/>
      <c r="KMO78" s="53"/>
      <c r="KMP78" s="53"/>
      <c r="KMQ78" s="53"/>
      <c r="KMR78" s="53"/>
      <c r="KMS78" s="53"/>
      <c r="KMT78" s="53"/>
      <c r="KMU78" s="53"/>
      <c r="KMV78" s="53"/>
      <c r="KMW78" s="53"/>
      <c r="KMX78" s="53"/>
      <c r="KMY78" s="53"/>
      <c r="KMZ78" s="53"/>
      <c r="KNA78" s="53"/>
      <c r="KNB78" s="53"/>
      <c r="KNC78" s="53"/>
      <c r="KND78" s="53"/>
      <c r="KNE78" s="53"/>
      <c r="KNF78" s="53"/>
      <c r="KNG78" s="53"/>
      <c r="KNH78" s="53"/>
      <c r="KNI78" s="53"/>
      <c r="KNJ78" s="53"/>
      <c r="KNK78" s="53"/>
      <c r="KNL78" s="53"/>
      <c r="KNM78" s="53"/>
      <c r="KNN78" s="53"/>
      <c r="KNO78" s="53"/>
      <c r="KNP78" s="53"/>
      <c r="KNQ78" s="53"/>
      <c r="KNR78" s="53"/>
      <c r="KNS78" s="53"/>
      <c r="KNT78" s="53"/>
      <c r="KNU78" s="53"/>
      <c r="KNV78" s="53"/>
      <c r="KNW78" s="53"/>
      <c r="KNX78" s="53"/>
      <c r="KNY78" s="53"/>
      <c r="KNZ78" s="53"/>
      <c r="KOA78" s="53"/>
      <c r="KOB78" s="53"/>
      <c r="KOC78" s="53"/>
      <c r="KOD78" s="53"/>
      <c r="KOE78" s="53"/>
      <c r="KOF78" s="53"/>
      <c r="KOG78" s="53"/>
      <c r="KOH78" s="53"/>
      <c r="KOI78" s="53"/>
      <c r="KOJ78" s="53"/>
      <c r="KOK78" s="53"/>
      <c r="KOL78" s="53"/>
      <c r="KOM78" s="53"/>
      <c r="KON78" s="53"/>
      <c r="KOO78" s="53"/>
      <c r="KOP78" s="53"/>
      <c r="KOQ78" s="53"/>
      <c r="KOR78" s="53"/>
      <c r="KOS78" s="53"/>
      <c r="KOT78" s="53"/>
      <c r="KOU78" s="53"/>
      <c r="KOV78" s="53"/>
      <c r="KOW78" s="53"/>
      <c r="KOX78" s="53"/>
      <c r="KOY78" s="53"/>
      <c r="KOZ78" s="53"/>
      <c r="KPA78" s="53"/>
      <c r="KPB78" s="53"/>
      <c r="KPC78" s="53"/>
      <c r="KPD78" s="53"/>
      <c r="KPE78" s="53"/>
      <c r="KPF78" s="53"/>
      <c r="KPG78" s="53"/>
      <c r="KPH78" s="53"/>
      <c r="KPI78" s="53"/>
      <c r="KPJ78" s="53"/>
      <c r="KPK78" s="53"/>
      <c r="KPL78" s="53"/>
      <c r="KPM78" s="53"/>
      <c r="KPN78" s="53"/>
      <c r="KPO78" s="53"/>
      <c r="KPP78" s="53"/>
      <c r="KPQ78" s="53"/>
      <c r="KPR78" s="53"/>
      <c r="KPS78" s="53"/>
      <c r="KPT78" s="53"/>
      <c r="KPU78" s="53"/>
      <c r="KPV78" s="53"/>
      <c r="KPW78" s="53"/>
      <c r="KPX78" s="53"/>
      <c r="KPY78" s="53"/>
      <c r="KPZ78" s="53"/>
      <c r="KQA78" s="53"/>
      <c r="KQB78" s="53"/>
      <c r="KQC78" s="53"/>
      <c r="KQD78" s="53"/>
      <c r="KQE78" s="53"/>
      <c r="KQF78" s="53"/>
      <c r="KQG78" s="53"/>
      <c r="KQH78" s="53"/>
      <c r="KQI78" s="53"/>
      <c r="KQJ78" s="53"/>
      <c r="KQK78" s="53"/>
      <c r="KQL78" s="53"/>
      <c r="KQM78" s="53"/>
      <c r="KQN78" s="53"/>
      <c r="KQO78" s="53"/>
      <c r="KQP78" s="53"/>
      <c r="KQQ78" s="53"/>
      <c r="KQR78" s="53"/>
      <c r="KQS78" s="53"/>
      <c r="KQT78" s="53"/>
      <c r="KQU78" s="53"/>
      <c r="KQV78" s="53"/>
      <c r="KQW78" s="53"/>
      <c r="KQX78" s="53"/>
      <c r="KQY78" s="53"/>
      <c r="KQZ78" s="53"/>
      <c r="KRA78" s="53"/>
      <c r="KRB78" s="53"/>
      <c r="KRC78" s="53"/>
      <c r="KRD78" s="53"/>
      <c r="KRE78" s="53"/>
      <c r="KRF78" s="53"/>
      <c r="KRG78" s="53"/>
      <c r="KRH78" s="53"/>
      <c r="KRI78" s="53"/>
      <c r="KRJ78" s="53"/>
      <c r="KRK78" s="53"/>
      <c r="KRL78" s="53"/>
      <c r="KRM78" s="53"/>
      <c r="KRN78" s="53"/>
      <c r="KRO78" s="53"/>
      <c r="KRP78" s="53"/>
      <c r="KRQ78" s="53"/>
      <c r="KRR78" s="53"/>
      <c r="KRS78" s="53"/>
      <c r="KRT78" s="53"/>
      <c r="KRU78" s="53"/>
      <c r="KRV78" s="53"/>
      <c r="KRW78" s="53"/>
      <c r="KRX78" s="53"/>
      <c r="KRY78" s="53"/>
      <c r="KRZ78" s="53"/>
      <c r="KSA78" s="53"/>
      <c r="KSB78" s="53"/>
      <c r="KSC78" s="53"/>
      <c r="KSD78" s="53"/>
      <c r="KSE78" s="53"/>
      <c r="KSF78" s="53"/>
      <c r="KSG78" s="53"/>
      <c r="KSH78" s="53"/>
      <c r="KSI78" s="53"/>
      <c r="KSJ78" s="53"/>
      <c r="KSK78" s="53"/>
      <c r="KSL78" s="53"/>
      <c r="KSM78" s="53"/>
      <c r="KSN78" s="53"/>
      <c r="KSO78" s="53"/>
      <c r="KSP78" s="53"/>
      <c r="KSQ78" s="53"/>
      <c r="KSR78" s="53"/>
      <c r="KSS78" s="53"/>
      <c r="KST78" s="53"/>
      <c r="KSU78" s="53"/>
      <c r="KSV78" s="53"/>
      <c r="KSW78" s="53"/>
      <c r="KSX78" s="53"/>
      <c r="KSY78" s="53"/>
      <c r="KSZ78" s="53"/>
      <c r="KTA78" s="53"/>
      <c r="KTB78" s="53"/>
      <c r="KTC78" s="53"/>
      <c r="KTD78" s="53"/>
      <c r="KTE78" s="53"/>
      <c r="KTF78" s="53"/>
      <c r="KTG78" s="53"/>
      <c r="KTH78" s="53"/>
      <c r="KTI78" s="53"/>
      <c r="KTJ78" s="53"/>
      <c r="KTK78" s="53"/>
      <c r="KTL78" s="53"/>
      <c r="KTM78" s="53"/>
      <c r="KTN78" s="53"/>
      <c r="KTO78" s="53"/>
      <c r="KTP78" s="53"/>
      <c r="KTQ78" s="53"/>
      <c r="KTR78" s="53"/>
      <c r="KTS78" s="53"/>
      <c r="KTT78" s="53"/>
      <c r="KTU78" s="53"/>
      <c r="KTV78" s="53"/>
      <c r="KTW78" s="53"/>
      <c r="KTX78" s="53"/>
      <c r="KTY78" s="53"/>
      <c r="KTZ78" s="53"/>
      <c r="KUA78" s="53"/>
      <c r="KUB78" s="53"/>
      <c r="KUC78" s="53"/>
      <c r="KUD78" s="53"/>
      <c r="KUE78" s="53"/>
      <c r="KUF78" s="53"/>
      <c r="KUG78" s="53"/>
      <c r="KUH78" s="53"/>
      <c r="KUI78" s="53"/>
      <c r="KUJ78" s="53"/>
      <c r="KUK78" s="53"/>
      <c r="KUL78" s="53"/>
      <c r="KUM78" s="53"/>
      <c r="KUN78" s="53"/>
      <c r="KUO78" s="53"/>
      <c r="KUP78" s="53"/>
      <c r="KUQ78" s="53"/>
      <c r="KUR78" s="53"/>
      <c r="KUS78" s="53"/>
      <c r="KUT78" s="53"/>
      <c r="KUU78" s="53"/>
      <c r="KUV78" s="53"/>
      <c r="KUW78" s="53"/>
      <c r="KUX78" s="53"/>
      <c r="KUY78" s="53"/>
      <c r="KUZ78" s="53"/>
      <c r="KVA78" s="53"/>
      <c r="KVB78" s="53"/>
      <c r="KVC78" s="53"/>
      <c r="KVD78" s="53"/>
      <c r="KVE78" s="53"/>
      <c r="KVF78" s="53"/>
      <c r="KVG78" s="53"/>
      <c r="KVH78" s="53"/>
      <c r="KVI78" s="53"/>
      <c r="KVJ78" s="53"/>
      <c r="KVK78" s="53"/>
      <c r="KVL78" s="53"/>
      <c r="KVM78" s="53"/>
      <c r="KVN78" s="53"/>
      <c r="KVO78" s="53"/>
      <c r="KVP78" s="53"/>
      <c r="KVQ78" s="53"/>
      <c r="KVR78" s="53"/>
      <c r="KVS78" s="53"/>
      <c r="KVT78" s="53"/>
      <c r="KVU78" s="53"/>
      <c r="KVV78" s="53"/>
      <c r="KVW78" s="53"/>
      <c r="KVX78" s="53"/>
      <c r="KVY78" s="53"/>
      <c r="KVZ78" s="53"/>
      <c r="KWA78" s="53"/>
      <c r="KWB78" s="53"/>
      <c r="KWC78" s="53"/>
      <c r="KWD78" s="53"/>
      <c r="KWE78" s="53"/>
      <c r="KWF78" s="53"/>
      <c r="KWG78" s="53"/>
      <c r="KWH78" s="53"/>
      <c r="KWI78" s="53"/>
      <c r="KWJ78" s="53"/>
      <c r="KWK78" s="53"/>
      <c r="KWL78" s="53"/>
      <c r="KWM78" s="53"/>
      <c r="KWN78" s="53"/>
      <c r="KWO78" s="53"/>
      <c r="KWP78" s="53"/>
      <c r="KWQ78" s="53"/>
      <c r="KWR78" s="53"/>
      <c r="KWS78" s="53"/>
      <c r="KWT78" s="53"/>
      <c r="KWU78" s="53"/>
      <c r="KWV78" s="53"/>
      <c r="KWW78" s="53"/>
      <c r="KWX78" s="53"/>
      <c r="KWY78" s="53"/>
      <c r="KWZ78" s="53"/>
      <c r="KXA78" s="53"/>
      <c r="KXB78" s="53"/>
      <c r="KXC78" s="53"/>
      <c r="KXD78" s="53"/>
      <c r="KXE78" s="53"/>
      <c r="KXF78" s="53"/>
      <c r="KXG78" s="53"/>
      <c r="KXH78" s="53"/>
      <c r="KXI78" s="53"/>
      <c r="KXJ78" s="53"/>
      <c r="KXK78" s="53"/>
      <c r="KXL78" s="53"/>
      <c r="KXM78" s="53"/>
      <c r="KXN78" s="53"/>
      <c r="KXO78" s="53"/>
      <c r="KXP78" s="53"/>
      <c r="KXQ78" s="53"/>
      <c r="KXR78" s="53"/>
      <c r="KXS78" s="53"/>
      <c r="KXT78" s="53"/>
      <c r="KXU78" s="53"/>
      <c r="KXV78" s="53"/>
      <c r="KXW78" s="53"/>
      <c r="KXX78" s="53"/>
      <c r="KXY78" s="53"/>
      <c r="KXZ78" s="53"/>
      <c r="KYA78" s="53"/>
      <c r="KYB78" s="53"/>
      <c r="KYC78" s="53"/>
      <c r="KYD78" s="53"/>
      <c r="KYE78" s="53"/>
      <c r="KYF78" s="53"/>
      <c r="KYG78" s="53"/>
      <c r="KYH78" s="53"/>
      <c r="KYI78" s="53"/>
      <c r="KYJ78" s="53"/>
      <c r="KYK78" s="53"/>
      <c r="KYL78" s="53"/>
      <c r="KYM78" s="53"/>
      <c r="KYN78" s="53"/>
      <c r="KYO78" s="53"/>
      <c r="KYP78" s="53"/>
      <c r="KYQ78" s="53"/>
      <c r="KYR78" s="53"/>
      <c r="KYS78" s="53"/>
      <c r="KYT78" s="53"/>
      <c r="KYU78" s="53"/>
      <c r="KYV78" s="53"/>
      <c r="KYW78" s="53"/>
      <c r="KYX78" s="53"/>
      <c r="KYY78" s="53"/>
      <c r="KYZ78" s="53"/>
      <c r="KZA78" s="53"/>
      <c r="KZB78" s="53"/>
      <c r="KZC78" s="53"/>
      <c r="KZD78" s="53"/>
      <c r="KZE78" s="53"/>
      <c r="KZF78" s="53"/>
      <c r="KZG78" s="53"/>
      <c r="KZH78" s="53"/>
      <c r="KZI78" s="53"/>
      <c r="KZJ78" s="53"/>
      <c r="KZK78" s="53"/>
      <c r="KZL78" s="53"/>
      <c r="KZM78" s="53"/>
      <c r="KZN78" s="53"/>
      <c r="KZO78" s="53"/>
      <c r="KZP78" s="53"/>
      <c r="KZQ78" s="53"/>
      <c r="KZR78" s="53"/>
      <c r="KZS78" s="53"/>
      <c r="KZT78" s="53"/>
      <c r="KZU78" s="53"/>
      <c r="KZV78" s="53"/>
      <c r="KZW78" s="53"/>
      <c r="KZX78" s="53"/>
      <c r="KZY78" s="53"/>
      <c r="KZZ78" s="53"/>
      <c r="LAA78" s="53"/>
      <c r="LAB78" s="53"/>
      <c r="LAC78" s="53"/>
      <c r="LAD78" s="53"/>
      <c r="LAE78" s="53"/>
      <c r="LAF78" s="53"/>
      <c r="LAG78" s="53"/>
      <c r="LAH78" s="53"/>
      <c r="LAI78" s="53"/>
      <c r="LAJ78" s="53"/>
      <c r="LAK78" s="53"/>
      <c r="LAL78" s="53"/>
      <c r="LAM78" s="53"/>
      <c r="LAN78" s="53"/>
      <c r="LAO78" s="53"/>
      <c r="LAP78" s="53"/>
      <c r="LAQ78" s="53"/>
      <c r="LAR78" s="53"/>
      <c r="LAS78" s="53"/>
      <c r="LAT78" s="53"/>
      <c r="LAU78" s="53"/>
      <c r="LAV78" s="53"/>
      <c r="LAW78" s="53"/>
      <c r="LAX78" s="53"/>
      <c r="LAY78" s="53"/>
      <c r="LAZ78" s="53"/>
      <c r="LBA78" s="53"/>
      <c r="LBB78" s="53"/>
      <c r="LBC78" s="53"/>
      <c r="LBD78" s="53"/>
      <c r="LBE78" s="53"/>
      <c r="LBF78" s="53"/>
      <c r="LBG78" s="53"/>
      <c r="LBH78" s="53"/>
      <c r="LBI78" s="53"/>
      <c r="LBJ78" s="53"/>
      <c r="LBK78" s="53"/>
      <c r="LBL78" s="53"/>
      <c r="LBM78" s="53"/>
      <c r="LBN78" s="53"/>
      <c r="LBO78" s="53"/>
      <c r="LBP78" s="53"/>
      <c r="LBQ78" s="53"/>
      <c r="LBR78" s="53"/>
      <c r="LBS78" s="53"/>
      <c r="LBT78" s="53"/>
      <c r="LBU78" s="53"/>
      <c r="LBV78" s="53"/>
      <c r="LBW78" s="53"/>
      <c r="LBX78" s="53"/>
      <c r="LBY78" s="53"/>
      <c r="LBZ78" s="53"/>
      <c r="LCA78" s="53"/>
      <c r="LCB78" s="53"/>
      <c r="LCC78" s="53"/>
      <c r="LCD78" s="53"/>
      <c r="LCE78" s="53"/>
      <c r="LCF78" s="53"/>
      <c r="LCG78" s="53"/>
      <c r="LCH78" s="53"/>
      <c r="LCI78" s="53"/>
      <c r="LCJ78" s="53"/>
      <c r="LCK78" s="53"/>
      <c r="LCL78" s="53"/>
      <c r="LCM78" s="53"/>
      <c r="LCN78" s="53"/>
      <c r="LCO78" s="53"/>
      <c r="LCP78" s="53"/>
      <c r="LCQ78" s="53"/>
      <c r="LCR78" s="53"/>
      <c r="LCS78" s="53"/>
      <c r="LCT78" s="53"/>
      <c r="LCU78" s="53"/>
      <c r="LCV78" s="53"/>
      <c r="LCW78" s="53"/>
      <c r="LCX78" s="53"/>
      <c r="LCY78" s="53"/>
      <c r="LCZ78" s="53"/>
      <c r="LDA78" s="53"/>
      <c r="LDB78" s="53"/>
      <c r="LDC78" s="53"/>
      <c r="LDD78" s="53"/>
      <c r="LDE78" s="53"/>
      <c r="LDF78" s="53"/>
      <c r="LDG78" s="53"/>
      <c r="LDH78" s="53"/>
      <c r="LDI78" s="53"/>
      <c r="LDJ78" s="53"/>
      <c r="LDK78" s="53"/>
      <c r="LDL78" s="53"/>
      <c r="LDM78" s="53"/>
      <c r="LDN78" s="53"/>
      <c r="LDO78" s="53"/>
      <c r="LDP78" s="53"/>
      <c r="LDQ78" s="53"/>
      <c r="LDR78" s="53"/>
      <c r="LDS78" s="53"/>
      <c r="LDT78" s="53"/>
      <c r="LDU78" s="53"/>
      <c r="LDV78" s="53"/>
      <c r="LDW78" s="53"/>
      <c r="LDX78" s="53"/>
      <c r="LDY78" s="53"/>
      <c r="LDZ78" s="53"/>
      <c r="LEA78" s="53"/>
      <c r="LEB78" s="53"/>
      <c r="LEC78" s="53"/>
      <c r="LED78" s="53"/>
      <c r="LEE78" s="53"/>
      <c r="LEF78" s="53"/>
      <c r="LEG78" s="53"/>
      <c r="LEH78" s="53"/>
      <c r="LEI78" s="53"/>
      <c r="LEJ78" s="53"/>
      <c r="LEK78" s="53"/>
      <c r="LEL78" s="53"/>
      <c r="LEM78" s="53"/>
      <c r="LEN78" s="53"/>
      <c r="LEO78" s="53"/>
      <c r="LEP78" s="53"/>
      <c r="LEQ78" s="53"/>
      <c r="LER78" s="53"/>
      <c r="LES78" s="53"/>
      <c r="LET78" s="53"/>
      <c r="LEU78" s="53"/>
      <c r="LEV78" s="53"/>
      <c r="LEW78" s="53"/>
      <c r="LEX78" s="53"/>
      <c r="LEY78" s="53"/>
      <c r="LEZ78" s="53"/>
      <c r="LFA78" s="53"/>
      <c r="LFB78" s="53"/>
      <c r="LFC78" s="53"/>
      <c r="LFD78" s="53"/>
      <c r="LFE78" s="53"/>
      <c r="LFF78" s="53"/>
      <c r="LFG78" s="53"/>
      <c r="LFH78" s="53"/>
      <c r="LFI78" s="53"/>
      <c r="LFJ78" s="53"/>
      <c r="LFK78" s="53"/>
      <c r="LFL78" s="53"/>
      <c r="LFM78" s="53"/>
      <c r="LFN78" s="53"/>
      <c r="LFO78" s="53"/>
      <c r="LFP78" s="53"/>
      <c r="LFQ78" s="53"/>
      <c r="LFR78" s="53"/>
      <c r="LFS78" s="53"/>
      <c r="LFT78" s="53"/>
      <c r="LFU78" s="53"/>
      <c r="LFV78" s="53"/>
      <c r="LFW78" s="53"/>
      <c r="LFX78" s="53"/>
      <c r="LFY78" s="53"/>
      <c r="LFZ78" s="53"/>
      <c r="LGA78" s="53"/>
      <c r="LGB78" s="53"/>
      <c r="LGC78" s="53"/>
      <c r="LGD78" s="53"/>
      <c r="LGE78" s="53"/>
      <c r="LGF78" s="53"/>
      <c r="LGG78" s="53"/>
      <c r="LGH78" s="53"/>
      <c r="LGI78" s="53"/>
      <c r="LGJ78" s="53"/>
      <c r="LGK78" s="53"/>
      <c r="LGL78" s="53"/>
      <c r="LGM78" s="53"/>
      <c r="LGN78" s="53"/>
      <c r="LGO78" s="53"/>
      <c r="LGP78" s="53"/>
      <c r="LGQ78" s="53"/>
      <c r="LGR78" s="53"/>
      <c r="LGS78" s="53"/>
      <c r="LGT78" s="53"/>
      <c r="LGU78" s="53"/>
      <c r="LGV78" s="53"/>
      <c r="LGW78" s="53"/>
      <c r="LGX78" s="53"/>
      <c r="LGY78" s="53"/>
      <c r="LGZ78" s="53"/>
      <c r="LHA78" s="53"/>
      <c r="LHB78" s="53"/>
      <c r="LHC78" s="53"/>
      <c r="LHD78" s="53"/>
      <c r="LHE78" s="53"/>
      <c r="LHF78" s="53"/>
      <c r="LHG78" s="53"/>
      <c r="LHH78" s="53"/>
      <c r="LHI78" s="53"/>
      <c r="LHJ78" s="53"/>
      <c r="LHK78" s="53"/>
      <c r="LHL78" s="53"/>
      <c r="LHM78" s="53"/>
      <c r="LHN78" s="53"/>
      <c r="LHO78" s="53"/>
      <c r="LHP78" s="53"/>
      <c r="LHQ78" s="53"/>
      <c r="LHR78" s="53"/>
      <c r="LHS78" s="53"/>
      <c r="LHT78" s="53"/>
      <c r="LHU78" s="53"/>
      <c r="LHV78" s="53"/>
      <c r="LHW78" s="53"/>
      <c r="LHX78" s="53"/>
      <c r="LHY78" s="53"/>
      <c r="LHZ78" s="53"/>
      <c r="LIA78" s="53"/>
      <c r="LIB78" s="53"/>
      <c r="LIC78" s="53"/>
      <c r="LID78" s="53"/>
      <c r="LIE78" s="53"/>
      <c r="LIF78" s="53"/>
      <c r="LIG78" s="53"/>
      <c r="LIH78" s="53"/>
      <c r="LII78" s="53"/>
      <c r="LIJ78" s="53"/>
      <c r="LIK78" s="53"/>
      <c r="LIL78" s="53"/>
      <c r="LIM78" s="53"/>
      <c r="LIN78" s="53"/>
      <c r="LIO78" s="53"/>
      <c r="LIP78" s="53"/>
      <c r="LIQ78" s="53"/>
      <c r="LIR78" s="53"/>
      <c r="LIS78" s="53"/>
      <c r="LIT78" s="53"/>
      <c r="LIU78" s="53"/>
      <c r="LIV78" s="53"/>
      <c r="LIW78" s="53"/>
      <c r="LIX78" s="53"/>
      <c r="LIY78" s="53"/>
      <c r="LIZ78" s="53"/>
      <c r="LJA78" s="53"/>
      <c r="LJB78" s="53"/>
      <c r="LJC78" s="53"/>
      <c r="LJD78" s="53"/>
      <c r="LJE78" s="53"/>
      <c r="LJF78" s="53"/>
      <c r="LJG78" s="53"/>
      <c r="LJH78" s="53"/>
      <c r="LJI78" s="53"/>
      <c r="LJJ78" s="53"/>
      <c r="LJK78" s="53"/>
      <c r="LJL78" s="53"/>
      <c r="LJM78" s="53"/>
      <c r="LJN78" s="53"/>
      <c r="LJO78" s="53"/>
      <c r="LJP78" s="53"/>
      <c r="LJQ78" s="53"/>
      <c r="LJR78" s="53"/>
      <c r="LJS78" s="53"/>
      <c r="LJT78" s="53"/>
      <c r="LJU78" s="53"/>
      <c r="LJV78" s="53"/>
      <c r="LJW78" s="53"/>
      <c r="LJX78" s="53"/>
      <c r="LJY78" s="53"/>
      <c r="LJZ78" s="53"/>
      <c r="LKA78" s="53"/>
      <c r="LKB78" s="53"/>
      <c r="LKC78" s="53"/>
      <c r="LKD78" s="53"/>
      <c r="LKE78" s="53"/>
      <c r="LKF78" s="53"/>
      <c r="LKG78" s="53"/>
      <c r="LKH78" s="53"/>
      <c r="LKI78" s="53"/>
      <c r="LKJ78" s="53"/>
      <c r="LKK78" s="53"/>
      <c r="LKL78" s="53"/>
      <c r="LKM78" s="53"/>
      <c r="LKN78" s="53"/>
      <c r="LKO78" s="53"/>
      <c r="LKP78" s="53"/>
      <c r="LKQ78" s="53"/>
      <c r="LKR78" s="53"/>
      <c r="LKS78" s="53"/>
      <c r="LKT78" s="53"/>
      <c r="LKU78" s="53"/>
      <c r="LKV78" s="53"/>
      <c r="LKW78" s="53"/>
      <c r="LKX78" s="53"/>
      <c r="LKY78" s="53"/>
      <c r="LKZ78" s="53"/>
      <c r="LLA78" s="53"/>
      <c r="LLB78" s="53"/>
      <c r="LLC78" s="53"/>
      <c r="LLD78" s="53"/>
      <c r="LLE78" s="53"/>
      <c r="LLF78" s="53"/>
      <c r="LLG78" s="53"/>
      <c r="LLH78" s="53"/>
      <c r="LLI78" s="53"/>
      <c r="LLJ78" s="53"/>
      <c r="LLK78" s="53"/>
      <c r="LLL78" s="53"/>
      <c r="LLM78" s="53"/>
      <c r="LLN78" s="53"/>
      <c r="LLO78" s="53"/>
      <c r="LLP78" s="53"/>
      <c r="LLQ78" s="53"/>
      <c r="LLR78" s="53"/>
      <c r="LLS78" s="53"/>
      <c r="LLT78" s="53"/>
      <c r="LLU78" s="53"/>
      <c r="LLV78" s="53"/>
      <c r="LLW78" s="53"/>
      <c r="LLX78" s="53"/>
      <c r="LLY78" s="53"/>
      <c r="LLZ78" s="53"/>
      <c r="LMA78" s="53"/>
      <c r="LMB78" s="53"/>
      <c r="LMC78" s="53"/>
      <c r="LMD78" s="53"/>
      <c r="LME78" s="53"/>
      <c r="LMF78" s="53"/>
      <c r="LMG78" s="53"/>
      <c r="LMH78" s="53"/>
      <c r="LMI78" s="53"/>
      <c r="LMJ78" s="53"/>
      <c r="LMK78" s="53"/>
      <c r="LML78" s="53"/>
      <c r="LMM78" s="53"/>
      <c r="LMN78" s="53"/>
      <c r="LMO78" s="53"/>
      <c r="LMP78" s="53"/>
      <c r="LMQ78" s="53"/>
      <c r="LMR78" s="53"/>
      <c r="LMS78" s="53"/>
      <c r="LMT78" s="53"/>
      <c r="LMU78" s="53"/>
      <c r="LMV78" s="53"/>
      <c r="LMW78" s="53"/>
      <c r="LMX78" s="53"/>
      <c r="LMY78" s="53"/>
      <c r="LMZ78" s="53"/>
      <c r="LNA78" s="53"/>
      <c r="LNB78" s="53"/>
      <c r="LNC78" s="53"/>
      <c r="LND78" s="53"/>
      <c r="LNE78" s="53"/>
      <c r="LNF78" s="53"/>
      <c r="LNG78" s="53"/>
      <c r="LNH78" s="53"/>
      <c r="LNI78" s="53"/>
      <c r="LNJ78" s="53"/>
      <c r="LNK78" s="53"/>
      <c r="LNL78" s="53"/>
      <c r="LNM78" s="53"/>
      <c r="LNN78" s="53"/>
      <c r="LNO78" s="53"/>
      <c r="LNP78" s="53"/>
      <c r="LNQ78" s="53"/>
      <c r="LNR78" s="53"/>
      <c r="LNS78" s="53"/>
      <c r="LNT78" s="53"/>
      <c r="LNU78" s="53"/>
      <c r="LNV78" s="53"/>
      <c r="LNW78" s="53"/>
      <c r="LNX78" s="53"/>
      <c r="LNY78" s="53"/>
      <c r="LNZ78" s="53"/>
      <c r="LOA78" s="53"/>
      <c r="LOB78" s="53"/>
      <c r="LOC78" s="53"/>
      <c r="LOD78" s="53"/>
      <c r="LOE78" s="53"/>
      <c r="LOF78" s="53"/>
      <c r="LOG78" s="53"/>
      <c r="LOH78" s="53"/>
      <c r="LOI78" s="53"/>
      <c r="LOJ78" s="53"/>
      <c r="LOK78" s="53"/>
      <c r="LOL78" s="53"/>
      <c r="LOM78" s="53"/>
      <c r="LON78" s="53"/>
      <c r="LOO78" s="53"/>
      <c r="LOP78" s="53"/>
      <c r="LOQ78" s="53"/>
      <c r="LOR78" s="53"/>
      <c r="LOS78" s="53"/>
      <c r="LOT78" s="53"/>
      <c r="LOU78" s="53"/>
      <c r="LOV78" s="53"/>
      <c r="LOW78" s="53"/>
      <c r="LOX78" s="53"/>
      <c r="LOY78" s="53"/>
      <c r="LOZ78" s="53"/>
      <c r="LPA78" s="53"/>
      <c r="LPB78" s="53"/>
      <c r="LPC78" s="53"/>
      <c r="LPD78" s="53"/>
      <c r="LPE78" s="53"/>
      <c r="LPF78" s="53"/>
      <c r="LPG78" s="53"/>
      <c r="LPH78" s="53"/>
      <c r="LPI78" s="53"/>
      <c r="LPJ78" s="53"/>
      <c r="LPK78" s="53"/>
      <c r="LPL78" s="53"/>
      <c r="LPM78" s="53"/>
      <c r="LPN78" s="53"/>
      <c r="LPO78" s="53"/>
      <c r="LPP78" s="53"/>
      <c r="LPQ78" s="53"/>
      <c r="LPR78" s="53"/>
      <c r="LPS78" s="53"/>
      <c r="LPT78" s="53"/>
      <c r="LPU78" s="53"/>
      <c r="LPV78" s="53"/>
      <c r="LPW78" s="53"/>
      <c r="LPX78" s="53"/>
      <c r="LPY78" s="53"/>
      <c r="LPZ78" s="53"/>
      <c r="LQA78" s="53"/>
      <c r="LQB78" s="53"/>
      <c r="LQC78" s="53"/>
      <c r="LQD78" s="53"/>
      <c r="LQE78" s="53"/>
      <c r="LQF78" s="53"/>
      <c r="LQG78" s="53"/>
      <c r="LQH78" s="53"/>
      <c r="LQI78" s="53"/>
      <c r="LQJ78" s="53"/>
      <c r="LQK78" s="53"/>
      <c r="LQL78" s="53"/>
      <c r="LQM78" s="53"/>
      <c r="LQN78" s="53"/>
      <c r="LQO78" s="53"/>
      <c r="LQP78" s="53"/>
      <c r="LQQ78" s="53"/>
      <c r="LQR78" s="53"/>
      <c r="LQS78" s="53"/>
      <c r="LQT78" s="53"/>
      <c r="LQU78" s="53"/>
      <c r="LQV78" s="53"/>
      <c r="LQW78" s="53"/>
      <c r="LQX78" s="53"/>
      <c r="LQY78" s="53"/>
      <c r="LQZ78" s="53"/>
      <c r="LRA78" s="53"/>
      <c r="LRB78" s="53"/>
      <c r="LRC78" s="53"/>
      <c r="LRD78" s="53"/>
      <c r="LRE78" s="53"/>
      <c r="LRF78" s="53"/>
      <c r="LRG78" s="53"/>
      <c r="LRH78" s="53"/>
      <c r="LRI78" s="53"/>
      <c r="LRJ78" s="53"/>
      <c r="LRK78" s="53"/>
      <c r="LRL78" s="53"/>
      <c r="LRM78" s="53"/>
      <c r="LRN78" s="53"/>
      <c r="LRO78" s="53"/>
      <c r="LRP78" s="53"/>
      <c r="LRQ78" s="53"/>
      <c r="LRR78" s="53"/>
      <c r="LRS78" s="53"/>
      <c r="LRT78" s="53"/>
      <c r="LRU78" s="53"/>
      <c r="LRV78" s="53"/>
      <c r="LRW78" s="53"/>
      <c r="LRX78" s="53"/>
      <c r="LRY78" s="53"/>
      <c r="LRZ78" s="53"/>
      <c r="LSA78" s="53"/>
      <c r="LSB78" s="53"/>
      <c r="LSC78" s="53"/>
      <c r="LSD78" s="53"/>
      <c r="LSE78" s="53"/>
      <c r="LSF78" s="53"/>
      <c r="LSG78" s="53"/>
      <c r="LSH78" s="53"/>
      <c r="LSI78" s="53"/>
      <c r="LSJ78" s="53"/>
      <c r="LSK78" s="53"/>
      <c r="LSL78" s="53"/>
      <c r="LSM78" s="53"/>
      <c r="LSN78" s="53"/>
      <c r="LSO78" s="53"/>
      <c r="LSP78" s="53"/>
      <c r="LSQ78" s="53"/>
      <c r="LSR78" s="53"/>
      <c r="LSS78" s="53"/>
      <c r="LST78" s="53"/>
      <c r="LSU78" s="53"/>
      <c r="LSV78" s="53"/>
      <c r="LSW78" s="53"/>
      <c r="LSX78" s="53"/>
      <c r="LSY78" s="53"/>
      <c r="LSZ78" s="53"/>
      <c r="LTA78" s="53"/>
      <c r="LTB78" s="53"/>
      <c r="LTC78" s="53"/>
      <c r="LTD78" s="53"/>
      <c r="LTE78" s="53"/>
      <c r="LTF78" s="53"/>
      <c r="LTG78" s="53"/>
      <c r="LTH78" s="53"/>
      <c r="LTI78" s="53"/>
      <c r="LTJ78" s="53"/>
      <c r="LTK78" s="53"/>
      <c r="LTL78" s="53"/>
      <c r="LTM78" s="53"/>
      <c r="LTN78" s="53"/>
      <c r="LTO78" s="53"/>
      <c r="LTP78" s="53"/>
      <c r="LTQ78" s="53"/>
      <c r="LTR78" s="53"/>
      <c r="LTS78" s="53"/>
      <c r="LTT78" s="53"/>
      <c r="LTU78" s="53"/>
      <c r="LTV78" s="53"/>
      <c r="LTW78" s="53"/>
      <c r="LTX78" s="53"/>
      <c r="LTY78" s="53"/>
      <c r="LTZ78" s="53"/>
      <c r="LUA78" s="53"/>
      <c r="LUB78" s="53"/>
      <c r="LUC78" s="53"/>
      <c r="LUD78" s="53"/>
      <c r="LUE78" s="53"/>
      <c r="LUF78" s="53"/>
      <c r="LUG78" s="53"/>
      <c r="LUH78" s="53"/>
      <c r="LUI78" s="53"/>
      <c r="LUJ78" s="53"/>
      <c r="LUK78" s="53"/>
      <c r="LUL78" s="53"/>
      <c r="LUM78" s="53"/>
      <c r="LUN78" s="53"/>
      <c r="LUO78" s="53"/>
      <c r="LUP78" s="53"/>
      <c r="LUQ78" s="53"/>
      <c r="LUR78" s="53"/>
      <c r="LUS78" s="53"/>
      <c r="LUT78" s="53"/>
      <c r="LUU78" s="53"/>
      <c r="LUV78" s="53"/>
      <c r="LUW78" s="53"/>
      <c r="LUX78" s="53"/>
      <c r="LUY78" s="53"/>
      <c r="LUZ78" s="53"/>
      <c r="LVA78" s="53"/>
      <c r="LVB78" s="53"/>
      <c r="LVC78" s="53"/>
      <c r="LVD78" s="53"/>
      <c r="LVE78" s="53"/>
      <c r="LVF78" s="53"/>
      <c r="LVG78" s="53"/>
      <c r="LVH78" s="53"/>
      <c r="LVI78" s="53"/>
      <c r="LVJ78" s="53"/>
      <c r="LVK78" s="53"/>
      <c r="LVL78" s="53"/>
      <c r="LVM78" s="53"/>
      <c r="LVN78" s="53"/>
      <c r="LVO78" s="53"/>
      <c r="LVP78" s="53"/>
      <c r="LVQ78" s="53"/>
      <c r="LVR78" s="53"/>
      <c r="LVS78" s="53"/>
      <c r="LVT78" s="53"/>
      <c r="LVU78" s="53"/>
      <c r="LVV78" s="53"/>
      <c r="LVW78" s="53"/>
      <c r="LVX78" s="53"/>
      <c r="LVY78" s="53"/>
      <c r="LVZ78" s="53"/>
      <c r="LWA78" s="53"/>
      <c r="LWB78" s="53"/>
      <c r="LWC78" s="53"/>
      <c r="LWD78" s="53"/>
      <c r="LWE78" s="53"/>
      <c r="LWF78" s="53"/>
      <c r="LWG78" s="53"/>
      <c r="LWH78" s="53"/>
      <c r="LWI78" s="53"/>
      <c r="LWJ78" s="53"/>
      <c r="LWK78" s="53"/>
      <c r="LWL78" s="53"/>
      <c r="LWM78" s="53"/>
      <c r="LWN78" s="53"/>
      <c r="LWO78" s="53"/>
      <c r="LWP78" s="53"/>
      <c r="LWQ78" s="53"/>
      <c r="LWR78" s="53"/>
      <c r="LWS78" s="53"/>
      <c r="LWT78" s="53"/>
      <c r="LWU78" s="53"/>
      <c r="LWV78" s="53"/>
      <c r="LWW78" s="53"/>
      <c r="LWX78" s="53"/>
      <c r="LWY78" s="53"/>
      <c r="LWZ78" s="53"/>
      <c r="LXA78" s="53"/>
      <c r="LXB78" s="53"/>
      <c r="LXC78" s="53"/>
      <c r="LXD78" s="53"/>
      <c r="LXE78" s="53"/>
      <c r="LXF78" s="53"/>
      <c r="LXG78" s="53"/>
      <c r="LXH78" s="53"/>
      <c r="LXI78" s="53"/>
      <c r="LXJ78" s="53"/>
      <c r="LXK78" s="53"/>
      <c r="LXL78" s="53"/>
      <c r="LXM78" s="53"/>
      <c r="LXN78" s="53"/>
      <c r="LXO78" s="53"/>
      <c r="LXP78" s="53"/>
      <c r="LXQ78" s="53"/>
      <c r="LXR78" s="53"/>
      <c r="LXS78" s="53"/>
      <c r="LXT78" s="53"/>
      <c r="LXU78" s="53"/>
      <c r="LXV78" s="53"/>
      <c r="LXW78" s="53"/>
      <c r="LXX78" s="53"/>
      <c r="LXY78" s="53"/>
      <c r="LXZ78" s="53"/>
      <c r="LYA78" s="53"/>
      <c r="LYB78" s="53"/>
      <c r="LYC78" s="53"/>
      <c r="LYD78" s="53"/>
      <c r="LYE78" s="53"/>
      <c r="LYF78" s="53"/>
      <c r="LYG78" s="53"/>
      <c r="LYH78" s="53"/>
      <c r="LYI78" s="53"/>
      <c r="LYJ78" s="53"/>
      <c r="LYK78" s="53"/>
      <c r="LYL78" s="53"/>
      <c r="LYM78" s="53"/>
      <c r="LYN78" s="53"/>
      <c r="LYO78" s="53"/>
      <c r="LYP78" s="53"/>
      <c r="LYQ78" s="53"/>
      <c r="LYR78" s="53"/>
      <c r="LYS78" s="53"/>
      <c r="LYT78" s="53"/>
      <c r="LYU78" s="53"/>
      <c r="LYV78" s="53"/>
      <c r="LYW78" s="53"/>
      <c r="LYX78" s="53"/>
      <c r="LYY78" s="53"/>
      <c r="LYZ78" s="53"/>
      <c r="LZA78" s="53"/>
      <c r="LZB78" s="53"/>
      <c r="LZC78" s="53"/>
      <c r="LZD78" s="53"/>
      <c r="LZE78" s="53"/>
      <c r="LZF78" s="53"/>
      <c r="LZG78" s="53"/>
      <c r="LZH78" s="53"/>
      <c r="LZI78" s="53"/>
      <c r="LZJ78" s="53"/>
      <c r="LZK78" s="53"/>
      <c r="LZL78" s="53"/>
      <c r="LZM78" s="53"/>
      <c r="LZN78" s="53"/>
      <c r="LZO78" s="53"/>
      <c r="LZP78" s="53"/>
      <c r="LZQ78" s="53"/>
      <c r="LZR78" s="53"/>
      <c r="LZS78" s="53"/>
      <c r="LZT78" s="53"/>
      <c r="LZU78" s="53"/>
      <c r="LZV78" s="53"/>
      <c r="LZW78" s="53"/>
      <c r="LZX78" s="53"/>
      <c r="LZY78" s="53"/>
      <c r="LZZ78" s="53"/>
      <c r="MAA78" s="53"/>
      <c r="MAB78" s="53"/>
      <c r="MAC78" s="53"/>
      <c r="MAD78" s="53"/>
      <c r="MAE78" s="53"/>
      <c r="MAF78" s="53"/>
      <c r="MAG78" s="53"/>
      <c r="MAH78" s="53"/>
      <c r="MAI78" s="53"/>
      <c r="MAJ78" s="53"/>
      <c r="MAK78" s="53"/>
      <c r="MAL78" s="53"/>
      <c r="MAM78" s="53"/>
      <c r="MAN78" s="53"/>
      <c r="MAO78" s="53"/>
      <c r="MAP78" s="53"/>
      <c r="MAQ78" s="53"/>
      <c r="MAR78" s="53"/>
      <c r="MAS78" s="53"/>
      <c r="MAT78" s="53"/>
      <c r="MAU78" s="53"/>
      <c r="MAV78" s="53"/>
      <c r="MAW78" s="53"/>
      <c r="MAX78" s="53"/>
      <c r="MAY78" s="53"/>
      <c r="MAZ78" s="53"/>
      <c r="MBA78" s="53"/>
      <c r="MBB78" s="53"/>
      <c r="MBC78" s="53"/>
      <c r="MBD78" s="53"/>
      <c r="MBE78" s="53"/>
      <c r="MBF78" s="53"/>
      <c r="MBG78" s="53"/>
      <c r="MBH78" s="53"/>
      <c r="MBI78" s="53"/>
      <c r="MBJ78" s="53"/>
      <c r="MBK78" s="53"/>
      <c r="MBL78" s="53"/>
      <c r="MBM78" s="53"/>
      <c r="MBN78" s="53"/>
      <c r="MBO78" s="53"/>
      <c r="MBP78" s="53"/>
      <c r="MBQ78" s="53"/>
      <c r="MBR78" s="53"/>
      <c r="MBS78" s="53"/>
      <c r="MBT78" s="53"/>
      <c r="MBU78" s="53"/>
      <c r="MBV78" s="53"/>
      <c r="MBW78" s="53"/>
      <c r="MBX78" s="53"/>
      <c r="MBY78" s="53"/>
      <c r="MBZ78" s="53"/>
      <c r="MCA78" s="53"/>
      <c r="MCB78" s="53"/>
      <c r="MCC78" s="53"/>
      <c r="MCD78" s="53"/>
      <c r="MCE78" s="53"/>
      <c r="MCF78" s="53"/>
      <c r="MCG78" s="53"/>
      <c r="MCH78" s="53"/>
      <c r="MCI78" s="53"/>
      <c r="MCJ78" s="53"/>
      <c r="MCK78" s="53"/>
      <c r="MCL78" s="53"/>
      <c r="MCM78" s="53"/>
      <c r="MCN78" s="53"/>
      <c r="MCO78" s="53"/>
      <c r="MCP78" s="53"/>
      <c r="MCQ78" s="53"/>
      <c r="MCR78" s="53"/>
      <c r="MCS78" s="53"/>
      <c r="MCT78" s="53"/>
      <c r="MCU78" s="53"/>
      <c r="MCV78" s="53"/>
      <c r="MCW78" s="53"/>
      <c r="MCX78" s="53"/>
      <c r="MCY78" s="53"/>
      <c r="MCZ78" s="53"/>
      <c r="MDA78" s="53"/>
      <c r="MDB78" s="53"/>
      <c r="MDC78" s="53"/>
      <c r="MDD78" s="53"/>
      <c r="MDE78" s="53"/>
      <c r="MDF78" s="53"/>
      <c r="MDG78" s="53"/>
      <c r="MDH78" s="53"/>
      <c r="MDI78" s="53"/>
      <c r="MDJ78" s="53"/>
      <c r="MDK78" s="53"/>
      <c r="MDL78" s="53"/>
      <c r="MDM78" s="53"/>
      <c r="MDN78" s="53"/>
      <c r="MDO78" s="53"/>
      <c r="MDP78" s="53"/>
      <c r="MDQ78" s="53"/>
      <c r="MDR78" s="53"/>
      <c r="MDS78" s="53"/>
      <c r="MDT78" s="53"/>
      <c r="MDU78" s="53"/>
      <c r="MDV78" s="53"/>
      <c r="MDW78" s="53"/>
      <c r="MDX78" s="53"/>
      <c r="MDY78" s="53"/>
      <c r="MDZ78" s="53"/>
      <c r="MEA78" s="53"/>
      <c r="MEB78" s="53"/>
      <c r="MEC78" s="53"/>
      <c r="MED78" s="53"/>
      <c r="MEE78" s="53"/>
      <c r="MEF78" s="53"/>
      <c r="MEG78" s="53"/>
      <c r="MEH78" s="53"/>
      <c r="MEI78" s="53"/>
      <c r="MEJ78" s="53"/>
      <c r="MEK78" s="53"/>
      <c r="MEL78" s="53"/>
      <c r="MEM78" s="53"/>
      <c r="MEN78" s="53"/>
      <c r="MEO78" s="53"/>
      <c r="MEP78" s="53"/>
      <c r="MEQ78" s="53"/>
      <c r="MER78" s="53"/>
      <c r="MES78" s="53"/>
      <c r="MET78" s="53"/>
      <c r="MEU78" s="53"/>
      <c r="MEV78" s="53"/>
      <c r="MEW78" s="53"/>
      <c r="MEX78" s="53"/>
      <c r="MEY78" s="53"/>
      <c r="MEZ78" s="53"/>
      <c r="MFA78" s="53"/>
      <c r="MFB78" s="53"/>
      <c r="MFC78" s="53"/>
      <c r="MFD78" s="53"/>
      <c r="MFE78" s="53"/>
      <c r="MFF78" s="53"/>
      <c r="MFG78" s="53"/>
      <c r="MFH78" s="53"/>
      <c r="MFI78" s="53"/>
      <c r="MFJ78" s="53"/>
      <c r="MFK78" s="53"/>
      <c r="MFL78" s="53"/>
      <c r="MFM78" s="53"/>
      <c r="MFN78" s="53"/>
      <c r="MFO78" s="53"/>
      <c r="MFP78" s="53"/>
      <c r="MFQ78" s="53"/>
      <c r="MFR78" s="53"/>
      <c r="MFS78" s="53"/>
      <c r="MFT78" s="53"/>
      <c r="MFU78" s="53"/>
      <c r="MFV78" s="53"/>
      <c r="MFW78" s="53"/>
      <c r="MFX78" s="53"/>
      <c r="MFY78" s="53"/>
      <c r="MFZ78" s="53"/>
      <c r="MGA78" s="53"/>
      <c r="MGB78" s="53"/>
      <c r="MGC78" s="53"/>
      <c r="MGD78" s="53"/>
      <c r="MGE78" s="53"/>
      <c r="MGF78" s="53"/>
      <c r="MGG78" s="53"/>
      <c r="MGH78" s="53"/>
      <c r="MGI78" s="53"/>
      <c r="MGJ78" s="53"/>
      <c r="MGK78" s="53"/>
      <c r="MGL78" s="53"/>
      <c r="MGM78" s="53"/>
      <c r="MGN78" s="53"/>
      <c r="MGO78" s="53"/>
      <c r="MGP78" s="53"/>
      <c r="MGQ78" s="53"/>
      <c r="MGR78" s="53"/>
      <c r="MGS78" s="53"/>
      <c r="MGT78" s="53"/>
      <c r="MGU78" s="53"/>
      <c r="MGV78" s="53"/>
      <c r="MGW78" s="53"/>
      <c r="MGX78" s="53"/>
      <c r="MGY78" s="53"/>
      <c r="MGZ78" s="53"/>
      <c r="MHA78" s="53"/>
      <c r="MHB78" s="53"/>
      <c r="MHC78" s="53"/>
      <c r="MHD78" s="53"/>
      <c r="MHE78" s="53"/>
      <c r="MHF78" s="53"/>
      <c r="MHG78" s="53"/>
      <c r="MHH78" s="53"/>
      <c r="MHI78" s="53"/>
      <c r="MHJ78" s="53"/>
      <c r="MHK78" s="53"/>
      <c r="MHL78" s="53"/>
      <c r="MHM78" s="53"/>
      <c r="MHN78" s="53"/>
      <c r="MHO78" s="53"/>
      <c r="MHP78" s="53"/>
      <c r="MHQ78" s="53"/>
      <c r="MHR78" s="53"/>
      <c r="MHS78" s="53"/>
      <c r="MHT78" s="53"/>
      <c r="MHU78" s="53"/>
      <c r="MHV78" s="53"/>
      <c r="MHW78" s="53"/>
      <c r="MHX78" s="53"/>
      <c r="MHY78" s="53"/>
      <c r="MHZ78" s="53"/>
      <c r="MIA78" s="53"/>
      <c r="MIB78" s="53"/>
      <c r="MIC78" s="53"/>
      <c r="MID78" s="53"/>
      <c r="MIE78" s="53"/>
      <c r="MIF78" s="53"/>
      <c r="MIG78" s="53"/>
      <c r="MIH78" s="53"/>
      <c r="MII78" s="53"/>
      <c r="MIJ78" s="53"/>
      <c r="MIK78" s="53"/>
      <c r="MIL78" s="53"/>
      <c r="MIM78" s="53"/>
      <c r="MIN78" s="53"/>
      <c r="MIO78" s="53"/>
      <c r="MIP78" s="53"/>
      <c r="MIQ78" s="53"/>
      <c r="MIR78" s="53"/>
      <c r="MIS78" s="53"/>
      <c r="MIT78" s="53"/>
      <c r="MIU78" s="53"/>
      <c r="MIV78" s="53"/>
      <c r="MIW78" s="53"/>
      <c r="MIX78" s="53"/>
      <c r="MIY78" s="53"/>
      <c r="MIZ78" s="53"/>
      <c r="MJA78" s="53"/>
      <c r="MJB78" s="53"/>
      <c r="MJC78" s="53"/>
      <c r="MJD78" s="53"/>
      <c r="MJE78" s="53"/>
      <c r="MJF78" s="53"/>
      <c r="MJG78" s="53"/>
      <c r="MJH78" s="53"/>
      <c r="MJI78" s="53"/>
      <c r="MJJ78" s="53"/>
      <c r="MJK78" s="53"/>
      <c r="MJL78" s="53"/>
      <c r="MJM78" s="53"/>
      <c r="MJN78" s="53"/>
      <c r="MJO78" s="53"/>
      <c r="MJP78" s="53"/>
      <c r="MJQ78" s="53"/>
      <c r="MJR78" s="53"/>
      <c r="MJS78" s="53"/>
      <c r="MJT78" s="53"/>
      <c r="MJU78" s="53"/>
      <c r="MJV78" s="53"/>
      <c r="MJW78" s="53"/>
      <c r="MJX78" s="53"/>
      <c r="MJY78" s="53"/>
      <c r="MJZ78" s="53"/>
      <c r="MKA78" s="53"/>
      <c r="MKB78" s="53"/>
      <c r="MKC78" s="53"/>
      <c r="MKD78" s="53"/>
      <c r="MKE78" s="53"/>
      <c r="MKF78" s="53"/>
      <c r="MKG78" s="53"/>
      <c r="MKH78" s="53"/>
      <c r="MKI78" s="53"/>
      <c r="MKJ78" s="53"/>
      <c r="MKK78" s="53"/>
      <c r="MKL78" s="53"/>
      <c r="MKM78" s="53"/>
      <c r="MKN78" s="53"/>
      <c r="MKO78" s="53"/>
      <c r="MKP78" s="53"/>
      <c r="MKQ78" s="53"/>
      <c r="MKR78" s="53"/>
      <c r="MKS78" s="53"/>
      <c r="MKT78" s="53"/>
      <c r="MKU78" s="53"/>
      <c r="MKV78" s="53"/>
      <c r="MKW78" s="53"/>
      <c r="MKX78" s="53"/>
      <c r="MKY78" s="53"/>
      <c r="MKZ78" s="53"/>
      <c r="MLA78" s="53"/>
      <c r="MLB78" s="53"/>
      <c r="MLC78" s="53"/>
      <c r="MLD78" s="53"/>
      <c r="MLE78" s="53"/>
      <c r="MLF78" s="53"/>
      <c r="MLG78" s="53"/>
      <c r="MLH78" s="53"/>
      <c r="MLI78" s="53"/>
      <c r="MLJ78" s="53"/>
      <c r="MLK78" s="53"/>
      <c r="MLL78" s="53"/>
      <c r="MLM78" s="53"/>
      <c r="MLN78" s="53"/>
      <c r="MLO78" s="53"/>
      <c r="MLP78" s="53"/>
      <c r="MLQ78" s="53"/>
      <c r="MLR78" s="53"/>
      <c r="MLS78" s="53"/>
      <c r="MLT78" s="53"/>
      <c r="MLU78" s="53"/>
      <c r="MLV78" s="53"/>
      <c r="MLW78" s="53"/>
      <c r="MLX78" s="53"/>
      <c r="MLY78" s="53"/>
      <c r="MLZ78" s="53"/>
      <c r="MMA78" s="53"/>
      <c r="MMB78" s="53"/>
      <c r="MMC78" s="53"/>
      <c r="MMD78" s="53"/>
      <c r="MME78" s="53"/>
      <c r="MMF78" s="53"/>
      <c r="MMG78" s="53"/>
      <c r="MMH78" s="53"/>
      <c r="MMI78" s="53"/>
      <c r="MMJ78" s="53"/>
      <c r="MMK78" s="53"/>
      <c r="MML78" s="53"/>
      <c r="MMM78" s="53"/>
      <c r="MMN78" s="53"/>
      <c r="MMO78" s="53"/>
      <c r="MMP78" s="53"/>
      <c r="MMQ78" s="53"/>
      <c r="MMR78" s="53"/>
      <c r="MMS78" s="53"/>
      <c r="MMT78" s="53"/>
      <c r="MMU78" s="53"/>
      <c r="MMV78" s="53"/>
      <c r="MMW78" s="53"/>
      <c r="MMX78" s="53"/>
      <c r="MMY78" s="53"/>
      <c r="MMZ78" s="53"/>
      <c r="MNA78" s="53"/>
      <c r="MNB78" s="53"/>
      <c r="MNC78" s="53"/>
      <c r="MND78" s="53"/>
      <c r="MNE78" s="53"/>
      <c r="MNF78" s="53"/>
      <c r="MNG78" s="53"/>
      <c r="MNH78" s="53"/>
      <c r="MNI78" s="53"/>
      <c r="MNJ78" s="53"/>
      <c r="MNK78" s="53"/>
      <c r="MNL78" s="53"/>
      <c r="MNM78" s="53"/>
      <c r="MNN78" s="53"/>
      <c r="MNO78" s="53"/>
      <c r="MNP78" s="53"/>
      <c r="MNQ78" s="53"/>
      <c r="MNR78" s="53"/>
      <c r="MNS78" s="53"/>
      <c r="MNT78" s="53"/>
      <c r="MNU78" s="53"/>
      <c r="MNV78" s="53"/>
      <c r="MNW78" s="53"/>
      <c r="MNX78" s="53"/>
      <c r="MNY78" s="53"/>
      <c r="MNZ78" s="53"/>
      <c r="MOA78" s="53"/>
      <c r="MOB78" s="53"/>
      <c r="MOC78" s="53"/>
      <c r="MOD78" s="53"/>
      <c r="MOE78" s="53"/>
      <c r="MOF78" s="53"/>
      <c r="MOG78" s="53"/>
      <c r="MOH78" s="53"/>
      <c r="MOI78" s="53"/>
      <c r="MOJ78" s="53"/>
      <c r="MOK78" s="53"/>
      <c r="MOL78" s="53"/>
      <c r="MOM78" s="53"/>
      <c r="MON78" s="53"/>
      <c r="MOO78" s="53"/>
      <c r="MOP78" s="53"/>
      <c r="MOQ78" s="53"/>
      <c r="MOR78" s="53"/>
      <c r="MOS78" s="53"/>
      <c r="MOT78" s="53"/>
      <c r="MOU78" s="53"/>
      <c r="MOV78" s="53"/>
      <c r="MOW78" s="53"/>
      <c r="MOX78" s="53"/>
      <c r="MOY78" s="53"/>
      <c r="MOZ78" s="53"/>
      <c r="MPA78" s="53"/>
      <c r="MPB78" s="53"/>
      <c r="MPC78" s="53"/>
      <c r="MPD78" s="53"/>
      <c r="MPE78" s="53"/>
      <c r="MPF78" s="53"/>
      <c r="MPG78" s="53"/>
      <c r="MPH78" s="53"/>
      <c r="MPI78" s="53"/>
      <c r="MPJ78" s="53"/>
      <c r="MPK78" s="53"/>
      <c r="MPL78" s="53"/>
      <c r="MPM78" s="53"/>
      <c r="MPN78" s="53"/>
      <c r="MPO78" s="53"/>
      <c r="MPP78" s="53"/>
      <c r="MPQ78" s="53"/>
      <c r="MPR78" s="53"/>
      <c r="MPS78" s="53"/>
      <c r="MPT78" s="53"/>
      <c r="MPU78" s="53"/>
      <c r="MPV78" s="53"/>
      <c r="MPW78" s="53"/>
      <c r="MPX78" s="53"/>
      <c r="MPY78" s="53"/>
      <c r="MPZ78" s="53"/>
      <c r="MQA78" s="53"/>
      <c r="MQB78" s="53"/>
      <c r="MQC78" s="53"/>
      <c r="MQD78" s="53"/>
      <c r="MQE78" s="53"/>
      <c r="MQF78" s="53"/>
      <c r="MQG78" s="53"/>
      <c r="MQH78" s="53"/>
      <c r="MQI78" s="53"/>
      <c r="MQJ78" s="53"/>
      <c r="MQK78" s="53"/>
      <c r="MQL78" s="53"/>
      <c r="MQM78" s="53"/>
      <c r="MQN78" s="53"/>
      <c r="MQO78" s="53"/>
      <c r="MQP78" s="53"/>
      <c r="MQQ78" s="53"/>
      <c r="MQR78" s="53"/>
      <c r="MQS78" s="53"/>
      <c r="MQT78" s="53"/>
      <c r="MQU78" s="53"/>
      <c r="MQV78" s="53"/>
      <c r="MQW78" s="53"/>
      <c r="MQX78" s="53"/>
      <c r="MQY78" s="53"/>
      <c r="MQZ78" s="53"/>
      <c r="MRA78" s="53"/>
      <c r="MRB78" s="53"/>
      <c r="MRC78" s="53"/>
      <c r="MRD78" s="53"/>
      <c r="MRE78" s="53"/>
      <c r="MRF78" s="53"/>
      <c r="MRG78" s="53"/>
      <c r="MRH78" s="53"/>
      <c r="MRI78" s="53"/>
      <c r="MRJ78" s="53"/>
      <c r="MRK78" s="53"/>
      <c r="MRL78" s="53"/>
      <c r="MRM78" s="53"/>
      <c r="MRN78" s="53"/>
      <c r="MRO78" s="53"/>
      <c r="MRP78" s="53"/>
      <c r="MRQ78" s="53"/>
      <c r="MRR78" s="53"/>
      <c r="MRS78" s="53"/>
      <c r="MRT78" s="53"/>
      <c r="MRU78" s="53"/>
      <c r="MRV78" s="53"/>
      <c r="MRW78" s="53"/>
      <c r="MRX78" s="53"/>
      <c r="MRY78" s="53"/>
      <c r="MRZ78" s="53"/>
      <c r="MSA78" s="53"/>
      <c r="MSB78" s="53"/>
      <c r="MSC78" s="53"/>
      <c r="MSD78" s="53"/>
      <c r="MSE78" s="53"/>
      <c r="MSF78" s="53"/>
      <c r="MSG78" s="53"/>
      <c r="MSH78" s="53"/>
      <c r="MSI78" s="53"/>
      <c r="MSJ78" s="53"/>
      <c r="MSK78" s="53"/>
      <c r="MSL78" s="53"/>
      <c r="MSM78" s="53"/>
      <c r="MSN78" s="53"/>
      <c r="MSO78" s="53"/>
      <c r="MSP78" s="53"/>
      <c r="MSQ78" s="53"/>
      <c r="MSR78" s="53"/>
      <c r="MSS78" s="53"/>
      <c r="MST78" s="53"/>
      <c r="MSU78" s="53"/>
      <c r="MSV78" s="53"/>
      <c r="MSW78" s="53"/>
      <c r="MSX78" s="53"/>
      <c r="MSY78" s="53"/>
      <c r="MSZ78" s="53"/>
      <c r="MTA78" s="53"/>
      <c r="MTB78" s="53"/>
      <c r="MTC78" s="53"/>
      <c r="MTD78" s="53"/>
      <c r="MTE78" s="53"/>
      <c r="MTF78" s="53"/>
      <c r="MTG78" s="53"/>
      <c r="MTH78" s="53"/>
      <c r="MTI78" s="53"/>
      <c r="MTJ78" s="53"/>
      <c r="MTK78" s="53"/>
      <c r="MTL78" s="53"/>
      <c r="MTM78" s="53"/>
      <c r="MTN78" s="53"/>
      <c r="MTO78" s="53"/>
      <c r="MTP78" s="53"/>
      <c r="MTQ78" s="53"/>
      <c r="MTR78" s="53"/>
      <c r="MTS78" s="53"/>
      <c r="MTT78" s="53"/>
      <c r="MTU78" s="53"/>
      <c r="MTV78" s="53"/>
      <c r="MTW78" s="53"/>
      <c r="MTX78" s="53"/>
      <c r="MTY78" s="53"/>
      <c r="MTZ78" s="53"/>
      <c r="MUA78" s="53"/>
      <c r="MUB78" s="53"/>
      <c r="MUC78" s="53"/>
      <c r="MUD78" s="53"/>
      <c r="MUE78" s="53"/>
      <c r="MUF78" s="53"/>
      <c r="MUG78" s="53"/>
      <c r="MUH78" s="53"/>
      <c r="MUI78" s="53"/>
      <c r="MUJ78" s="53"/>
      <c r="MUK78" s="53"/>
      <c r="MUL78" s="53"/>
      <c r="MUM78" s="53"/>
      <c r="MUN78" s="53"/>
      <c r="MUO78" s="53"/>
      <c r="MUP78" s="53"/>
      <c r="MUQ78" s="53"/>
      <c r="MUR78" s="53"/>
      <c r="MUS78" s="53"/>
      <c r="MUT78" s="53"/>
      <c r="MUU78" s="53"/>
      <c r="MUV78" s="53"/>
      <c r="MUW78" s="53"/>
      <c r="MUX78" s="53"/>
      <c r="MUY78" s="53"/>
      <c r="MUZ78" s="53"/>
      <c r="MVA78" s="53"/>
      <c r="MVB78" s="53"/>
      <c r="MVC78" s="53"/>
      <c r="MVD78" s="53"/>
      <c r="MVE78" s="53"/>
      <c r="MVF78" s="53"/>
      <c r="MVG78" s="53"/>
      <c r="MVH78" s="53"/>
      <c r="MVI78" s="53"/>
      <c r="MVJ78" s="53"/>
      <c r="MVK78" s="53"/>
      <c r="MVL78" s="53"/>
      <c r="MVM78" s="53"/>
      <c r="MVN78" s="53"/>
      <c r="MVO78" s="53"/>
      <c r="MVP78" s="53"/>
      <c r="MVQ78" s="53"/>
      <c r="MVR78" s="53"/>
      <c r="MVS78" s="53"/>
      <c r="MVT78" s="53"/>
      <c r="MVU78" s="53"/>
      <c r="MVV78" s="53"/>
      <c r="MVW78" s="53"/>
      <c r="MVX78" s="53"/>
      <c r="MVY78" s="53"/>
      <c r="MVZ78" s="53"/>
      <c r="MWA78" s="53"/>
      <c r="MWB78" s="53"/>
      <c r="MWC78" s="53"/>
      <c r="MWD78" s="53"/>
      <c r="MWE78" s="53"/>
      <c r="MWF78" s="53"/>
      <c r="MWG78" s="53"/>
      <c r="MWH78" s="53"/>
      <c r="MWI78" s="53"/>
      <c r="MWJ78" s="53"/>
      <c r="MWK78" s="53"/>
      <c r="MWL78" s="53"/>
      <c r="MWM78" s="53"/>
      <c r="MWN78" s="53"/>
      <c r="MWO78" s="53"/>
      <c r="MWP78" s="53"/>
      <c r="MWQ78" s="53"/>
      <c r="MWR78" s="53"/>
      <c r="MWS78" s="53"/>
      <c r="MWT78" s="53"/>
      <c r="MWU78" s="53"/>
      <c r="MWV78" s="53"/>
      <c r="MWW78" s="53"/>
      <c r="MWX78" s="53"/>
      <c r="MWY78" s="53"/>
      <c r="MWZ78" s="53"/>
      <c r="MXA78" s="53"/>
      <c r="MXB78" s="53"/>
      <c r="MXC78" s="53"/>
      <c r="MXD78" s="53"/>
      <c r="MXE78" s="53"/>
      <c r="MXF78" s="53"/>
      <c r="MXG78" s="53"/>
      <c r="MXH78" s="53"/>
      <c r="MXI78" s="53"/>
      <c r="MXJ78" s="53"/>
      <c r="MXK78" s="53"/>
      <c r="MXL78" s="53"/>
      <c r="MXM78" s="53"/>
      <c r="MXN78" s="53"/>
      <c r="MXO78" s="53"/>
      <c r="MXP78" s="53"/>
      <c r="MXQ78" s="53"/>
      <c r="MXR78" s="53"/>
      <c r="MXS78" s="53"/>
      <c r="MXT78" s="53"/>
      <c r="MXU78" s="53"/>
      <c r="MXV78" s="53"/>
      <c r="MXW78" s="53"/>
      <c r="MXX78" s="53"/>
      <c r="MXY78" s="53"/>
      <c r="MXZ78" s="53"/>
      <c r="MYA78" s="53"/>
      <c r="MYB78" s="53"/>
      <c r="MYC78" s="53"/>
      <c r="MYD78" s="53"/>
      <c r="MYE78" s="53"/>
      <c r="MYF78" s="53"/>
      <c r="MYG78" s="53"/>
      <c r="MYH78" s="53"/>
      <c r="MYI78" s="53"/>
      <c r="MYJ78" s="53"/>
      <c r="MYK78" s="53"/>
      <c r="MYL78" s="53"/>
      <c r="MYM78" s="53"/>
      <c r="MYN78" s="53"/>
      <c r="MYO78" s="53"/>
      <c r="MYP78" s="53"/>
      <c r="MYQ78" s="53"/>
      <c r="MYR78" s="53"/>
      <c r="MYS78" s="53"/>
      <c r="MYT78" s="53"/>
      <c r="MYU78" s="53"/>
      <c r="MYV78" s="53"/>
      <c r="MYW78" s="53"/>
      <c r="MYX78" s="53"/>
      <c r="MYY78" s="53"/>
      <c r="MYZ78" s="53"/>
      <c r="MZA78" s="53"/>
      <c r="MZB78" s="53"/>
      <c r="MZC78" s="53"/>
      <c r="MZD78" s="53"/>
      <c r="MZE78" s="53"/>
      <c r="MZF78" s="53"/>
      <c r="MZG78" s="53"/>
      <c r="MZH78" s="53"/>
      <c r="MZI78" s="53"/>
      <c r="MZJ78" s="53"/>
      <c r="MZK78" s="53"/>
      <c r="MZL78" s="53"/>
      <c r="MZM78" s="53"/>
      <c r="MZN78" s="53"/>
      <c r="MZO78" s="53"/>
      <c r="MZP78" s="53"/>
      <c r="MZQ78" s="53"/>
      <c r="MZR78" s="53"/>
      <c r="MZS78" s="53"/>
      <c r="MZT78" s="53"/>
      <c r="MZU78" s="53"/>
      <c r="MZV78" s="53"/>
      <c r="MZW78" s="53"/>
      <c r="MZX78" s="53"/>
      <c r="MZY78" s="53"/>
      <c r="MZZ78" s="53"/>
      <c r="NAA78" s="53"/>
      <c r="NAB78" s="53"/>
      <c r="NAC78" s="53"/>
      <c r="NAD78" s="53"/>
      <c r="NAE78" s="53"/>
      <c r="NAF78" s="53"/>
      <c r="NAG78" s="53"/>
      <c r="NAH78" s="53"/>
      <c r="NAI78" s="53"/>
      <c r="NAJ78" s="53"/>
      <c r="NAK78" s="53"/>
      <c r="NAL78" s="53"/>
      <c r="NAM78" s="53"/>
      <c r="NAN78" s="53"/>
      <c r="NAO78" s="53"/>
      <c r="NAP78" s="53"/>
      <c r="NAQ78" s="53"/>
      <c r="NAR78" s="53"/>
      <c r="NAS78" s="53"/>
      <c r="NAT78" s="53"/>
      <c r="NAU78" s="53"/>
      <c r="NAV78" s="53"/>
      <c r="NAW78" s="53"/>
      <c r="NAX78" s="53"/>
      <c r="NAY78" s="53"/>
      <c r="NAZ78" s="53"/>
      <c r="NBA78" s="53"/>
      <c r="NBB78" s="53"/>
      <c r="NBC78" s="53"/>
      <c r="NBD78" s="53"/>
      <c r="NBE78" s="53"/>
      <c r="NBF78" s="53"/>
      <c r="NBG78" s="53"/>
      <c r="NBH78" s="53"/>
      <c r="NBI78" s="53"/>
      <c r="NBJ78" s="53"/>
      <c r="NBK78" s="53"/>
      <c r="NBL78" s="53"/>
      <c r="NBM78" s="53"/>
      <c r="NBN78" s="53"/>
      <c r="NBO78" s="53"/>
      <c r="NBP78" s="53"/>
      <c r="NBQ78" s="53"/>
      <c r="NBR78" s="53"/>
      <c r="NBS78" s="53"/>
      <c r="NBT78" s="53"/>
      <c r="NBU78" s="53"/>
      <c r="NBV78" s="53"/>
      <c r="NBW78" s="53"/>
      <c r="NBX78" s="53"/>
      <c r="NBY78" s="53"/>
      <c r="NBZ78" s="53"/>
      <c r="NCA78" s="53"/>
      <c r="NCB78" s="53"/>
      <c r="NCC78" s="53"/>
      <c r="NCD78" s="53"/>
      <c r="NCE78" s="53"/>
      <c r="NCF78" s="53"/>
      <c r="NCG78" s="53"/>
      <c r="NCH78" s="53"/>
      <c r="NCI78" s="53"/>
      <c r="NCJ78" s="53"/>
      <c r="NCK78" s="53"/>
      <c r="NCL78" s="53"/>
      <c r="NCM78" s="53"/>
      <c r="NCN78" s="53"/>
      <c r="NCO78" s="53"/>
      <c r="NCP78" s="53"/>
      <c r="NCQ78" s="53"/>
      <c r="NCR78" s="53"/>
      <c r="NCS78" s="53"/>
      <c r="NCT78" s="53"/>
      <c r="NCU78" s="53"/>
      <c r="NCV78" s="53"/>
      <c r="NCW78" s="53"/>
      <c r="NCX78" s="53"/>
      <c r="NCY78" s="53"/>
      <c r="NCZ78" s="53"/>
      <c r="NDA78" s="53"/>
      <c r="NDB78" s="53"/>
      <c r="NDC78" s="53"/>
      <c r="NDD78" s="53"/>
      <c r="NDE78" s="53"/>
      <c r="NDF78" s="53"/>
      <c r="NDG78" s="53"/>
      <c r="NDH78" s="53"/>
      <c r="NDI78" s="53"/>
      <c r="NDJ78" s="53"/>
      <c r="NDK78" s="53"/>
      <c r="NDL78" s="53"/>
      <c r="NDM78" s="53"/>
      <c r="NDN78" s="53"/>
      <c r="NDO78" s="53"/>
      <c r="NDP78" s="53"/>
      <c r="NDQ78" s="53"/>
      <c r="NDR78" s="53"/>
      <c r="NDS78" s="53"/>
      <c r="NDT78" s="53"/>
      <c r="NDU78" s="53"/>
      <c r="NDV78" s="53"/>
      <c r="NDW78" s="53"/>
      <c r="NDX78" s="53"/>
      <c r="NDY78" s="53"/>
      <c r="NDZ78" s="53"/>
      <c r="NEA78" s="53"/>
      <c r="NEB78" s="53"/>
      <c r="NEC78" s="53"/>
      <c r="NED78" s="53"/>
      <c r="NEE78" s="53"/>
      <c r="NEF78" s="53"/>
      <c r="NEG78" s="53"/>
      <c r="NEH78" s="53"/>
      <c r="NEI78" s="53"/>
      <c r="NEJ78" s="53"/>
      <c r="NEK78" s="53"/>
      <c r="NEL78" s="53"/>
      <c r="NEM78" s="53"/>
      <c r="NEN78" s="53"/>
      <c r="NEO78" s="53"/>
      <c r="NEP78" s="53"/>
      <c r="NEQ78" s="53"/>
      <c r="NER78" s="53"/>
      <c r="NES78" s="53"/>
      <c r="NET78" s="53"/>
      <c r="NEU78" s="53"/>
      <c r="NEV78" s="53"/>
      <c r="NEW78" s="53"/>
      <c r="NEX78" s="53"/>
      <c r="NEY78" s="53"/>
      <c r="NEZ78" s="53"/>
      <c r="NFA78" s="53"/>
      <c r="NFB78" s="53"/>
      <c r="NFC78" s="53"/>
      <c r="NFD78" s="53"/>
      <c r="NFE78" s="53"/>
      <c r="NFF78" s="53"/>
      <c r="NFG78" s="53"/>
      <c r="NFH78" s="53"/>
      <c r="NFI78" s="53"/>
      <c r="NFJ78" s="53"/>
      <c r="NFK78" s="53"/>
      <c r="NFL78" s="53"/>
      <c r="NFM78" s="53"/>
      <c r="NFN78" s="53"/>
      <c r="NFO78" s="53"/>
      <c r="NFP78" s="53"/>
      <c r="NFQ78" s="53"/>
      <c r="NFR78" s="53"/>
      <c r="NFS78" s="53"/>
      <c r="NFT78" s="53"/>
      <c r="NFU78" s="53"/>
      <c r="NFV78" s="53"/>
      <c r="NFW78" s="53"/>
      <c r="NFX78" s="53"/>
      <c r="NFY78" s="53"/>
      <c r="NFZ78" s="53"/>
      <c r="NGA78" s="53"/>
      <c r="NGB78" s="53"/>
      <c r="NGC78" s="53"/>
      <c r="NGD78" s="53"/>
      <c r="NGE78" s="53"/>
      <c r="NGF78" s="53"/>
      <c r="NGG78" s="53"/>
      <c r="NGH78" s="53"/>
      <c r="NGI78" s="53"/>
      <c r="NGJ78" s="53"/>
      <c r="NGK78" s="53"/>
      <c r="NGL78" s="53"/>
      <c r="NGM78" s="53"/>
      <c r="NGN78" s="53"/>
      <c r="NGO78" s="53"/>
      <c r="NGP78" s="53"/>
      <c r="NGQ78" s="53"/>
      <c r="NGR78" s="53"/>
      <c r="NGS78" s="53"/>
      <c r="NGT78" s="53"/>
      <c r="NGU78" s="53"/>
      <c r="NGV78" s="53"/>
      <c r="NGW78" s="53"/>
      <c r="NGX78" s="53"/>
      <c r="NGY78" s="53"/>
      <c r="NGZ78" s="53"/>
      <c r="NHA78" s="53"/>
      <c r="NHB78" s="53"/>
      <c r="NHC78" s="53"/>
      <c r="NHD78" s="53"/>
      <c r="NHE78" s="53"/>
      <c r="NHF78" s="53"/>
      <c r="NHG78" s="53"/>
      <c r="NHH78" s="53"/>
      <c r="NHI78" s="53"/>
      <c r="NHJ78" s="53"/>
      <c r="NHK78" s="53"/>
      <c r="NHL78" s="53"/>
      <c r="NHM78" s="53"/>
      <c r="NHN78" s="53"/>
      <c r="NHO78" s="53"/>
      <c r="NHP78" s="53"/>
      <c r="NHQ78" s="53"/>
      <c r="NHR78" s="53"/>
      <c r="NHS78" s="53"/>
      <c r="NHT78" s="53"/>
      <c r="NHU78" s="53"/>
      <c r="NHV78" s="53"/>
      <c r="NHW78" s="53"/>
      <c r="NHX78" s="53"/>
      <c r="NHY78" s="53"/>
      <c r="NHZ78" s="53"/>
      <c r="NIA78" s="53"/>
      <c r="NIB78" s="53"/>
      <c r="NIC78" s="53"/>
      <c r="NID78" s="53"/>
      <c r="NIE78" s="53"/>
      <c r="NIF78" s="53"/>
      <c r="NIG78" s="53"/>
      <c r="NIH78" s="53"/>
      <c r="NII78" s="53"/>
      <c r="NIJ78" s="53"/>
      <c r="NIK78" s="53"/>
      <c r="NIL78" s="53"/>
      <c r="NIM78" s="53"/>
      <c r="NIN78" s="53"/>
      <c r="NIO78" s="53"/>
      <c r="NIP78" s="53"/>
      <c r="NIQ78" s="53"/>
      <c r="NIR78" s="53"/>
      <c r="NIS78" s="53"/>
      <c r="NIT78" s="53"/>
      <c r="NIU78" s="53"/>
      <c r="NIV78" s="53"/>
      <c r="NIW78" s="53"/>
      <c r="NIX78" s="53"/>
      <c r="NIY78" s="53"/>
      <c r="NIZ78" s="53"/>
      <c r="NJA78" s="53"/>
      <c r="NJB78" s="53"/>
      <c r="NJC78" s="53"/>
      <c r="NJD78" s="53"/>
      <c r="NJE78" s="53"/>
      <c r="NJF78" s="53"/>
      <c r="NJG78" s="53"/>
      <c r="NJH78" s="53"/>
      <c r="NJI78" s="53"/>
      <c r="NJJ78" s="53"/>
      <c r="NJK78" s="53"/>
      <c r="NJL78" s="53"/>
      <c r="NJM78" s="53"/>
      <c r="NJN78" s="53"/>
      <c r="NJO78" s="53"/>
      <c r="NJP78" s="53"/>
      <c r="NJQ78" s="53"/>
      <c r="NJR78" s="53"/>
      <c r="NJS78" s="53"/>
      <c r="NJT78" s="53"/>
      <c r="NJU78" s="53"/>
      <c r="NJV78" s="53"/>
      <c r="NJW78" s="53"/>
      <c r="NJX78" s="53"/>
      <c r="NJY78" s="53"/>
      <c r="NJZ78" s="53"/>
      <c r="NKA78" s="53"/>
      <c r="NKB78" s="53"/>
      <c r="NKC78" s="53"/>
      <c r="NKD78" s="53"/>
      <c r="NKE78" s="53"/>
      <c r="NKF78" s="53"/>
      <c r="NKG78" s="53"/>
      <c r="NKH78" s="53"/>
      <c r="NKI78" s="53"/>
      <c r="NKJ78" s="53"/>
      <c r="NKK78" s="53"/>
      <c r="NKL78" s="53"/>
      <c r="NKM78" s="53"/>
      <c r="NKN78" s="53"/>
      <c r="NKO78" s="53"/>
      <c r="NKP78" s="53"/>
      <c r="NKQ78" s="53"/>
      <c r="NKR78" s="53"/>
      <c r="NKS78" s="53"/>
      <c r="NKT78" s="53"/>
      <c r="NKU78" s="53"/>
      <c r="NKV78" s="53"/>
      <c r="NKW78" s="53"/>
      <c r="NKX78" s="53"/>
      <c r="NKY78" s="53"/>
      <c r="NKZ78" s="53"/>
      <c r="NLA78" s="53"/>
      <c r="NLB78" s="53"/>
      <c r="NLC78" s="53"/>
      <c r="NLD78" s="53"/>
      <c r="NLE78" s="53"/>
      <c r="NLF78" s="53"/>
      <c r="NLG78" s="53"/>
      <c r="NLH78" s="53"/>
      <c r="NLI78" s="53"/>
      <c r="NLJ78" s="53"/>
      <c r="NLK78" s="53"/>
      <c r="NLL78" s="53"/>
      <c r="NLM78" s="53"/>
      <c r="NLN78" s="53"/>
      <c r="NLO78" s="53"/>
      <c r="NLP78" s="53"/>
      <c r="NLQ78" s="53"/>
      <c r="NLR78" s="53"/>
      <c r="NLS78" s="53"/>
      <c r="NLT78" s="53"/>
      <c r="NLU78" s="53"/>
      <c r="NLV78" s="53"/>
      <c r="NLW78" s="53"/>
      <c r="NLX78" s="53"/>
      <c r="NLY78" s="53"/>
      <c r="NLZ78" s="53"/>
      <c r="NMA78" s="53"/>
      <c r="NMB78" s="53"/>
      <c r="NMC78" s="53"/>
      <c r="NMD78" s="53"/>
      <c r="NME78" s="53"/>
      <c r="NMF78" s="53"/>
      <c r="NMG78" s="53"/>
      <c r="NMH78" s="53"/>
      <c r="NMI78" s="53"/>
      <c r="NMJ78" s="53"/>
      <c r="NMK78" s="53"/>
      <c r="NML78" s="53"/>
      <c r="NMM78" s="53"/>
      <c r="NMN78" s="53"/>
      <c r="NMO78" s="53"/>
      <c r="NMP78" s="53"/>
      <c r="NMQ78" s="53"/>
      <c r="NMR78" s="53"/>
      <c r="NMS78" s="53"/>
      <c r="NMT78" s="53"/>
      <c r="NMU78" s="53"/>
      <c r="NMV78" s="53"/>
      <c r="NMW78" s="53"/>
      <c r="NMX78" s="53"/>
      <c r="NMY78" s="53"/>
      <c r="NMZ78" s="53"/>
      <c r="NNA78" s="53"/>
      <c r="NNB78" s="53"/>
      <c r="NNC78" s="53"/>
      <c r="NND78" s="53"/>
      <c r="NNE78" s="53"/>
      <c r="NNF78" s="53"/>
      <c r="NNG78" s="53"/>
      <c r="NNH78" s="53"/>
      <c r="NNI78" s="53"/>
      <c r="NNJ78" s="53"/>
      <c r="NNK78" s="53"/>
      <c r="NNL78" s="53"/>
      <c r="NNM78" s="53"/>
      <c r="NNN78" s="53"/>
      <c r="NNO78" s="53"/>
      <c r="NNP78" s="53"/>
      <c r="NNQ78" s="53"/>
      <c r="NNR78" s="53"/>
      <c r="NNS78" s="53"/>
      <c r="NNT78" s="53"/>
      <c r="NNU78" s="53"/>
      <c r="NNV78" s="53"/>
      <c r="NNW78" s="53"/>
      <c r="NNX78" s="53"/>
      <c r="NNY78" s="53"/>
      <c r="NNZ78" s="53"/>
      <c r="NOA78" s="53"/>
      <c r="NOB78" s="53"/>
      <c r="NOC78" s="53"/>
      <c r="NOD78" s="53"/>
      <c r="NOE78" s="53"/>
      <c r="NOF78" s="53"/>
      <c r="NOG78" s="53"/>
      <c r="NOH78" s="53"/>
      <c r="NOI78" s="53"/>
      <c r="NOJ78" s="53"/>
      <c r="NOK78" s="53"/>
      <c r="NOL78" s="53"/>
      <c r="NOM78" s="53"/>
      <c r="NON78" s="53"/>
      <c r="NOO78" s="53"/>
      <c r="NOP78" s="53"/>
      <c r="NOQ78" s="53"/>
      <c r="NOR78" s="53"/>
      <c r="NOS78" s="53"/>
      <c r="NOT78" s="53"/>
      <c r="NOU78" s="53"/>
      <c r="NOV78" s="53"/>
      <c r="NOW78" s="53"/>
      <c r="NOX78" s="53"/>
      <c r="NOY78" s="53"/>
      <c r="NOZ78" s="53"/>
      <c r="NPA78" s="53"/>
      <c r="NPB78" s="53"/>
      <c r="NPC78" s="53"/>
      <c r="NPD78" s="53"/>
      <c r="NPE78" s="53"/>
      <c r="NPF78" s="53"/>
      <c r="NPG78" s="53"/>
      <c r="NPH78" s="53"/>
      <c r="NPI78" s="53"/>
      <c r="NPJ78" s="53"/>
      <c r="NPK78" s="53"/>
      <c r="NPL78" s="53"/>
      <c r="NPM78" s="53"/>
      <c r="NPN78" s="53"/>
      <c r="NPO78" s="53"/>
      <c r="NPP78" s="53"/>
      <c r="NPQ78" s="53"/>
      <c r="NPR78" s="53"/>
      <c r="NPS78" s="53"/>
      <c r="NPT78" s="53"/>
      <c r="NPU78" s="53"/>
      <c r="NPV78" s="53"/>
      <c r="NPW78" s="53"/>
      <c r="NPX78" s="53"/>
      <c r="NPY78" s="53"/>
      <c r="NPZ78" s="53"/>
      <c r="NQA78" s="53"/>
      <c r="NQB78" s="53"/>
      <c r="NQC78" s="53"/>
      <c r="NQD78" s="53"/>
      <c r="NQE78" s="53"/>
      <c r="NQF78" s="53"/>
      <c r="NQG78" s="53"/>
      <c r="NQH78" s="53"/>
      <c r="NQI78" s="53"/>
      <c r="NQJ78" s="53"/>
      <c r="NQK78" s="53"/>
      <c r="NQL78" s="53"/>
      <c r="NQM78" s="53"/>
      <c r="NQN78" s="53"/>
      <c r="NQO78" s="53"/>
      <c r="NQP78" s="53"/>
      <c r="NQQ78" s="53"/>
      <c r="NQR78" s="53"/>
      <c r="NQS78" s="53"/>
      <c r="NQT78" s="53"/>
      <c r="NQU78" s="53"/>
      <c r="NQV78" s="53"/>
      <c r="NQW78" s="53"/>
      <c r="NQX78" s="53"/>
      <c r="NQY78" s="53"/>
      <c r="NQZ78" s="53"/>
      <c r="NRA78" s="53"/>
      <c r="NRB78" s="53"/>
      <c r="NRC78" s="53"/>
      <c r="NRD78" s="53"/>
      <c r="NRE78" s="53"/>
      <c r="NRF78" s="53"/>
      <c r="NRG78" s="53"/>
      <c r="NRH78" s="53"/>
      <c r="NRI78" s="53"/>
      <c r="NRJ78" s="53"/>
      <c r="NRK78" s="53"/>
      <c r="NRL78" s="53"/>
      <c r="NRM78" s="53"/>
      <c r="NRN78" s="53"/>
      <c r="NRO78" s="53"/>
      <c r="NRP78" s="53"/>
      <c r="NRQ78" s="53"/>
      <c r="NRR78" s="53"/>
      <c r="NRS78" s="53"/>
      <c r="NRT78" s="53"/>
      <c r="NRU78" s="53"/>
      <c r="NRV78" s="53"/>
      <c r="NRW78" s="53"/>
      <c r="NRX78" s="53"/>
      <c r="NRY78" s="53"/>
      <c r="NRZ78" s="53"/>
      <c r="NSA78" s="53"/>
      <c r="NSB78" s="53"/>
      <c r="NSC78" s="53"/>
      <c r="NSD78" s="53"/>
      <c r="NSE78" s="53"/>
      <c r="NSF78" s="53"/>
      <c r="NSG78" s="53"/>
      <c r="NSH78" s="53"/>
      <c r="NSI78" s="53"/>
      <c r="NSJ78" s="53"/>
      <c r="NSK78" s="53"/>
      <c r="NSL78" s="53"/>
      <c r="NSM78" s="53"/>
      <c r="NSN78" s="53"/>
      <c r="NSO78" s="53"/>
      <c r="NSP78" s="53"/>
      <c r="NSQ78" s="53"/>
      <c r="NSR78" s="53"/>
      <c r="NSS78" s="53"/>
      <c r="NST78" s="53"/>
      <c r="NSU78" s="53"/>
      <c r="NSV78" s="53"/>
      <c r="NSW78" s="53"/>
      <c r="NSX78" s="53"/>
      <c r="NSY78" s="53"/>
      <c r="NSZ78" s="53"/>
      <c r="NTA78" s="53"/>
      <c r="NTB78" s="53"/>
      <c r="NTC78" s="53"/>
      <c r="NTD78" s="53"/>
      <c r="NTE78" s="53"/>
      <c r="NTF78" s="53"/>
      <c r="NTG78" s="53"/>
      <c r="NTH78" s="53"/>
      <c r="NTI78" s="53"/>
      <c r="NTJ78" s="53"/>
      <c r="NTK78" s="53"/>
      <c r="NTL78" s="53"/>
      <c r="NTM78" s="53"/>
      <c r="NTN78" s="53"/>
      <c r="NTO78" s="53"/>
      <c r="NTP78" s="53"/>
      <c r="NTQ78" s="53"/>
      <c r="NTR78" s="53"/>
      <c r="NTS78" s="53"/>
      <c r="NTT78" s="53"/>
      <c r="NTU78" s="53"/>
      <c r="NTV78" s="53"/>
      <c r="NTW78" s="53"/>
      <c r="NTX78" s="53"/>
      <c r="NTY78" s="53"/>
      <c r="NTZ78" s="53"/>
      <c r="NUA78" s="53"/>
      <c r="NUB78" s="53"/>
      <c r="NUC78" s="53"/>
      <c r="NUD78" s="53"/>
      <c r="NUE78" s="53"/>
      <c r="NUF78" s="53"/>
      <c r="NUG78" s="53"/>
      <c r="NUH78" s="53"/>
      <c r="NUI78" s="53"/>
      <c r="NUJ78" s="53"/>
      <c r="NUK78" s="53"/>
      <c r="NUL78" s="53"/>
      <c r="NUM78" s="53"/>
      <c r="NUN78" s="53"/>
      <c r="NUO78" s="53"/>
      <c r="NUP78" s="53"/>
      <c r="NUQ78" s="53"/>
      <c r="NUR78" s="53"/>
      <c r="NUS78" s="53"/>
      <c r="NUT78" s="53"/>
      <c r="NUU78" s="53"/>
      <c r="NUV78" s="53"/>
      <c r="NUW78" s="53"/>
      <c r="NUX78" s="53"/>
      <c r="NUY78" s="53"/>
      <c r="NUZ78" s="53"/>
      <c r="NVA78" s="53"/>
      <c r="NVB78" s="53"/>
      <c r="NVC78" s="53"/>
      <c r="NVD78" s="53"/>
      <c r="NVE78" s="53"/>
      <c r="NVF78" s="53"/>
      <c r="NVG78" s="53"/>
      <c r="NVH78" s="53"/>
      <c r="NVI78" s="53"/>
      <c r="NVJ78" s="53"/>
      <c r="NVK78" s="53"/>
      <c r="NVL78" s="53"/>
      <c r="NVM78" s="53"/>
      <c r="NVN78" s="53"/>
      <c r="NVO78" s="53"/>
      <c r="NVP78" s="53"/>
      <c r="NVQ78" s="53"/>
      <c r="NVR78" s="53"/>
      <c r="NVS78" s="53"/>
      <c r="NVT78" s="53"/>
      <c r="NVU78" s="53"/>
      <c r="NVV78" s="53"/>
      <c r="NVW78" s="53"/>
      <c r="NVX78" s="53"/>
      <c r="NVY78" s="53"/>
      <c r="NVZ78" s="53"/>
      <c r="NWA78" s="53"/>
      <c r="NWB78" s="53"/>
      <c r="NWC78" s="53"/>
      <c r="NWD78" s="53"/>
      <c r="NWE78" s="53"/>
      <c r="NWF78" s="53"/>
      <c r="NWG78" s="53"/>
      <c r="NWH78" s="53"/>
      <c r="NWI78" s="53"/>
      <c r="NWJ78" s="53"/>
      <c r="NWK78" s="53"/>
      <c r="NWL78" s="53"/>
      <c r="NWM78" s="53"/>
      <c r="NWN78" s="53"/>
      <c r="NWO78" s="53"/>
      <c r="NWP78" s="53"/>
      <c r="NWQ78" s="53"/>
      <c r="NWR78" s="53"/>
      <c r="NWS78" s="53"/>
      <c r="NWT78" s="53"/>
      <c r="NWU78" s="53"/>
      <c r="NWV78" s="53"/>
      <c r="NWW78" s="53"/>
      <c r="NWX78" s="53"/>
      <c r="NWY78" s="53"/>
      <c r="NWZ78" s="53"/>
      <c r="NXA78" s="53"/>
      <c r="NXB78" s="53"/>
      <c r="NXC78" s="53"/>
      <c r="NXD78" s="53"/>
      <c r="NXE78" s="53"/>
      <c r="NXF78" s="53"/>
      <c r="NXG78" s="53"/>
      <c r="NXH78" s="53"/>
      <c r="NXI78" s="53"/>
      <c r="NXJ78" s="53"/>
      <c r="NXK78" s="53"/>
      <c r="NXL78" s="53"/>
      <c r="NXM78" s="53"/>
      <c r="NXN78" s="53"/>
      <c r="NXO78" s="53"/>
      <c r="NXP78" s="53"/>
      <c r="NXQ78" s="53"/>
      <c r="NXR78" s="53"/>
      <c r="NXS78" s="53"/>
      <c r="NXT78" s="53"/>
      <c r="NXU78" s="53"/>
      <c r="NXV78" s="53"/>
      <c r="NXW78" s="53"/>
      <c r="NXX78" s="53"/>
      <c r="NXY78" s="53"/>
      <c r="NXZ78" s="53"/>
      <c r="NYA78" s="53"/>
      <c r="NYB78" s="53"/>
      <c r="NYC78" s="53"/>
      <c r="NYD78" s="53"/>
      <c r="NYE78" s="53"/>
      <c r="NYF78" s="53"/>
      <c r="NYG78" s="53"/>
      <c r="NYH78" s="53"/>
      <c r="NYI78" s="53"/>
      <c r="NYJ78" s="53"/>
      <c r="NYK78" s="53"/>
      <c r="NYL78" s="53"/>
      <c r="NYM78" s="53"/>
      <c r="NYN78" s="53"/>
      <c r="NYO78" s="53"/>
      <c r="NYP78" s="53"/>
      <c r="NYQ78" s="53"/>
      <c r="NYR78" s="53"/>
      <c r="NYS78" s="53"/>
      <c r="NYT78" s="53"/>
      <c r="NYU78" s="53"/>
      <c r="NYV78" s="53"/>
      <c r="NYW78" s="53"/>
      <c r="NYX78" s="53"/>
      <c r="NYY78" s="53"/>
      <c r="NYZ78" s="53"/>
      <c r="NZA78" s="53"/>
      <c r="NZB78" s="53"/>
      <c r="NZC78" s="53"/>
      <c r="NZD78" s="53"/>
      <c r="NZE78" s="53"/>
      <c r="NZF78" s="53"/>
      <c r="NZG78" s="53"/>
      <c r="NZH78" s="53"/>
      <c r="NZI78" s="53"/>
      <c r="NZJ78" s="53"/>
      <c r="NZK78" s="53"/>
      <c r="NZL78" s="53"/>
      <c r="NZM78" s="53"/>
      <c r="NZN78" s="53"/>
      <c r="NZO78" s="53"/>
      <c r="NZP78" s="53"/>
      <c r="NZQ78" s="53"/>
      <c r="NZR78" s="53"/>
      <c r="NZS78" s="53"/>
      <c r="NZT78" s="53"/>
      <c r="NZU78" s="53"/>
      <c r="NZV78" s="53"/>
      <c r="NZW78" s="53"/>
      <c r="NZX78" s="53"/>
      <c r="NZY78" s="53"/>
      <c r="NZZ78" s="53"/>
      <c r="OAA78" s="53"/>
      <c r="OAB78" s="53"/>
      <c r="OAC78" s="53"/>
      <c r="OAD78" s="53"/>
      <c r="OAE78" s="53"/>
      <c r="OAF78" s="53"/>
      <c r="OAG78" s="53"/>
      <c r="OAH78" s="53"/>
      <c r="OAI78" s="53"/>
      <c r="OAJ78" s="53"/>
      <c r="OAK78" s="53"/>
      <c r="OAL78" s="53"/>
      <c r="OAM78" s="53"/>
      <c r="OAN78" s="53"/>
      <c r="OAO78" s="53"/>
      <c r="OAP78" s="53"/>
      <c r="OAQ78" s="53"/>
      <c r="OAR78" s="53"/>
      <c r="OAS78" s="53"/>
      <c r="OAT78" s="53"/>
      <c r="OAU78" s="53"/>
      <c r="OAV78" s="53"/>
      <c r="OAW78" s="53"/>
      <c r="OAX78" s="53"/>
      <c r="OAY78" s="53"/>
      <c r="OAZ78" s="53"/>
      <c r="OBA78" s="53"/>
      <c r="OBB78" s="53"/>
      <c r="OBC78" s="53"/>
      <c r="OBD78" s="53"/>
      <c r="OBE78" s="53"/>
      <c r="OBF78" s="53"/>
      <c r="OBG78" s="53"/>
      <c r="OBH78" s="53"/>
      <c r="OBI78" s="53"/>
      <c r="OBJ78" s="53"/>
      <c r="OBK78" s="53"/>
      <c r="OBL78" s="53"/>
      <c r="OBM78" s="53"/>
      <c r="OBN78" s="53"/>
      <c r="OBO78" s="53"/>
      <c r="OBP78" s="53"/>
      <c r="OBQ78" s="53"/>
      <c r="OBR78" s="53"/>
      <c r="OBS78" s="53"/>
      <c r="OBT78" s="53"/>
      <c r="OBU78" s="53"/>
      <c r="OBV78" s="53"/>
      <c r="OBW78" s="53"/>
      <c r="OBX78" s="53"/>
      <c r="OBY78" s="53"/>
      <c r="OBZ78" s="53"/>
      <c r="OCA78" s="53"/>
      <c r="OCB78" s="53"/>
      <c r="OCC78" s="53"/>
      <c r="OCD78" s="53"/>
      <c r="OCE78" s="53"/>
      <c r="OCF78" s="53"/>
      <c r="OCG78" s="53"/>
      <c r="OCH78" s="53"/>
      <c r="OCI78" s="53"/>
      <c r="OCJ78" s="53"/>
      <c r="OCK78" s="53"/>
      <c r="OCL78" s="53"/>
      <c r="OCM78" s="53"/>
      <c r="OCN78" s="53"/>
      <c r="OCO78" s="53"/>
      <c r="OCP78" s="53"/>
      <c r="OCQ78" s="53"/>
      <c r="OCR78" s="53"/>
      <c r="OCS78" s="53"/>
      <c r="OCT78" s="53"/>
      <c r="OCU78" s="53"/>
      <c r="OCV78" s="53"/>
      <c r="OCW78" s="53"/>
      <c r="OCX78" s="53"/>
      <c r="OCY78" s="53"/>
      <c r="OCZ78" s="53"/>
      <c r="ODA78" s="53"/>
      <c r="ODB78" s="53"/>
      <c r="ODC78" s="53"/>
      <c r="ODD78" s="53"/>
      <c r="ODE78" s="53"/>
      <c r="ODF78" s="53"/>
      <c r="ODG78" s="53"/>
      <c r="ODH78" s="53"/>
      <c r="ODI78" s="53"/>
      <c r="ODJ78" s="53"/>
      <c r="ODK78" s="53"/>
      <c r="ODL78" s="53"/>
      <c r="ODM78" s="53"/>
      <c r="ODN78" s="53"/>
      <c r="ODO78" s="53"/>
      <c r="ODP78" s="53"/>
      <c r="ODQ78" s="53"/>
      <c r="ODR78" s="53"/>
      <c r="ODS78" s="53"/>
      <c r="ODT78" s="53"/>
      <c r="ODU78" s="53"/>
      <c r="ODV78" s="53"/>
      <c r="ODW78" s="53"/>
      <c r="ODX78" s="53"/>
      <c r="ODY78" s="53"/>
      <c r="ODZ78" s="53"/>
      <c r="OEA78" s="53"/>
      <c r="OEB78" s="53"/>
      <c r="OEC78" s="53"/>
      <c r="OED78" s="53"/>
      <c r="OEE78" s="53"/>
      <c r="OEF78" s="53"/>
      <c r="OEG78" s="53"/>
      <c r="OEH78" s="53"/>
      <c r="OEI78" s="53"/>
      <c r="OEJ78" s="53"/>
      <c r="OEK78" s="53"/>
      <c r="OEL78" s="53"/>
      <c r="OEM78" s="53"/>
      <c r="OEN78" s="53"/>
      <c r="OEO78" s="53"/>
      <c r="OEP78" s="53"/>
      <c r="OEQ78" s="53"/>
      <c r="OER78" s="53"/>
      <c r="OES78" s="53"/>
      <c r="OET78" s="53"/>
      <c r="OEU78" s="53"/>
      <c r="OEV78" s="53"/>
      <c r="OEW78" s="53"/>
      <c r="OEX78" s="53"/>
      <c r="OEY78" s="53"/>
      <c r="OEZ78" s="53"/>
      <c r="OFA78" s="53"/>
      <c r="OFB78" s="53"/>
      <c r="OFC78" s="53"/>
      <c r="OFD78" s="53"/>
      <c r="OFE78" s="53"/>
      <c r="OFF78" s="53"/>
      <c r="OFG78" s="53"/>
      <c r="OFH78" s="53"/>
      <c r="OFI78" s="53"/>
      <c r="OFJ78" s="53"/>
      <c r="OFK78" s="53"/>
      <c r="OFL78" s="53"/>
      <c r="OFM78" s="53"/>
      <c r="OFN78" s="53"/>
      <c r="OFO78" s="53"/>
      <c r="OFP78" s="53"/>
      <c r="OFQ78" s="53"/>
      <c r="OFR78" s="53"/>
      <c r="OFS78" s="53"/>
      <c r="OFT78" s="53"/>
      <c r="OFU78" s="53"/>
      <c r="OFV78" s="53"/>
      <c r="OFW78" s="53"/>
      <c r="OFX78" s="53"/>
      <c r="OFY78" s="53"/>
      <c r="OFZ78" s="53"/>
      <c r="OGA78" s="53"/>
      <c r="OGB78" s="53"/>
      <c r="OGC78" s="53"/>
      <c r="OGD78" s="53"/>
      <c r="OGE78" s="53"/>
      <c r="OGF78" s="53"/>
      <c r="OGG78" s="53"/>
      <c r="OGH78" s="53"/>
      <c r="OGI78" s="53"/>
      <c r="OGJ78" s="53"/>
      <c r="OGK78" s="53"/>
      <c r="OGL78" s="53"/>
      <c r="OGM78" s="53"/>
      <c r="OGN78" s="53"/>
      <c r="OGO78" s="53"/>
      <c r="OGP78" s="53"/>
      <c r="OGQ78" s="53"/>
      <c r="OGR78" s="53"/>
      <c r="OGS78" s="53"/>
      <c r="OGT78" s="53"/>
      <c r="OGU78" s="53"/>
      <c r="OGV78" s="53"/>
      <c r="OGW78" s="53"/>
      <c r="OGX78" s="53"/>
      <c r="OGY78" s="53"/>
      <c r="OGZ78" s="53"/>
      <c r="OHA78" s="53"/>
      <c r="OHB78" s="53"/>
      <c r="OHC78" s="53"/>
      <c r="OHD78" s="53"/>
      <c r="OHE78" s="53"/>
      <c r="OHF78" s="53"/>
      <c r="OHG78" s="53"/>
      <c r="OHH78" s="53"/>
      <c r="OHI78" s="53"/>
      <c r="OHJ78" s="53"/>
      <c r="OHK78" s="53"/>
      <c r="OHL78" s="53"/>
      <c r="OHM78" s="53"/>
      <c r="OHN78" s="53"/>
      <c r="OHO78" s="53"/>
      <c r="OHP78" s="53"/>
      <c r="OHQ78" s="53"/>
      <c r="OHR78" s="53"/>
      <c r="OHS78" s="53"/>
      <c r="OHT78" s="53"/>
      <c r="OHU78" s="53"/>
      <c r="OHV78" s="53"/>
      <c r="OHW78" s="53"/>
      <c r="OHX78" s="53"/>
      <c r="OHY78" s="53"/>
      <c r="OHZ78" s="53"/>
      <c r="OIA78" s="53"/>
      <c r="OIB78" s="53"/>
      <c r="OIC78" s="53"/>
      <c r="OID78" s="53"/>
      <c r="OIE78" s="53"/>
      <c r="OIF78" s="53"/>
      <c r="OIG78" s="53"/>
      <c r="OIH78" s="53"/>
      <c r="OII78" s="53"/>
      <c r="OIJ78" s="53"/>
      <c r="OIK78" s="53"/>
      <c r="OIL78" s="53"/>
      <c r="OIM78" s="53"/>
      <c r="OIN78" s="53"/>
      <c r="OIO78" s="53"/>
      <c r="OIP78" s="53"/>
      <c r="OIQ78" s="53"/>
      <c r="OIR78" s="53"/>
      <c r="OIS78" s="53"/>
      <c r="OIT78" s="53"/>
      <c r="OIU78" s="53"/>
      <c r="OIV78" s="53"/>
      <c r="OIW78" s="53"/>
      <c r="OIX78" s="53"/>
      <c r="OIY78" s="53"/>
      <c r="OIZ78" s="53"/>
      <c r="OJA78" s="53"/>
      <c r="OJB78" s="53"/>
      <c r="OJC78" s="53"/>
      <c r="OJD78" s="53"/>
      <c r="OJE78" s="53"/>
      <c r="OJF78" s="53"/>
      <c r="OJG78" s="53"/>
      <c r="OJH78" s="53"/>
      <c r="OJI78" s="53"/>
      <c r="OJJ78" s="53"/>
      <c r="OJK78" s="53"/>
      <c r="OJL78" s="53"/>
      <c r="OJM78" s="53"/>
      <c r="OJN78" s="53"/>
      <c r="OJO78" s="53"/>
      <c r="OJP78" s="53"/>
      <c r="OJQ78" s="53"/>
      <c r="OJR78" s="53"/>
      <c r="OJS78" s="53"/>
      <c r="OJT78" s="53"/>
      <c r="OJU78" s="53"/>
      <c r="OJV78" s="53"/>
      <c r="OJW78" s="53"/>
      <c r="OJX78" s="53"/>
      <c r="OJY78" s="53"/>
      <c r="OJZ78" s="53"/>
      <c r="OKA78" s="53"/>
      <c r="OKB78" s="53"/>
      <c r="OKC78" s="53"/>
      <c r="OKD78" s="53"/>
      <c r="OKE78" s="53"/>
      <c r="OKF78" s="53"/>
      <c r="OKG78" s="53"/>
      <c r="OKH78" s="53"/>
      <c r="OKI78" s="53"/>
      <c r="OKJ78" s="53"/>
      <c r="OKK78" s="53"/>
      <c r="OKL78" s="53"/>
      <c r="OKM78" s="53"/>
      <c r="OKN78" s="53"/>
      <c r="OKO78" s="53"/>
      <c r="OKP78" s="53"/>
      <c r="OKQ78" s="53"/>
      <c r="OKR78" s="53"/>
      <c r="OKS78" s="53"/>
      <c r="OKT78" s="53"/>
      <c r="OKU78" s="53"/>
      <c r="OKV78" s="53"/>
      <c r="OKW78" s="53"/>
      <c r="OKX78" s="53"/>
      <c r="OKY78" s="53"/>
      <c r="OKZ78" s="53"/>
      <c r="OLA78" s="53"/>
      <c r="OLB78" s="53"/>
      <c r="OLC78" s="53"/>
      <c r="OLD78" s="53"/>
      <c r="OLE78" s="53"/>
      <c r="OLF78" s="53"/>
      <c r="OLG78" s="53"/>
      <c r="OLH78" s="53"/>
      <c r="OLI78" s="53"/>
      <c r="OLJ78" s="53"/>
      <c r="OLK78" s="53"/>
      <c r="OLL78" s="53"/>
      <c r="OLM78" s="53"/>
      <c r="OLN78" s="53"/>
      <c r="OLO78" s="53"/>
      <c r="OLP78" s="53"/>
      <c r="OLQ78" s="53"/>
      <c r="OLR78" s="53"/>
      <c r="OLS78" s="53"/>
      <c r="OLT78" s="53"/>
      <c r="OLU78" s="53"/>
      <c r="OLV78" s="53"/>
      <c r="OLW78" s="53"/>
      <c r="OLX78" s="53"/>
      <c r="OLY78" s="53"/>
      <c r="OLZ78" s="53"/>
      <c r="OMA78" s="53"/>
      <c r="OMB78" s="53"/>
      <c r="OMC78" s="53"/>
      <c r="OMD78" s="53"/>
      <c r="OME78" s="53"/>
      <c r="OMF78" s="53"/>
      <c r="OMG78" s="53"/>
      <c r="OMH78" s="53"/>
      <c r="OMI78" s="53"/>
      <c r="OMJ78" s="53"/>
      <c r="OMK78" s="53"/>
      <c r="OML78" s="53"/>
      <c r="OMM78" s="53"/>
      <c r="OMN78" s="53"/>
      <c r="OMO78" s="53"/>
      <c r="OMP78" s="53"/>
      <c r="OMQ78" s="53"/>
      <c r="OMR78" s="53"/>
      <c r="OMS78" s="53"/>
      <c r="OMT78" s="53"/>
      <c r="OMU78" s="53"/>
      <c r="OMV78" s="53"/>
      <c r="OMW78" s="53"/>
      <c r="OMX78" s="53"/>
      <c r="OMY78" s="53"/>
      <c r="OMZ78" s="53"/>
      <c r="ONA78" s="53"/>
      <c r="ONB78" s="53"/>
      <c r="ONC78" s="53"/>
      <c r="OND78" s="53"/>
      <c r="ONE78" s="53"/>
      <c r="ONF78" s="53"/>
      <c r="ONG78" s="53"/>
      <c r="ONH78" s="53"/>
      <c r="ONI78" s="53"/>
      <c r="ONJ78" s="53"/>
      <c r="ONK78" s="53"/>
      <c r="ONL78" s="53"/>
      <c r="ONM78" s="53"/>
      <c r="ONN78" s="53"/>
      <c r="ONO78" s="53"/>
      <c r="ONP78" s="53"/>
      <c r="ONQ78" s="53"/>
      <c r="ONR78" s="53"/>
      <c r="ONS78" s="53"/>
      <c r="ONT78" s="53"/>
      <c r="ONU78" s="53"/>
      <c r="ONV78" s="53"/>
      <c r="ONW78" s="53"/>
      <c r="ONX78" s="53"/>
      <c r="ONY78" s="53"/>
      <c r="ONZ78" s="53"/>
      <c r="OOA78" s="53"/>
      <c r="OOB78" s="53"/>
      <c r="OOC78" s="53"/>
      <c r="OOD78" s="53"/>
      <c r="OOE78" s="53"/>
      <c r="OOF78" s="53"/>
      <c r="OOG78" s="53"/>
      <c r="OOH78" s="53"/>
      <c r="OOI78" s="53"/>
      <c r="OOJ78" s="53"/>
      <c r="OOK78" s="53"/>
      <c r="OOL78" s="53"/>
      <c r="OOM78" s="53"/>
      <c r="OON78" s="53"/>
      <c r="OOO78" s="53"/>
      <c r="OOP78" s="53"/>
      <c r="OOQ78" s="53"/>
      <c r="OOR78" s="53"/>
      <c r="OOS78" s="53"/>
      <c r="OOT78" s="53"/>
      <c r="OOU78" s="53"/>
      <c r="OOV78" s="53"/>
      <c r="OOW78" s="53"/>
      <c r="OOX78" s="53"/>
      <c r="OOY78" s="53"/>
      <c r="OOZ78" s="53"/>
      <c r="OPA78" s="53"/>
      <c r="OPB78" s="53"/>
      <c r="OPC78" s="53"/>
      <c r="OPD78" s="53"/>
      <c r="OPE78" s="53"/>
      <c r="OPF78" s="53"/>
      <c r="OPG78" s="53"/>
      <c r="OPH78" s="53"/>
      <c r="OPI78" s="53"/>
      <c r="OPJ78" s="53"/>
      <c r="OPK78" s="53"/>
      <c r="OPL78" s="53"/>
      <c r="OPM78" s="53"/>
      <c r="OPN78" s="53"/>
      <c r="OPO78" s="53"/>
      <c r="OPP78" s="53"/>
      <c r="OPQ78" s="53"/>
      <c r="OPR78" s="53"/>
      <c r="OPS78" s="53"/>
      <c r="OPT78" s="53"/>
      <c r="OPU78" s="53"/>
      <c r="OPV78" s="53"/>
      <c r="OPW78" s="53"/>
      <c r="OPX78" s="53"/>
      <c r="OPY78" s="53"/>
      <c r="OPZ78" s="53"/>
      <c r="OQA78" s="53"/>
      <c r="OQB78" s="53"/>
      <c r="OQC78" s="53"/>
      <c r="OQD78" s="53"/>
      <c r="OQE78" s="53"/>
      <c r="OQF78" s="53"/>
      <c r="OQG78" s="53"/>
      <c r="OQH78" s="53"/>
      <c r="OQI78" s="53"/>
      <c r="OQJ78" s="53"/>
      <c r="OQK78" s="53"/>
      <c r="OQL78" s="53"/>
      <c r="OQM78" s="53"/>
      <c r="OQN78" s="53"/>
      <c r="OQO78" s="53"/>
      <c r="OQP78" s="53"/>
      <c r="OQQ78" s="53"/>
      <c r="OQR78" s="53"/>
      <c r="OQS78" s="53"/>
      <c r="OQT78" s="53"/>
      <c r="OQU78" s="53"/>
      <c r="OQV78" s="53"/>
      <c r="OQW78" s="53"/>
      <c r="OQX78" s="53"/>
      <c r="OQY78" s="53"/>
      <c r="OQZ78" s="53"/>
      <c r="ORA78" s="53"/>
      <c r="ORB78" s="53"/>
      <c r="ORC78" s="53"/>
      <c r="ORD78" s="53"/>
      <c r="ORE78" s="53"/>
      <c r="ORF78" s="53"/>
      <c r="ORG78" s="53"/>
      <c r="ORH78" s="53"/>
      <c r="ORI78" s="53"/>
      <c r="ORJ78" s="53"/>
      <c r="ORK78" s="53"/>
      <c r="ORL78" s="53"/>
      <c r="ORM78" s="53"/>
      <c r="ORN78" s="53"/>
      <c r="ORO78" s="53"/>
      <c r="ORP78" s="53"/>
      <c r="ORQ78" s="53"/>
      <c r="ORR78" s="53"/>
      <c r="ORS78" s="53"/>
      <c r="ORT78" s="53"/>
      <c r="ORU78" s="53"/>
      <c r="ORV78" s="53"/>
      <c r="ORW78" s="53"/>
      <c r="ORX78" s="53"/>
      <c r="ORY78" s="53"/>
      <c r="ORZ78" s="53"/>
      <c r="OSA78" s="53"/>
      <c r="OSB78" s="53"/>
      <c r="OSC78" s="53"/>
      <c r="OSD78" s="53"/>
      <c r="OSE78" s="53"/>
      <c r="OSF78" s="53"/>
      <c r="OSG78" s="53"/>
      <c r="OSH78" s="53"/>
      <c r="OSI78" s="53"/>
      <c r="OSJ78" s="53"/>
      <c r="OSK78" s="53"/>
      <c r="OSL78" s="53"/>
      <c r="OSM78" s="53"/>
      <c r="OSN78" s="53"/>
      <c r="OSO78" s="53"/>
      <c r="OSP78" s="53"/>
      <c r="OSQ78" s="53"/>
      <c r="OSR78" s="53"/>
      <c r="OSS78" s="53"/>
      <c r="OST78" s="53"/>
      <c r="OSU78" s="53"/>
      <c r="OSV78" s="53"/>
      <c r="OSW78" s="53"/>
      <c r="OSX78" s="53"/>
      <c r="OSY78" s="53"/>
      <c r="OSZ78" s="53"/>
      <c r="OTA78" s="53"/>
      <c r="OTB78" s="53"/>
      <c r="OTC78" s="53"/>
      <c r="OTD78" s="53"/>
      <c r="OTE78" s="53"/>
      <c r="OTF78" s="53"/>
      <c r="OTG78" s="53"/>
      <c r="OTH78" s="53"/>
      <c r="OTI78" s="53"/>
      <c r="OTJ78" s="53"/>
      <c r="OTK78" s="53"/>
      <c r="OTL78" s="53"/>
      <c r="OTM78" s="53"/>
      <c r="OTN78" s="53"/>
      <c r="OTO78" s="53"/>
      <c r="OTP78" s="53"/>
      <c r="OTQ78" s="53"/>
      <c r="OTR78" s="53"/>
      <c r="OTS78" s="53"/>
      <c r="OTT78" s="53"/>
      <c r="OTU78" s="53"/>
      <c r="OTV78" s="53"/>
      <c r="OTW78" s="53"/>
      <c r="OTX78" s="53"/>
      <c r="OTY78" s="53"/>
      <c r="OTZ78" s="53"/>
      <c r="OUA78" s="53"/>
      <c r="OUB78" s="53"/>
      <c r="OUC78" s="53"/>
      <c r="OUD78" s="53"/>
      <c r="OUE78" s="53"/>
      <c r="OUF78" s="53"/>
      <c r="OUG78" s="53"/>
      <c r="OUH78" s="53"/>
      <c r="OUI78" s="53"/>
      <c r="OUJ78" s="53"/>
      <c r="OUK78" s="53"/>
      <c r="OUL78" s="53"/>
      <c r="OUM78" s="53"/>
      <c r="OUN78" s="53"/>
      <c r="OUO78" s="53"/>
      <c r="OUP78" s="53"/>
      <c r="OUQ78" s="53"/>
      <c r="OUR78" s="53"/>
      <c r="OUS78" s="53"/>
      <c r="OUT78" s="53"/>
      <c r="OUU78" s="53"/>
      <c r="OUV78" s="53"/>
      <c r="OUW78" s="53"/>
      <c r="OUX78" s="53"/>
      <c r="OUY78" s="53"/>
      <c r="OUZ78" s="53"/>
      <c r="OVA78" s="53"/>
      <c r="OVB78" s="53"/>
      <c r="OVC78" s="53"/>
      <c r="OVD78" s="53"/>
      <c r="OVE78" s="53"/>
      <c r="OVF78" s="53"/>
      <c r="OVG78" s="53"/>
      <c r="OVH78" s="53"/>
      <c r="OVI78" s="53"/>
      <c r="OVJ78" s="53"/>
      <c r="OVK78" s="53"/>
      <c r="OVL78" s="53"/>
      <c r="OVM78" s="53"/>
      <c r="OVN78" s="53"/>
      <c r="OVO78" s="53"/>
      <c r="OVP78" s="53"/>
      <c r="OVQ78" s="53"/>
      <c r="OVR78" s="53"/>
      <c r="OVS78" s="53"/>
      <c r="OVT78" s="53"/>
      <c r="OVU78" s="53"/>
      <c r="OVV78" s="53"/>
      <c r="OVW78" s="53"/>
      <c r="OVX78" s="53"/>
      <c r="OVY78" s="53"/>
      <c r="OVZ78" s="53"/>
      <c r="OWA78" s="53"/>
      <c r="OWB78" s="53"/>
      <c r="OWC78" s="53"/>
      <c r="OWD78" s="53"/>
      <c r="OWE78" s="53"/>
      <c r="OWF78" s="53"/>
      <c r="OWG78" s="53"/>
      <c r="OWH78" s="53"/>
      <c r="OWI78" s="53"/>
      <c r="OWJ78" s="53"/>
      <c r="OWK78" s="53"/>
      <c r="OWL78" s="53"/>
      <c r="OWM78" s="53"/>
      <c r="OWN78" s="53"/>
      <c r="OWO78" s="53"/>
      <c r="OWP78" s="53"/>
      <c r="OWQ78" s="53"/>
      <c r="OWR78" s="53"/>
      <c r="OWS78" s="53"/>
      <c r="OWT78" s="53"/>
      <c r="OWU78" s="53"/>
      <c r="OWV78" s="53"/>
      <c r="OWW78" s="53"/>
      <c r="OWX78" s="53"/>
      <c r="OWY78" s="53"/>
      <c r="OWZ78" s="53"/>
      <c r="OXA78" s="53"/>
      <c r="OXB78" s="53"/>
      <c r="OXC78" s="53"/>
      <c r="OXD78" s="53"/>
      <c r="OXE78" s="53"/>
      <c r="OXF78" s="53"/>
      <c r="OXG78" s="53"/>
      <c r="OXH78" s="53"/>
      <c r="OXI78" s="53"/>
      <c r="OXJ78" s="53"/>
      <c r="OXK78" s="53"/>
      <c r="OXL78" s="53"/>
      <c r="OXM78" s="53"/>
      <c r="OXN78" s="53"/>
      <c r="OXO78" s="53"/>
      <c r="OXP78" s="53"/>
      <c r="OXQ78" s="53"/>
      <c r="OXR78" s="53"/>
      <c r="OXS78" s="53"/>
      <c r="OXT78" s="53"/>
      <c r="OXU78" s="53"/>
      <c r="OXV78" s="53"/>
      <c r="OXW78" s="53"/>
      <c r="OXX78" s="53"/>
      <c r="OXY78" s="53"/>
      <c r="OXZ78" s="53"/>
      <c r="OYA78" s="53"/>
      <c r="OYB78" s="53"/>
      <c r="OYC78" s="53"/>
      <c r="OYD78" s="53"/>
      <c r="OYE78" s="53"/>
      <c r="OYF78" s="53"/>
      <c r="OYG78" s="53"/>
      <c r="OYH78" s="53"/>
      <c r="OYI78" s="53"/>
      <c r="OYJ78" s="53"/>
      <c r="OYK78" s="53"/>
      <c r="OYL78" s="53"/>
      <c r="OYM78" s="53"/>
      <c r="OYN78" s="53"/>
      <c r="OYO78" s="53"/>
      <c r="OYP78" s="53"/>
      <c r="OYQ78" s="53"/>
      <c r="OYR78" s="53"/>
      <c r="OYS78" s="53"/>
      <c r="OYT78" s="53"/>
      <c r="OYU78" s="53"/>
      <c r="OYV78" s="53"/>
      <c r="OYW78" s="53"/>
      <c r="OYX78" s="53"/>
      <c r="OYY78" s="53"/>
      <c r="OYZ78" s="53"/>
      <c r="OZA78" s="53"/>
      <c r="OZB78" s="53"/>
      <c r="OZC78" s="53"/>
      <c r="OZD78" s="53"/>
      <c r="OZE78" s="53"/>
      <c r="OZF78" s="53"/>
      <c r="OZG78" s="53"/>
      <c r="OZH78" s="53"/>
      <c r="OZI78" s="53"/>
      <c r="OZJ78" s="53"/>
      <c r="OZK78" s="53"/>
      <c r="OZL78" s="53"/>
      <c r="OZM78" s="53"/>
      <c r="OZN78" s="53"/>
      <c r="OZO78" s="53"/>
      <c r="OZP78" s="53"/>
      <c r="OZQ78" s="53"/>
      <c r="OZR78" s="53"/>
      <c r="OZS78" s="53"/>
      <c r="OZT78" s="53"/>
      <c r="OZU78" s="53"/>
      <c r="OZV78" s="53"/>
      <c r="OZW78" s="53"/>
      <c r="OZX78" s="53"/>
      <c r="OZY78" s="53"/>
      <c r="OZZ78" s="53"/>
      <c r="PAA78" s="53"/>
      <c r="PAB78" s="53"/>
      <c r="PAC78" s="53"/>
      <c r="PAD78" s="53"/>
      <c r="PAE78" s="53"/>
      <c r="PAF78" s="53"/>
      <c r="PAG78" s="53"/>
      <c r="PAH78" s="53"/>
      <c r="PAI78" s="53"/>
      <c r="PAJ78" s="53"/>
      <c r="PAK78" s="53"/>
      <c r="PAL78" s="53"/>
      <c r="PAM78" s="53"/>
      <c r="PAN78" s="53"/>
      <c r="PAO78" s="53"/>
      <c r="PAP78" s="53"/>
      <c r="PAQ78" s="53"/>
      <c r="PAR78" s="53"/>
      <c r="PAS78" s="53"/>
      <c r="PAT78" s="53"/>
      <c r="PAU78" s="53"/>
      <c r="PAV78" s="53"/>
      <c r="PAW78" s="53"/>
      <c r="PAX78" s="53"/>
      <c r="PAY78" s="53"/>
      <c r="PAZ78" s="53"/>
      <c r="PBA78" s="53"/>
      <c r="PBB78" s="53"/>
      <c r="PBC78" s="53"/>
      <c r="PBD78" s="53"/>
      <c r="PBE78" s="53"/>
      <c r="PBF78" s="53"/>
      <c r="PBG78" s="53"/>
      <c r="PBH78" s="53"/>
      <c r="PBI78" s="53"/>
      <c r="PBJ78" s="53"/>
      <c r="PBK78" s="53"/>
      <c r="PBL78" s="53"/>
      <c r="PBM78" s="53"/>
      <c r="PBN78" s="53"/>
      <c r="PBO78" s="53"/>
      <c r="PBP78" s="53"/>
      <c r="PBQ78" s="53"/>
      <c r="PBR78" s="53"/>
      <c r="PBS78" s="53"/>
      <c r="PBT78" s="53"/>
      <c r="PBU78" s="53"/>
      <c r="PBV78" s="53"/>
      <c r="PBW78" s="53"/>
      <c r="PBX78" s="53"/>
      <c r="PBY78" s="53"/>
      <c r="PBZ78" s="53"/>
      <c r="PCA78" s="53"/>
      <c r="PCB78" s="53"/>
      <c r="PCC78" s="53"/>
      <c r="PCD78" s="53"/>
      <c r="PCE78" s="53"/>
      <c r="PCF78" s="53"/>
      <c r="PCG78" s="53"/>
      <c r="PCH78" s="53"/>
      <c r="PCI78" s="53"/>
      <c r="PCJ78" s="53"/>
      <c r="PCK78" s="53"/>
      <c r="PCL78" s="53"/>
      <c r="PCM78" s="53"/>
      <c r="PCN78" s="53"/>
      <c r="PCO78" s="53"/>
      <c r="PCP78" s="53"/>
      <c r="PCQ78" s="53"/>
      <c r="PCR78" s="53"/>
      <c r="PCS78" s="53"/>
      <c r="PCT78" s="53"/>
      <c r="PCU78" s="53"/>
      <c r="PCV78" s="53"/>
      <c r="PCW78" s="53"/>
      <c r="PCX78" s="53"/>
      <c r="PCY78" s="53"/>
      <c r="PCZ78" s="53"/>
      <c r="PDA78" s="53"/>
      <c r="PDB78" s="53"/>
      <c r="PDC78" s="53"/>
      <c r="PDD78" s="53"/>
      <c r="PDE78" s="53"/>
      <c r="PDF78" s="53"/>
      <c r="PDG78" s="53"/>
      <c r="PDH78" s="53"/>
      <c r="PDI78" s="53"/>
      <c r="PDJ78" s="53"/>
      <c r="PDK78" s="53"/>
      <c r="PDL78" s="53"/>
      <c r="PDM78" s="53"/>
      <c r="PDN78" s="53"/>
      <c r="PDO78" s="53"/>
      <c r="PDP78" s="53"/>
      <c r="PDQ78" s="53"/>
      <c r="PDR78" s="53"/>
      <c r="PDS78" s="53"/>
      <c r="PDT78" s="53"/>
      <c r="PDU78" s="53"/>
      <c r="PDV78" s="53"/>
      <c r="PDW78" s="53"/>
      <c r="PDX78" s="53"/>
      <c r="PDY78" s="53"/>
      <c r="PDZ78" s="53"/>
      <c r="PEA78" s="53"/>
      <c r="PEB78" s="53"/>
      <c r="PEC78" s="53"/>
      <c r="PED78" s="53"/>
      <c r="PEE78" s="53"/>
      <c r="PEF78" s="53"/>
      <c r="PEG78" s="53"/>
      <c r="PEH78" s="53"/>
      <c r="PEI78" s="53"/>
      <c r="PEJ78" s="53"/>
      <c r="PEK78" s="53"/>
      <c r="PEL78" s="53"/>
      <c r="PEM78" s="53"/>
      <c r="PEN78" s="53"/>
      <c r="PEO78" s="53"/>
      <c r="PEP78" s="53"/>
      <c r="PEQ78" s="53"/>
      <c r="PER78" s="53"/>
      <c r="PES78" s="53"/>
      <c r="PET78" s="53"/>
      <c r="PEU78" s="53"/>
      <c r="PEV78" s="53"/>
      <c r="PEW78" s="53"/>
      <c r="PEX78" s="53"/>
      <c r="PEY78" s="53"/>
      <c r="PEZ78" s="53"/>
      <c r="PFA78" s="53"/>
      <c r="PFB78" s="53"/>
      <c r="PFC78" s="53"/>
      <c r="PFD78" s="53"/>
      <c r="PFE78" s="53"/>
      <c r="PFF78" s="53"/>
      <c r="PFG78" s="53"/>
      <c r="PFH78" s="53"/>
      <c r="PFI78" s="53"/>
      <c r="PFJ78" s="53"/>
      <c r="PFK78" s="53"/>
      <c r="PFL78" s="53"/>
      <c r="PFM78" s="53"/>
      <c r="PFN78" s="53"/>
      <c r="PFO78" s="53"/>
      <c r="PFP78" s="53"/>
      <c r="PFQ78" s="53"/>
      <c r="PFR78" s="53"/>
      <c r="PFS78" s="53"/>
      <c r="PFT78" s="53"/>
      <c r="PFU78" s="53"/>
      <c r="PFV78" s="53"/>
      <c r="PFW78" s="53"/>
      <c r="PFX78" s="53"/>
      <c r="PFY78" s="53"/>
      <c r="PFZ78" s="53"/>
      <c r="PGA78" s="53"/>
      <c r="PGB78" s="53"/>
      <c r="PGC78" s="53"/>
      <c r="PGD78" s="53"/>
      <c r="PGE78" s="53"/>
      <c r="PGF78" s="53"/>
      <c r="PGG78" s="53"/>
      <c r="PGH78" s="53"/>
      <c r="PGI78" s="53"/>
      <c r="PGJ78" s="53"/>
      <c r="PGK78" s="53"/>
      <c r="PGL78" s="53"/>
      <c r="PGM78" s="53"/>
      <c r="PGN78" s="53"/>
      <c r="PGO78" s="53"/>
      <c r="PGP78" s="53"/>
      <c r="PGQ78" s="53"/>
      <c r="PGR78" s="53"/>
      <c r="PGS78" s="53"/>
      <c r="PGT78" s="53"/>
      <c r="PGU78" s="53"/>
      <c r="PGV78" s="53"/>
      <c r="PGW78" s="53"/>
      <c r="PGX78" s="53"/>
      <c r="PGY78" s="53"/>
      <c r="PGZ78" s="53"/>
      <c r="PHA78" s="53"/>
      <c r="PHB78" s="53"/>
      <c r="PHC78" s="53"/>
      <c r="PHD78" s="53"/>
      <c r="PHE78" s="53"/>
      <c r="PHF78" s="53"/>
      <c r="PHG78" s="53"/>
      <c r="PHH78" s="53"/>
      <c r="PHI78" s="53"/>
      <c r="PHJ78" s="53"/>
      <c r="PHK78" s="53"/>
      <c r="PHL78" s="53"/>
      <c r="PHM78" s="53"/>
      <c r="PHN78" s="53"/>
      <c r="PHO78" s="53"/>
      <c r="PHP78" s="53"/>
      <c r="PHQ78" s="53"/>
      <c r="PHR78" s="53"/>
      <c r="PHS78" s="53"/>
      <c r="PHT78" s="53"/>
      <c r="PHU78" s="53"/>
      <c r="PHV78" s="53"/>
      <c r="PHW78" s="53"/>
      <c r="PHX78" s="53"/>
      <c r="PHY78" s="53"/>
      <c r="PHZ78" s="53"/>
      <c r="PIA78" s="53"/>
      <c r="PIB78" s="53"/>
      <c r="PIC78" s="53"/>
      <c r="PID78" s="53"/>
      <c r="PIE78" s="53"/>
      <c r="PIF78" s="53"/>
      <c r="PIG78" s="53"/>
      <c r="PIH78" s="53"/>
      <c r="PII78" s="53"/>
      <c r="PIJ78" s="53"/>
      <c r="PIK78" s="53"/>
      <c r="PIL78" s="53"/>
      <c r="PIM78" s="53"/>
      <c r="PIN78" s="53"/>
      <c r="PIO78" s="53"/>
      <c r="PIP78" s="53"/>
      <c r="PIQ78" s="53"/>
      <c r="PIR78" s="53"/>
      <c r="PIS78" s="53"/>
      <c r="PIT78" s="53"/>
      <c r="PIU78" s="53"/>
      <c r="PIV78" s="53"/>
      <c r="PIW78" s="53"/>
      <c r="PIX78" s="53"/>
      <c r="PIY78" s="53"/>
      <c r="PIZ78" s="53"/>
      <c r="PJA78" s="53"/>
      <c r="PJB78" s="53"/>
      <c r="PJC78" s="53"/>
      <c r="PJD78" s="53"/>
      <c r="PJE78" s="53"/>
      <c r="PJF78" s="53"/>
      <c r="PJG78" s="53"/>
      <c r="PJH78" s="53"/>
      <c r="PJI78" s="53"/>
      <c r="PJJ78" s="53"/>
      <c r="PJK78" s="53"/>
      <c r="PJL78" s="53"/>
      <c r="PJM78" s="53"/>
      <c r="PJN78" s="53"/>
      <c r="PJO78" s="53"/>
      <c r="PJP78" s="53"/>
      <c r="PJQ78" s="53"/>
      <c r="PJR78" s="53"/>
      <c r="PJS78" s="53"/>
      <c r="PJT78" s="53"/>
      <c r="PJU78" s="53"/>
      <c r="PJV78" s="53"/>
      <c r="PJW78" s="53"/>
      <c r="PJX78" s="53"/>
      <c r="PJY78" s="53"/>
      <c r="PJZ78" s="53"/>
      <c r="PKA78" s="53"/>
      <c r="PKB78" s="53"/>
      <c r="PKC78" s="53"/>
      <c r="PKD78" s="53"/>
      <c r="PKE78" s="53"/>
      <c r="PKF78" s="53"/>
      <c r="PKG78" s="53"/>
      <c r="PKH78" s="53"/>
      <c r="PKI78" s="53"/>
      <c r="PKJ78" s="53"/>
      <c r="PKK78" s="53"/>
      <c r="PKL78" s="53"/>
      <c r="PKM78" s="53"/>
      <c r="PKN78" s="53"/>
      <c r="PKO78" s="53"/>
      <c r="PKP78" s="53"/>
      <c r="PKQ78" s="53"/>
      <c r="PKR78" s="53"/>
      <c r="PKS78" s="53"/>
      <c r="PKT78" s="53"/>
      <c r="PKU78" s="53"/>
      <c r="PKV78" s="53"/>
      <c r="PKW78" s="53"/>
      <c r="PKX78" s="53"/>
      <c r="PKY78" s="53"/>
      <c r="PKZ78" s="53"/>
      <c r="PLA78" s="53"/>
      <c r="PLB78" s="53"/>
      <c r="PLC78" s="53"/>
      <c r="PLD78" s="53"/>
      <c r="PLE78" s="53"/>
      <c r="PLF78" s="53"/>
      <c r="PLG78" s="53"/>
      <c r="PLH78" s="53"/>
      <c r="PLI78" s="53"/>
      <c r="PLJ78" s="53"/>
      <c r="PLK78" s="53"/>
      <c r="PLL78" s="53"/>
      <c r="PLM78" s="53"/>
      <c r="PLN78" s="53"/>
      <c r="PLO78" s="53"/>
      <c r="PLP78" s="53"/>
      <c r="PLQ78" s="53"/>
      <c r="PLR78" s="53"/>
      <c r="PLS78" s="53"/>
      <c r="PLT78" s="53"/>
      <c r="PLU78" s="53"/>
      <c r="PLV78" s="53"/>
      <c r="PLW78" s="53"/>
      <c r="PLX78" s="53"/>
      <c r="PLY78" s="53"/>
      <c r="PLZ78" s="53"/>
      <c r="PMA78" s="53"/>
      <c r="PMB78" s="53"/>
      <c r="PMC78" s="53"/>
      <c r="PMD78" s="53"/>
      <c r="PME78" s="53"/>
      <c r="PMF78" s="53"/>
      <c r="PMG78" s="53"/>
      <c r="PMH78" s="53"/>
      <c r="PMI78" s="53"/>
      <c r="PMJ78" s="53"/>
      <c r="PMK78" s="53"/>
      <c r="PML78" s="53"/>
      <c r="PMM78" s="53"/>
      <c r="PMN78" s="53"/>
      <c r="PMO78" s="53"/>
      <c r="PMP78" s="53"/>
      <c r="PMQ78" s="53"/>
      <c r="PMR78" s="53"/>
      <c r="PMS78" s="53"/>
      <c r="PMT78" s="53"/>
      <c r="PMU78" s="53"/>
      <c r="PMV78" s="53"/>
      <c r="PMW78" s="53"/>
      <c r="PMX78" s="53"/>
      <c r="PMY78" s="53"/>
      <c r="PMZ78" s="53"/>
      <c r="PNA78" s="53"/>
      <c r="PNB78" s="53"/>
      <c r="PNC78" s="53"/>
      <c r="PND78" s="53"/>
      <c r="PNE78" s="53"/>
      <c r="PNF78" s="53"/>
      <c r="PNG78" s="53"/>
      <c r="PNH78" s="53"/>
      <c r="PNI78" s="53"/>
      <c r="PNJ78" s="53"/>
      <c r="PNK78" s="53"/>
      <c r="PNL78" s="53"/>
      <c r="PNM78" s="53"/>
      <c r="PNN78" s="53"/>
      <c r="PNO78" s="53"/>
      <c r="PNP78" s="53"/>
      <c r="PNQ78" s="53"/>
      <c r="PNR78" s="53"/>
      <c r="PNS78" s="53"/>
      <c r="PNT78" s="53"/>
      <c r="PNU78" s="53"/>
      <c r="PNV78" s="53"/>
      <c r="PNW78" s="53"/>
      <c r="PNX78" s="53"/>
      <c r="PNY78" s="53"/>
      <c r="PNZ78" s="53"/>
      <c r="POA78" s="53"/>
      <c r="POB78" s="53"/>
      <c r="POC78" s="53"/>
      <c r="POD78" s="53"/>
      <c r="POE78" s="53"/>
      <c r="POF78" s="53"/>
      <c r="POG78" s="53"/>
      <c r="POH78" s="53"/>
      <c r="POI78" s="53"/>
      <c r="POJ78" s="53"/>
      <c r="POK78" s="53"/>
      <c r="POL78" s="53"/>
      <c r="POM78" s="53"/>
      <c r="PON78" s="53"/>
      <c r="POO78" s="53"/>
      <c r="POP78" s="53"/>
      <c r="POQ78" s="53"/>
      <c r="POR78" s="53"/>
      <c r="POS78" s="53"/>
      <c r="POT78" s="53"/>
      <c r="POU78" s="53"/>
      <c r="POV78" s="53"/>
      <c r="POW78" s="53"/>
      <c r="POX78" s="53"/>
      <c r="POY78" s="53"/>
      <c r="POZ78" s="53"/>
      <c r="PPA78" s="53"/>
      <c r="PPB78" s="53"/>
      <c r="PPC78" s="53"/>
      <c r="PPD78" s="53"/>
      <c r="PPE78" s="53"/>
      <c r="PPF78" s="53"/>
      <c r="PPG78" s="53"/>
      <c r="PPH78" s="53"/>
      <c r="PPI78" s="53"/>
      <c r="PPJ78" s="53"/>
      <c r="PPK78" s="53"/>
      <c r="PPL78" s="53"/>
      <c r="PPM78" s="53"/>
      <c r="PPN78" s="53"/>
      <c r="PPO78" s="53"/>
      <c r="PPP78" s="53"/>
      <c r="PPQ78" s="53"/>
      <c r="PPR78" s="53"/>
      <c r="PPS78" s="53"/>
      <c r="PPT78" s="53"/>
      <c r="PPU78" s="53"/>
      <c r="PPV78" s="53"/>
      <c r="PPW78" s="53"/>
      <c r="PPX78" s="53"/>
      <c r="PPY78" s="53"/>
      <c r="PPZ78" s="53"/>
      <c r="PQA78" s="53"/>
      <c r="PQB78" s="53"/>
      <c r="PQC78" s="53"/>
      <c r="PQD78" s="53"/>
      <c r="PQE78" s="53"/>
      <c r="PQF78" s="53"/>
      <c r="PQG78" s="53"/>
      <c r="PQH78" s="53"/>
      <c r="PQI78" s="53"/>
      <c r="PQJ78" s="53"/>
      <c r="PQK78" s="53"/>
      <c r="PQL78" s="53"/>
      <c r="PQM78" s="53"/>
      <c r="PQN78" s="53"/>
      <c r="PQO78" s="53"/>
      <c r="PQP78" s="53"/>
      <c r="PQQ78" s="53"/>
      <c r="PQR78" s="53"/>
      <c r="PQS78" s="53"/>
      <c r="PQT78" s="53"/>
      <c r="PQU78" s="53"/>
      <c r="PQV78" s="53"/>
      <c r="PQW78" s="53"/>
      <c r="PQX78" s="53"/>
      <c r="PQY78" s="53"/>
      <c r="PQZ78" s="53"/>
      <c r="PRA78" s="53"/>
      <c r="PRB78" s="53"/>
      <c r="PRC78" s="53"/>
      <c r="PRD78" s="53"/>
      <c r="PRE78" s="53"/>
      <c r="PRF78" s="53"/>
      <c r="PRG78" s="53"/>
      <c r="PRH78" s="53"/>
      <c r="PRI78" s="53"/>
      <c r="PRJ78" s="53"/>
      <c r="PRK78" s="53"/>
      <c r="PRL78" s="53"/>
      <c r="PRM78" s="53"/>
      <c r="PRN78" s="53"/>
      <c r="PRO78" s="53"/>
      <c r="PRP78" s="53"/>
      <c r="PRQ78" s="53"/>
      <c r="PRR78" s="53"/>
      <c r="PRS78" s="53"/>
      <c r="PRT78" s="53"/>
      <c r="PRU78" s="53"/>
      <c r="PRV78" s="53"/>
      <c r="PRW78" s="53"/>
      <c r="PRX78" s="53"/>
      <c r="PRY78" s="53"/>
      <c r="PRZ78" s="53"/>
      <c r="PSA78" s="53"/>
      <c r="PSB78" s="53"/>
      <c r="PSC78" s="53"/>
      <c r="PSD78" s="53"/>
      <c r="PSE78" s="53"/>
      <c r="PSF78" s="53"/>
      <c r="PSG78" s="53"/>
      <c r="PSH78" s="53"/>
      <c r="PSI78" s="53"/>
      <c r="PSJ78" s="53"/>
      <c r="PSK78" s="53"/>
      <c r="PSL78" s="53"/>
      <c r="PSM78" s="53"/>
      <c r="PSN78" s="53"/>
      <c r="PSO78" s="53"/>
      <c r="PSP78" s="53"/>
      <c r="PSQ78" s="53"/>
      <c r="PSR78" s="53"/>
      <c r="PSS78" s="53"/>
      <c r="PST78" s="53"/>
      <c r="PSU78" s="53"/>
      <c r="PSV78" s="53"/>
      <c r="PSW78" s="53"/>
      <c r="PSX78" s="53"/>
      <c r="PSY78" s="53"/>
      <c r="PSZ78" s="53"/>
      <c r="PTA78" s="53"/>
      <c r="PTB78" s="53"/>
      <c r="PTC78" s="53"/>
      <c r="PTD78" s="53"/>
      <c r="PTE78" s="53"/>
      <c r="PTF78" s="53"/>
      <c r="PTG78" s="53"/>
      <c r="PTH78" s="53"/>
      <c r="PTI78" s="53"/>
      <c r="PTJ78" s="53"/>
      <c r="PTK78" s="53"/>
      <c r="PTL78" s="53"/>
      <c r="PTM78" s="53"/>
      <c r="PTN78" s="53"/>
      <c r="PTO78" s="53"/>
      <c r="PTP78" s="53"/>
      <c r="PTQ78" s="53"/>
      <c r="PTR78" s="53"/>
      <c r="PTS78" s="53"/>
      <c r="PTT78" s="53"/>
      <c r="PTU78" s="53"/>
      <c r="PTV78" s="53"/>
      <c r="PTW78" s="53"/>
      <c r="PTX78" s="53"/>
      <c r="PTY78" s="53"/>
      <c r="PTZ78" s="53"/>
      <c r="PUA78" s="53"/>
      <c r="PUB78" s="53"/>
      <c r="PUC78" s="53"/>
      <c r="PUD78" s="53"/>
      <c r="PUE78" s="53"/>
      <c r="PUF78" s="53"/>
      <c r="PUG78" s="53"/>
      <c r="PUH78" s="53"/>
      <c r="PUI78" s="53"/>
      <c r="PUJ78" s="53"/>
      <c r="PUK78" s="53"/>
      <c r="PUL78" s="53"/>
      <c r="PUM78" s="53"/>
      <c r="PUN78" s="53"/>
      <c r="PUO78" s="53"/>
      <c r="PUP78" s="53"/>
      <c r="PUQ78" s="53"/>
      <c r="PUR78" s="53"/>
      <c r="PUS78" s="53"/>
      <c r="PUT78" s="53"/>
      <c r="PUU78" s="53"/>
      <c r="PUV78" s="53"/>
      <c r="PUW78" s="53"/>
      <c r="PUX78" s="53"/>
      <c r="PUY78" s="53"/>
      <c r="PUZ78" s="53"/>
      <c r="PVA78" s="53"/>
      <c r="PVB78" s="53"/>
      <c r="PVC78" s="53"/>
      <c r="PVD78" s="53"/>
      <c r="PVE78" s="53"/>
      <c r="PVF78" s="53"/>
      <c r="PVG78" s="53"/>
      <c r="PVH78" s="53"/>
      <c r="PVI78" s="53"/>
      <c r="PVJ78" s="53"/>
      <c r="PVK78" s="53"/>
      <c r="PVL78" s="53"/>
      <c r="PVM78" s="53"/>
      <c r="PVN78" s="53"/>
      <c r="PVO78" s="53"/>
      <c r="PVP78" s="53"/>
      <c r="PVQ78" s="53"/>
      <c r="PVR78" s="53"/>
      <c r="PVS78" s="53"/>
      <c r="PVT78" s="53"/>
      <c r="PVU78" s="53"/>
      <c r="PVV78" s="53"/>
      <c r="PVW78" s="53"/>
      <c r="PVX78" s="53"/>
      <c r="PVY78" s="53"/>
      <c r="PVZ78" s="53"/>
      <c r="PWA78" s="53"/>
      <c r="PWB78" s="53"/>
      <c r="PWC78" s="53"/>
      <c r="PWD78" s="53"/>
      <c r="PWE78" s="53"/>
      <c r="PWF78" s="53"/>
      <c r="PWG78" s="53"/>
      <c r="PWH78" s="53"/>
      <c r="PWI78" s="53"/>
      <c r="PWJ78" s="53"/>
      <c r="PWK78" s="53"/>
      <c r="PWL78" s="53"/>
      <c r="PWM78" s="53"/>
      <c r="PWN78" s="53"/>
      <c r="PWO78" s="53"/>
      <c r="PWP78" s="53"/>
      <c r="PWQ78" s="53"/>
      <c r="PWR78" s="53"/>
      <c r="PWS78" s="53"/>
      <c r="PWT78" s="53"/>
      <c r="PWU78" s="53"/>
      <c r="PWV78" s="53"/>
      <c r="PWW78" s="53"/>
      <c r="PWX78" s="53"/>
      <c r="PWY78" s="53"/>
      <c r="PWZ78" s="53"/>
      <c r="PXA78" s="53"/>
      <c r="PXB78" s="53"/>
      <c r="PXC78" s="53"/>
      <c r="PXD78" s="53"/>
      <c r="PXE78" s="53"/>
      <c r="PXF78" s="53"/>
      <c r="PXG78" s="53"/>
      <c r="PXH78" s="53"/>
      <c r="PXI78" s="53"/>
      <c r="PXJ78" s="53"/>
      <c r="PXK78" s="53"/>
      <c r="PXL78" s="53"/>
      <c r="PXM78" s="53"/>
      <c r="PXN78" s="53"/>
      <c r="PXO78" s="53"/>
      <c r="PXP78" s="53"/>
      <c r="PXQ78" s="53"/>
      <c r="PXR78" s="53"/>
      <c r="PXS78" s="53"/>
      <c r="PXT78" s="53"/>
      <c r="PXU78" s="53"/>
      <c r="PXV78" s="53"/>
      <c r="PXW78" s="53"/>
      <c r="PXX78" s="53"/>
      <c r="PXY78" s="53"/>
      <c r="PXZ78" s="53"/>
      <c r="PYA78" s="53"/>
      <c r="PYB78" s="53"/>
      <c r="PYC78" s="53"/>
      <c r="PYD78" s="53"/>
      <c r="PYE78" s="53"/>
      <c r="PYF78" s="53"/>
      <c r="PYG78" s="53"/>
      <c r="PYH78" s="53"/>
      <c r="PYI78" s="53"/>
      <c r="PYJ78" s="53"/>
      <c r="PYK78" s="53"/>
      <c r="PYL78" s="53"/>
      <c r="PYM78" s="53"/>
      <c r="PYN78" s="53"/>
      <c r="PYO78" s="53"/>
      <c r="PYP78" s="53"/>
      <c r="PYQ78" s="53"/>
      <c r="PYR78" s="53"/>
      <c r="PYS78" s="53"/>
      <c r="PYT78" s="53"/>
      <c r="PYU78" s="53"/>
      <c r="PYV78" s="53"/>
      <c r="PYW78" s="53"/>
      <c r="PYX78" s="53"/>
      <c r="PYY78" s="53"/>
      <c r="PYZ78" s="53"/>
      <c r="PZA78" s="53"/>
      <c r="PZB78" s="53"/>
      <c r="PZC78" s="53"/>
      <c r="PZD78" s="53"/>
      <c r="PZE78" s="53"/>
      <c r="PZF78" s="53"/>
      <c r="PZG78" s="53"/>
      <c r="PZH78" s="53"/>
      <c r="PZI78" s="53"/>
      <c r="PZJ78" s="53"/>
      <c r="PZK78" s="53"/>
      <c r="PZL78" s="53"/>
      <c r="PZM78" s="53"/>
      <c r="PZN78" s="53"/>
      <c r="PZO78" s="53"/>
      <c r="PZP78" s="53"/>
      <c r="PZQ78" s="53"/>
      <c r="PZR78" s="53"/>
      <c r="PZS78" s="53"/>
      <c r="PZT78" s="53"/>
      <c r="PZU78" s="53"/>
      <c r="PZV78" s="53"/>
      <c r="PZW78" s="53"/>
      <c r="PZX78" s="53"/>
      <c r="PZY78" s="53"/>
      <c r="PZZ78" s="53"/>
      <c r="QAA78" s="53"/>
      <c r="QAB78" s="53"/>
      <c r="QAC78" s="53"/>
      <c r="QAD78" s="53"/>
      <c r="QAE78" s="53"/>
      <c r="QAF78" s="53"/>
      <c r="QAG78" s="53"/>
      <c r="QAH78" s="53"/>
      <c r="QAI78" s="53"/>
      <c r="QAJ78" s="53"/>
      <c r="QAK78" s="53"/>
      <c r="QAL78" s="53"/>
      <c r="QAM78" s="53"/>
      <c r="QAN78" s="53"/>
      <c r="QAO78" s="53"/>
      <c r="QAP78" s="53"/>
      <c r="QAQ78" s="53"/>
      <c r="QAR78" s="53"/>
      <c r="QAS78" s="53"/>
      <c r="QAT78" s="53"/>
      <c r="QAU78" s="53"/>
      <c r="QAV78" s="53"/>
      <c r="QAW78" s="53"/>
      <c r="QAX78" s="53"/>
      <c r="QAY78" s="53"/>
      <c r="QAZ78" s="53"/>
      <c r="QBA78" s="53"/>
      <c r="QBB78" s="53"/>
      <c r="QBC78" s="53"/>
      <c r="QBD78" s="53"/>
      <c r="QBE78" s="53"/>
      <c r="QBF78" s="53"/>
      <c r="QBG78" s="53"/>
      <c r="QBH78" s="53"/>
      <c r="QBI78" s="53"/>
      <c r="QBJ78" s="53"/>
      <c r="QBK78" s="53"/>
      <c r="QBL78" s="53"/>
      <c r="QBM78" s="53"/>
      <c r="QBN78" s="53"/>
      <c r="QBO78" s="53"/>
      <c r="QBP78" s="53"/>
      <c r="QBQ78" s="53"/>
      <c r="QBR78" s="53"/>
      <c r="QBS78" s="53"/>
      <c r="QBT78" s="53"/>
      <c r="QBU78" s="53"/>
      <c r="QBV78" s="53"/>
      <c r="QBW78" s="53"/>
      <c r="QBX78" s="53"/>
      <c r="QBY78" s="53"/>
      <c r="QBZ78" s="53"/>
      <c r="QCA78" s="53"/>
      <c r="QCB78" s="53"/>
      <c r="QCC78" s="53"/>
      <c r="QCD78" s="53"/>
      <c r="QCE78" s="53"/>
      <c r="QCF78" s="53"/>
      <c r="QCG78" s="53"/>
      <c r="QCH78" s="53"/>
      <c r="QCI78" s="53"/>
      <c r="QCJ78" s="53"/>
      <c r="QCK78" s="53"/>
      <c r="QCL78" s="53"/>
      <c r="QCM78" s="53"/>
      <c r="QCN78" s="53"/>
      <c r="QCO78" s="53"/>
      <c r="QCP78" s="53"/>
      <c r="QCQ78" s="53"/>
      <c r="QCR78" s="53"/>
      <c r="QCS78" s="53"/>
      <c r="QCT78" s="53"/>
      <c r="QCU78" s="53"/>
      <c r="QCV78" s="53"/>
      <c r="QCW78" s="53"/>
      <c r="QCX78" s="53"/>
      <c r="QCY78" s="53"/>
      <c r="QCZ78" s="53"/>
      <c r="QDA78" s="53"/>
      <c r="QDB78" s="53"/>
      <c r="QDC78" s="53"/>
      <c r="QDD78" s="53"/>
      <c r="QDE78" s="53"/>
      <c r="QDF78" s="53"/>
      <c r="QDG78" s="53"/>
      <c r="QDH78" s="53"/>
      <c r="QDI78" s="53"/>
      <c r="QDJ78" s="53"/>
      <c r="QDK78" s="53"/>
      <c r="QDL78" s="53"/>
      <c r="QDM78" s="53"/>
      <c r="QDN78" s="53"/>
      <c r="QDO78" s="53"/>
      <c r="QDP78" s="53"/>
      <c r="QDQ78" s="53"/>
      <c r="QDR78" s="53"/>
      <c r="QDS78" s="53"/>
      <c r="QDT78" s="53"/>
      <c r="QDU78" s="53"/>
      <c r="QDV78" s="53"/>
      <c r="QDW78" s="53"/>
      <c r="QDX78" s="53"/>
      <c r="QDY78" s="53"/>
      <c r="QDZ78" s="53"/>
      <c r="QEA78" s="53"/>
      <c r="QEB78" s="53"/>
      <c r="QEC78" s="53"/>
      <c r="QED78" s="53"/>
      <c r="QEE78" s="53"/>
      <c r="QEF78" s="53"/>
      <c r="QEG78" s="53"/>
      <c r="QEH78" s="53"/>
      <c r="QEI78" s="53"/>
      <c r="QEJ78" s="53"/>
      <c r="QEK78" s="53"/>
      <c r="QEL78" s="53"/>
      <c r="QEM78" s="53"/>
      <c r="QEN78" s="53"/>
      <c r="QEO78" s="53"/>
      <c r="QEP78" s="53"/>
      <c r="QEQ78" s="53"/>
      <c r="QER78" s="53"/>
      <c r="QES78" s="53"/>
      <c r="QET78" s="53"/>
      <c r="QEU78" s="53"/>
      <c r="QEV78" s="53"/>
      <c r="QEW78" s="53"/>
      <c r="QEX78" s="53"/>
      <c r="QEY78" s="53"/>
      <c r="QEZ78" s="53"/>
      <c r="QFA78" s="53"/>
      <c r="QFB78" s="53"/>
      <c r="QFC78" s="53"/>
      <c r="QFD78" s="53"/>
      <c r="QFE78" s="53"/>
      <c r="QFF78" s="53"/>
      <c r="QFG78" s="53"/>
      <c r="QFH78" s="53"/>
      <c r="QFI78" s="53"/>
      <c r="QFJ78" s="53"/>
      <c r="QFK78" s="53"/>
      <c r="QFL78" s="53"/>
      <c r="QFM78" s="53"/>
      <c r="QFN78" s="53"/>
      <c r="QFO78" s="53"/>
      <c r="QFP78" s="53"/>
      <c r="QFQ78" s="53"/>
      <c r="QFR78" s="53"/>
      <c r="QFS78" s="53"/>
      <c r="QFT78" s="53"/>
      <c r="QFU78" s="53"/>
      <c r="QFV78" s="53"/>
      <c r="QFW78" s="53"/>
      <c r="QFX78" s="53"/>
      <c r="QFY78" s="53"/>
      <c r="QFZ78" s="53"/>
      <c r="QGA78" s="53"/>
      <c r="QGB78" s="53"/>
      <c r="QGC78" s="53"/>
      <c r="QGD78" s="53"/>
      <c r="QGE78" s="53"/>
      <c r="QGF78" s="53"/>
      <c r="QGG78" s="53"/>
      <c r="QGH78" s="53"/>
      <c r="QGI78" s="53"/>
      <c r="QGJ78" s="53"/>
      <c r="QGK78" s="53"/>
      <c r="QGL78" s="53"/>
      <c r="QGM78" s="53"/>
      <c r="QGN78" s="53"/>
      <c r="QGO78" s="53"/>
      <c r="QGP78" s="53"/>
      <c r="QGQ78" s="53"/>
      <c r="QGR78" s="53"/>
      <c r="QGS78" s="53"/>
      <c r="QGT78" s="53"/>
      <c r="QGU78" s="53"/>
      <c r="QGV78" s="53"/>
      <c r="QGW78" s="53"/>
      <c r="QGX78" s="53"/>
      <c r="QGY78" s="53"/>
      <c r="QGZ78" s="53"/>
      <c r="QHA78" s="53"/>
      <c r="QHB78" s="53"/>
      <c r="QHC78" s="53"/>
      <c r="QHD78" s="53"/>
      <c r="QHE78" s="53"/>
      <c r="QHF78" s="53"/>
      <c r="QHG78" s="53"/>
      <c r="QHH78" s="53"/>
      <c r="QHI78" s="53"/>
      <c r="QHJ78" s="53"/>
      <c r="QHK78" s="53"/>
      <c r="QHL78" s="53"/>
      <c r="QHM78" s="53"/>
      <c r="QHN78" s="53"/>
      <c r="QHO78" s="53"/>
      <c r="QHP78" s="53"/>
      <c r="QHQ78" s="53"/>
      <c r="QHR78" s="53"/>
      <c r="QHS78" s="53"/>
      <c r="QHT78" s="53"/>
      <c r="QHU78" s="53"/>
      <c r="QHV78" s="53"/>
      <c r="QHW78" s="53"/>
      <c r="QHX78" s="53"/>
      <c r="QHY78" s="53"/>
      <c r="QHZ78" s="53"/>
      <c r="QIA78" s="53"/>
      <c r="QIB78" s="53"/>
      <c r="QIC78" s="53"/>
      <c r="QID78" s="53"/>
      <c r="QIE78" s="53"/>
      <c r="QIF78" s="53"/>
      <c r="QIG78" s="53"/>
      <c r="QIH78" s="53"/>
      <c r="QII78" s="53"/>
      <c r="QIJ78" s="53"/>
      <c r="QIK78" s="53"/>
      <c r="QIL78" s="53"/>
      <c r="QIM78" s="53"/>
      <c r="QIN78" s="53"/>
      <c r="QIO78" s="53"/>
      <c r="QIP78" s="53"/>
      <c r="QIQ78" s="53"/>
      <c r="QIR78" s="53"/>
      <c r="QIS78" s="53"/>
      <c r="QIT78" s="53"/>
      <c r="QIU78" s="53"/>
      <c r="QIV78" s="53"/>
      <c r="QIW78" s="53"/>
      <c r="QIX78" s="53"/>
      <c r="QIY78" s="53"/>
      <c r="QIZ78" s="53"/>
      <c r="QJA78" s="53"/>
      <c r="QJB78" s="53"/>
      <c r="QJC78" s="53"/>
      <c r="QJD78" s="53"/>
      <c r="QJE78" s="53"/>
      <c r="QJF78" s="53"/>
      <c r="QJG78" s="53"/>
      <c r="QJH78" s="53"/>
      <c r="QJI78" s="53"/>
      <c r="QJJ78" s="53"/>
      <c r="QJK78" s="53"/>
      <c r="QJL78" s="53"/>
      <c r="QJM78" s="53"/>
      <c r="QJN78" s="53"/>
      <c r="QJO78" s="53"/>
      <c r="QJP78" s="53"/>
      <c r="QJQ78" s="53"/>
      <c r="QJR78" s="53"/>
      <c r="QJS78" s="53"/>
      <c r="QJT78" s="53"/>
      <c r="QJU78" s="53"/>
      <c r="QJV78" s="53"/>
      <c r="QJW78" s="53"/>
      <c r="QJX78" s="53"/>
      <c r="QJY78" s="53"/>
      <c r="QJZ78" s="53"/>
      <c r="QKA78" s="53"/>
      <c r="QKB78" s="53"/>
      <c r="QKC78" s="53"/>
      <c r="QKD78" s="53"/>
      <c r="QKE78" s="53"/>
      <c r="QKF78" s="53"/>
      <c r="QKG78" s="53"/>
      <c r="QKH78" s="53"/>
      <c r="QKI78" s="53"/>
      <c r="QKJ78" s="53"/>
      <c r="QKK78" s="53"/>
      <c r="QKL78" s="53"/>
      <c r="QKM78" s="53"/>
      <c r="QKN78" s="53"/>
      <c r="QKO78" s="53"/>
      <c r="QKP78" s="53"/>
      <c r="QKQ78" s="53"/>
      <c r="QKR78" s="53"/>
      <c r="QKS78" s="53"/>
      <c r="QKT78" s="53"/>
      <c r="QKU78" s="53"/>
      <c r="QKV78" s="53"/>
      <c r="QKW78" s="53"/>
      <c r="QKX78" s="53"/>
      <c r="QKY78" s="53"/>
      <c r="QKZ78" s="53"/>
      <c r="QLA78" s="53"/>
      <c r="QLB78" s="53"/>
      <c r="QLC78" s="53"/>
      <c r="QLD78" s="53"/>
      <c r="QLE78" s="53"/>
      <c r="QLF78" s="53"/>
      <c r="QLG78" s="53"/>
      <c r="QLH78" s="53"/>
      <c r="QLI78" s="53"/>
      <c r="QLJ78" s="53"/>
      <c r="QLK78" s="53"/>
      <c r="QLL78" s="53"/>
      <c r="QLM78" s="53"/>
      <c r="QLN78" s="53"/>
      <c r="QLO78" s="53"/>
      <c r="QLP78" s="53"/>
      <c r="QLQ78" s="53"/>
      <c r="QLR78" s="53"/>
      <c r="QLS78" s="53"/>
      <c r="QLT78" s="53"/>
      <c r="QLU78" s="53"/>
      <c r="QLV78" s="53"/>
      <c r="QLW78" s="53"/>
      <c r="QLX78" s="53"/>
      <c r="QLY78" s="53"/>
      <c r="QLZ78" s="53"/>
      <c r="QMA78" s="53"/>
      <c r="QMB78" s="53"/>
      <c r="QMC78" s="53"/>
      <c r="QMD78" s="53"/>
      <c r="QME78" s="53"/>
      <c r="QMF78" s="53"/>
      <c r="QMG78" s="53"/>
      <c r="QMH78" s="53"/>
      <c r="QMI78" s="53"/>
      <c r="QMJ78" s="53"/>
      <c r="QMK78" s="53"/>
      <c r="QML78" s="53"/>
      <c r="QMM78" s="53"/>
      <c r="QMN78" s="53"/>
      <c r="QMO78" s="53"/>
      <c r="QMP78" s="53"/>
      <c r="QMQ78" s="53"/>
      <c r="QMR78" s="53"/>
      <c r="QMS78" s="53"/>
      <c r="QMT78" s="53"/>
      <c r="QMU78" s="53"/>
      <c r="QMV78" s="53"/>
      <c r="QMW78" s="53"/>
      <c r="QMX78" s="53"/>
      <c r="QMY78" s="53"/>
      <c r="QMZ78" s="53"/>
      <c r="QNA78" s="53"/>
      <c r="QNB78" s="53"/>
      <c r="QNC78" s="53"/>
      <c r="QND78" s="53"/>
      <c r="QNE78" s="53"/>
      <c r="QNF78" s="53"/>
      <c r="QNG78" s="53"/>
      <c r="QNH78" s="53"/>
      <c r="QNI78" s="53"/>
      <c r="QNJ78" s="53"/>
      <c r="QNK78" s="53"/>
      <c r="QNL78" s="53"/>
      <c r="QNM78" s="53"/>
      <c r="QNN78" s="53"/>
      <c r="QNO78" s="53"/>
      <c r="QNP78" s="53"/>
      <c r="QNQ78" s="53"/>
      <c r="QNR78" s="53"/>
      <c r="QNS78" s="53"/>
      <c r="QNT78" s="53"/>
      <c r="QNU78" s="53"/>
      <c r="QNV78" s="53"/>
      <c r="QNW78" s="53"/>
      <c r="QNX78" s="53"/>
      <c r="QNY78" s="53"/>
      <c r="QNZ78" s="53"/>
      <c r="QOA78" s="53"/>
      <c r="QOB78" s="53"/>
      <c r="QOC78" s="53"/>
      <c r="QOD78" s="53"/>
      <c r="QOE78" s="53"/>
      <c r="QOF78" s="53"/>
      <c r="QOG78" s="53"/>
      <c r="QOH78" s="53"/>
      <c r="QOI78" s="53"/>
      <c r="QOJ78" s="53"/>
      <c r="QOK78" s="53"/>
      <c r="QOL78" s="53"/>
      <c r="QOM78" s="53"/>
      <c r="QON78" s="53"/>
      <c r="QOO78" s="53"/>
      <c r="QOP78" s="53"/>
      <c r="QOQ78" s="53"/>
      <c r="QOR78" s="53"/>
      <c r="QOS78" s="53"/>
      <c r="QOT78" s="53"/>
      <c r="QOU78" s="53"/>
      <c r="QOV78" s="53"/>
      <c r="QOW78" s="53"/>
      <c r="QOX78" s="53"/>
      <c r="QOY78" s="53"/>
      <c r="QOZ78" s="53"/>
      <c r="QPA78" s="53"/>
      <c r="QPB78" s="53"/>
      <c r="QPC78" s="53"/>
      <c r="QPD78" s="53"/>
      <c r="QPE78" s="53"/>
      <c r="QPF78" s="53"/>
      <c r="QPG78" s="53"/>
      <c r="QPH78" s="53"/>
      <c r="QPI78" s="53"/>
      <c r="QPJ78" s="53"/>
      <c r="QPK78" s="53"/>
      <c r="QPL78" s="53"/>
      <c r="QPM78" s="53"/>
      <c r="QPN78" s="53"/>
      <c r="QPO78" s="53"/>
      <c r="QPP78" s="53"/>
      <c r="QPQ78" s="53"/>
      <c r="QPR78" s="53"/>
      <c r="QPS78" s="53"/>
      <c r="QPT78" s="53"/>
      <c r="QPU78" s="53"/>
      <c r="QPV78" s="53"/>
      <c r="QPW78" s="53"/>
      <c r="QPX78" s="53"/>
      <c r="QPY78" s="53"/>
      <c r="QPZ78" s="53"/>
      <c r="QQA78" s="53"/>
      <c r="QQB78" s="53"/>
      <c r="QQC78" s="53"/>
      <c r="QQD78" s="53"/>
      <c r="QQE78" s="53"/>
      <c r="QQF78" s="53"/>
      <c r="QQG78" s="53"/>
      <c r="QQH78" s="53"/>
      <c r="QQI78" s="53"/>
      <c r="QQJ78" s="53"/>
      <c r="QQK78" s="53"/>
      <c r="QQL78" s="53"/>
      <c r="QQM78" s="53"/>
      <c r="QQN78" s="53"/>
      <c r="QQO78" s="53"/>
      <c r="QQP78" s="53"/>
      <c r="QQQ78" s="53"/>
      <c r="QQR78" s="53"/>
      <c r="QQS78" s="53"/>
      <c r="QQT78" s="53"/>
      <c r="QQU78" s="53"/>
      <c r="QQV78" s="53"/>
      <c r="QQW78" s="53"/>
      <c r="QQX78" s="53"/>
      <c r="QQY78" s="53"/>
      <c r="QQZ78" s="53"/>
      <c r="QRA78" s="53"/>
      <c r="QRB78" s="53"/>
      <c r="QRC78" s="53"/>
      <c r="QRD78" s="53"/>
      <c r="QRE78" s="53"/>
      <c r="QRF78" s="53"/>
      <c r="QRG78" s="53"/>
      <c r="QRH78" s="53"/>
      <c r="QRI78" s="53"/>
      <c r="QRJ78" s="53"/>
      <c r="QRK78" s="53"/>
      <c r="QRL78" s="53"/>
      <c r="QRM78" s="53"/>
      <c r="QRN78" s="53"/>
      <c r="QRO78" s="53"/>
      <c r="QRP78" s="53"/>
      <c r="QRQ78" s="53"/>
      <c r="QRR78" s="53"/>
      <c r="QRS78" s="53"/>
      <c r="QRT78" s="53"/>
      <c r="QRU78" s="53"/>
      <c r="QRV78" s="53"/>
      <c r="QRW78" s="53"/>
      <c r="QRX78" s="53"/>
      <c r="QRY78" s="53"/>
      <c r="QRZ78" s="53"/>
      <c r="QSA78" s="53"/>
      <c r="QSB78" s="53"/>
      <c r="QSC78" s="53"/>
      <c r="QSD78" s="53"/>
      <c r="QSE78" s="53"/>
      <c r="QSF78" s="53"/>
      <c r="QSG78" s="53"/>
      <c r="QSH78" s="53"/>
      <c r="QSI78" s="53"/>
      <c r="QSJ78" s="53"/>
      <c r="QSK78" s="53"/>
      <c r="QSL78" s="53"/>
      <c r="QSM78" s="53"/>
      <c r="QSN78" s="53"/>
      <c r="QSO78" s="53"/>
      <c r="QSP78" s="53"/>
      <c r="QSQ78" s="53"/>
      <c r="QSR78" s="53"/>
      <c r="QSS78" s="53"/>
      <c r="QST78" s="53"/>
      <c r="QSU78" s="53"/>
      <c r="QSV78" s="53"/>
      <c r="QSW78" s="53"/>
      <c r="QSX78" s="53"/>
      <c r="QSY78" s="53"/>
      <c r="QSZ78" s="53"/>
      <c r="QTA78" s="53"/>
      <c r="QTB78" s="53"/>
      <c r="QTC78" s="53"/>
      <c r="QTD78" s="53"/>
      <c r="QTE78" s="53"/>
      <c r="QTF78" s="53"/>
      <c r="QTG78" s="53"/>
      <c r="QTH78" s="53"/>
      <c r="QTI78" s="53"/>
      <c r="QTJ78" s="53"/>
      <c r="QTK78" s="53"/>
      <c r="QTL78" s="53"/>
      <c r="QTM78" s="53"/>
      <c r="QTN78" s="53"/>
      <c r="QTO78" s="53"/>
      <c r="QTP78" s="53"/>
      <c r="QTQ78" s="53"/>
      <c r="QTR78" s="53"/>
      <c r="QTS78" s="53"/>
      <c r="QTT78" s="53"/>
      <c r="QTU78" s="53"/>
      <c r="QTV78" s="53"/>
      <c r="QTW78" s="53"/>
      <c r="QTX78" s="53"/>
      <c r="QTY78" s="53"/>
      <c r="QTZ78" s="53"/>
      <c r="QUA78" s="53"/>
      <c r="QUB78" s="53"/>
      <c r="QUC78" s="53"/>
      <c r="QUD78" s="53"/>
      <c r="QUE78" s="53"/>
      <c r="QUF78" s="53"/>
      <c r="QUG78" s="53"/>
      <c r="QUH78" s="53"/>
      <c r="QUI78" s="53"/>
      <c r="QUJ78" s="53"/>
      <c r="QUK78" s="53"/>
      <c r="QUL78" s="53"/>
      <c r="QUM78" s="53"/>
      <c r="QUN78" s="53"/>
      <c r="QUO78" s="53"/>
      <c r="QUP78" s="53"/>
      <c r="QUQ78" s="53"/>
      <c r="QUR78" s="53"/>
      <c r="QUS78" s="53"/>
      <c r="QUT78" s="53"/>
      <c r="QUU78" s="53"/>
      <c r="QUV78" s="53"/>
      <c r="QUW78" s="53"/>
      <c r="QUX78" s="53"/>
      <c r="QUY78" s="53"/>
      <c r="QUZ78" s="53"/>
      <c r="QVA78" s="53"/>
      <c r="QVB78" s="53"/>
      <c r="QVC78" s="53"/>
      <c r="QVD78" s="53"/>
      <c r="QVE78" s="53"/>
      <c r="QVF78" s="53"/>
      <c r="QVG78" s="53"/>
      <c r="QVH78" s="53"/>
      <c r="QVI78" s="53"/>
      <c r="QVJ78" s="53"/>
      <c r="QVK78" s="53"/>
      <c r="QVL78" s="53"/>
      <c r="QVM78" s="53"/>
      <c r="QVN78" s="53"/>
      <c r="QVO78" s="53"/>
      <c r="QVP78" s="53"/>
      <c r="QVQ78" s="53"/>
      <c r="QVR78" s="53"/>
      <c r="QVS78" s="53"/>
      <c r="QVT78" s="53"/>
      <c r="QVU78" s="53"/>
      <c r="QVV78" s="53"/>
      <c r="QVW78" s="53"/>
      <c r="QVX78" s="53"/>
      <c r="QVY78" s="53"/>
      <c r="QVZ78" s="53"/>
      <c r="QWA78" s="53"/>
      <c r="QWB78" s="53"/>
      <c r="QWC78" s="53"/>
      <c r="QWD78" s="53"/>
      <c r="QWE78" s="53"/>
      <c r="QWF78" s="53"/>
      <c r="QWG78" s="53"/>
      <c r="QWH78" s="53"/>
      <c r="QWI78" s="53"/>
      <c r="QWJ78" s="53"/>
      <c r="QWK78" s="53"/>
      <c r="QWL78" s="53"/>
      <c r="QWM78" s="53"/>
      <c r="QWN78" s="53"/>
      <c r="QWO78" s="53"/>
      <c r="QWP78" s="53"/>
      <c r="QWQ78" s="53"/>
      <c r="QWR78" s="53"/>
      <c r="QWS78" s="53"/>
      <c r="QWT78" s="53"/>
      <c r="QWU78" s="53"/>
      <c r="QWV78" s="53"/>
      <c r="QWW78" s="53"/>
      <c r="QWX78" s="53"/>
      <c r="QWY78" s="53"/>
      <c r="QWZ78" s="53"/>
      <c r="QXA78" s="53"/>
      <c r="QXB78" s="53"/>
      <c r="QXC78" s="53"/>
      <c r="QXD78" s="53"/>
      <c r="QXE78" s="53"/>
      <c r="QXF78" s="53"/>
      <c r="QXG78" s="53"/>
      <c r="QXH78" s="53"/>
      <c r="QXI78" s="53"/>
      <c r="QXJ78" s="53"/>
      <c r="QXK78" s="53"/>
      <c r="QXL78" s="53"/>
      <c r="QXM78" s="53"/>
      <c r="QXN78" s="53"/>
      <c r="QXO78" s="53"/>
      <c r="QXP78" s="53"/>
      <c r="QXQ78" s="53"/>
      <c r="QXR78" s="53"/>
      <c r="QXS78" s="53"/>
      <c r="QXT78" s="53"/>
      <c r="QXU78" s="53"/>
      <c r="QXV78" s="53"/>
      <c r="QXW78" s="53"/>
      <c r="QXX78" s="53"/>
      <c r="QXY78" s="53"/>
      <c r="QXZ78" s="53"/>
      <c r="QYA78" s="53"/>
      <c r="QYB78" s="53"/>
      <c r="QYC78" s="53"/>
      <c r="QYD78" s="53"/>
      <c r="QYE78" s="53"/>
      <c r="QYF78" s="53"/>
      <c r="QYG78" s="53"/>
      <c r="QYH78" s="53"/>
      <c r="QYI78" s="53"/>
      <c r="QYJ78" s="53"/>
      <c r="QYK78" s="53"/>
      <c r="QYL78" s="53"/>
      <c r="QYM78" s="53"/>
      <c r="QYN78" s="53"/>
      <c r="QYO78" s="53"/>
      <c r="QYP78" s="53"/>
      <c r="QYQ78" s="53"/>
      <c r="QYR78" s="53"/>
      <c r="QYS78" s="53"/>
      <c r="QYT78" s="53"/>
      <c r="QYU78" s="53"/>
      <c r="QYV78" s="53"/>
      <c r="QYW78" s="53"/>
      <c r="QYX78" s="53"/>
      <c r="QYY78" s="53"/>
      <c r="QYZ78" s="53"/>
      <c r="QZA78" s="53"/>
      <c r="QZB78" s="53"/>
      <c r="QZC78" s="53"/>
      <c r="QZD78" s="53"/>
      <c r="QZE78" s="53"/>
      <c r="QZF78" s="53"/>
      <c r="QZG78" s="53"/>
      <c r="QZH78" s="53"/>
      <c r="QZI78" s="53"/>
      <c r="QZJ78" s="53"/>
      <c r="QZK78" s="53"/>
      <c r="QZL78" s="53"/>
      <c r="QZM78" s="53"/>
      <c r="QZN78" s="53"/>
      <c r="QZO78" s="53"/>
      <c r="QZP78" s="53"/>
      <c r="QZQ78" s="53"/>
      <c r="QZR78" s="53"/>
      <c r="QZS78" s="53"/>
      <c r="QZT78" s="53"/>
      <c r="QZU78" s="53"/>
      <c r="QZV78" s="53"/>
      <c r="QZW78" s="53"/>
      <c r="QZX78" s="53"/>
      <c r="QZY78" s="53"/>
      <c r="QZZ78" s="53"/>
      <c r="RAA78" s="53"/>
      <c r="RAB78" s="53"/>
      <c r="RAC78" s="53"/>
      <c r="RAD78" s="53"/>
      <c r="RAE78" s="53"/>
      <c r="RAF78" s="53"/>
      <c r="RAG78" s="53"/>
      <c r="RAH78" s="53"/>
      <c r="RAI78" s="53"/>
      <c r="RAJ78" s="53"/>
      <c r="RAK78" s="53"/>
      <c r="RAL78" s="53"/>
      <c r="RAM78" s="53"/>
      <c r="RAN78" s="53"/>
      <c r="RAO78" s="53"/>
      <c r="RAP78" s="53"/>
      <c r="RAQ78" s="53"/>
      <c r="RAR78" s="53"/>
      <c r="RAS78" s="53"/>
      <c r="RAT78" s="53"/>
      <c r="RAU78" s="53"/>
      <c r="RAV78" s="53"/>
      <c r="RAW78" s="53"/>
      <c r="RAX78" s="53"/>
      <c r="RAY78" s="53"/>
      <c r="RAZ78" s="53"/>
      <c r="RBA78" s="53"/>
      <c r="RBB78" s="53"/>
      <c r="RBC78" s="53"/>
      <c r="RBD78" s="53"/>
      <c r="RBE78" s="53"/>
      <c r="RBF78" s="53"/>
      <c r="RBG78" s="53"/>
      <c r="RBH78" s="53"/>
      <c r="RBI78" s="53"/>
      <c r="RBJ78" s="53"/>
      <c r="RBK78" s="53"/>
      <c r="RBL78" s="53"/>
      <c r="RBM78" s="53"/>
      <c r="RBN78" s="53"/>
      <c r="RBO78" s="53"/>
      <c r="RBP78" s="53"/>
      <c r="RBQ78" s="53"/>
      <c r="RBR78" s="53"/>
      <c r="RBS78" s="53"/>
      <c r="RBT78" s="53"/>
      <c r="RBU78" s="53"/>
      <c r="RBV78" s="53"/>
      <c r="RBW78" s="53"/>
      <c r="RBX78" s="53"/>
      <c r="RBY78" s="53"/>
      <c r="RBZ78" s="53"/>
      <c r="RCA78" s="53"/>
      <c r="RCB78" s="53"/>
      <c r="RCC78" s="53"/>
      <c r="RCD78" s="53"/>
      <c r="RCE78" s="53"/>
      <c r="RCF78" s="53"/>
      <c r="RCG78" s="53"/>
      <c r="RCH78" s="53"/>
      <c r="RCI78" s="53"/>
      <c r="RCJ78" s="53"/>
      <c r="RCK78" s="53"/>
      <c r="RCL78" s="53"/>
      <c r="RCM78" s="53"/>
      <c r="RCN78" s="53"/>
      <c r="RCO78" s="53"/>
      <c r="RCP78" s="53"/>
      <c r="RCQ78" s="53"/>
      <c r="RCR78" s="53"/>
      <c r="RCS78" s="53"/>
      <c r="RCT78" s="53"/>
      <c r="RCU78" s="53"/>
      <c r="RCV78" s="53"/>
      <c r="RCW78" s="53"/>
      <c r="RCX78" s="53"/>
      <c r="RCY78" s="53"/>
      <c r="RCZ78" s="53"/>
      <c r="RDA78" s="53"/>
      <c r="RDB78" s="53"/>
      <c r="RDC78" s="53"/>
      <c r="RDD78" s="53"/>
      <c r="RDE78" s="53"/>
      <c r="RDF78" s="53"/>
      <c r="RDG78" s="53"/>
      <c r="RDH78" s="53"/>
      <c r="RDI78" s="53"/>
      <c r="RDJ78" s="53"/>
      <c r="RDK78" s="53"/>
      <c r="RDL78" s="53"/>
      <c r="RDM78" s="53"/>
      <c r="RDN78" s="53"/>
      <c r="RDO78" s="53"/>
      <c r="RDP78" s="53"/>
      <c r="RDQ78" s="53"/>
      <c r="RDR78" s="53"/>
      <c r="RDS78" s="53"/>
      <c r="RDT78" s="53"/>
      <c r="RDU78" s="53"/>
      <c r="RDV78" s="53"/>
      <c r="RDW78" s="53"/>
      <c r="RDX78" s="53"/>
      <c r="RDY78" s="53"/>
      <c r="RDZ78" s="53"/>
      <c r="REA78" s="53"/>
      <c r="REB78" s="53"/>
      <c r="REC78" s="53"/>
      <c r="RED78" s="53"/>
      <c r="REE78" s="53"/>
      <c r="REF78" s="53"/>
      <c r="REG78" s="53"/>
      <c r="REH78" s="53"/>
      <c r="REI78" s="53"/>
      <c r="REJ78" s="53"/>
      <c r="REK78" s="53"/>
      <c r="REL78" s="53"/>
      <c r="REM78" s="53"/>
      <c r="REN78" s="53"/>
      <c r="REO78" s="53"/>
      <c r="REP78" s="53"/>
      <c r="REQ78" s="53"/>
      <c r="RER78" s="53"/>
      <c r="RES78" s="53"/>
      <c r="RET78" s="53"/>
      <c r="REU78" s="53"/>
      <c r="REV78" s="53"/>
      <c r="REW78" s="53"/>
      <c r="REX78" s="53"/>
      <c r="REY78" s="53"/>
      <c r="REZ78" s="53"/>
      <c r="RFA78" s="53"/>
      <c r="RFB78" s="53"/>
      <c r="RFC78" s="53"/>
      <c r="RFD78" s="53"/>
      <c r="RFE78" s="53"/>
      <c r="RFF78" s="53"/>
      <c r="RFG78" s="53"/>
      <c r="RFH78" s="53"/>
      <c r="RFI78" s="53"/>
      <c r="RFJ78" s="53"/>
      <c r="RFK78" s="53"/>
      <c r="RFL78" s="53"/>
      <c r="RFM78" s="53"/>
      <c r="RFN78" s="53"/>
      <c r="RFO78" s="53"/>
      <c r="RFP78" s="53"/>
      <c r="RFQ78" s="53"/>
      <c r="RFR78" s="53"/>
      <c r="RFS78" s="53"/>
      <c r="RFT78" s="53"/>
      <c r="RFU78" s="53"/>
      <c r="RFV78" s="53"/>
      <c r="RFW78" s="53"/>
      <c r="RFX78" s="53"/>
      <c r="RFY78" s="53"/>
      <c r="RFZ78" s="53"/>
      <c r="RGA78" s="53"/>
      <c r="RGB78" s="53"/>
      <c r="RGC78" s="53"/>
      <c r="RGD78" s="53"/>
      <c r="RGE78" s="53"/>
      <c r="RGF78" s="53"/>
      <c r="RGG78" s="53"/>
      <c r="RGH78" s="53"/>
      <c r="RGI78" s="53"/>
      <c r="RGJ78" s="53"/>
      <c r="RGK78" s="53"/>
      <c r="RGL78" s="53"/>
      <c r="RGM78" s="53"/>
      <c r="RGN78" s="53"/>
      <c r="RGO78" s="53"/>
      <c r="RGP78" s="53"/>
      <c r="RGQ78" s="53"/>
      <c r="RGR78" s="53"/>
      <c r="RGS78" s="53"/>
      <c r="RGT78" s="53"/>
      <c r="RGU78" s="53"/>
      <c r="RGV78" s="53"/>
      <c r="RGW78" s="53"/>
      <c r="RGX78" s="53"/>
      <c r="RGY78" s="53"/>
      <c r="RGZ78" s="53"/>
      <c r="RHA78" s="53"/>
      <c r="RHB78" s="53"/>
      <c r="RHC78" s="53"/>
      <c r="RHD78" s="53"/>
      <c r="RHE78" s="53"/>
      <c r="RHF78" s="53"/>
      <c r="RHG78" s="53"/>
      <c r="RHH78" s="53"/>
      <c r="RHI78" s="53"/>
      <c r="RHJ78" s="53"/>
      <c r="RHK78" s="53"/>
      <c r="RHL78" s="53"/>
      <c r="RHM78" s="53"/>
      <c r="RHN78" s="53"/>
      <c r="RHO78" s="53"/>
      <c r="RHP78" s="53"/>
      <c r="RHQ78" s="53"/>
      <c r="RHR78" s="53"/>
      <c r="RHS78" s="53"/>
      <c r="RHT78" s="53"/>
      <c r="RHU78" s="53"/>
      <c r="RHV78" s="53"/>
      <c r="RHW78" s="53"/>
      <c r="RHX78" s="53"/>
      <c r="RHY78" s="53"/>
      <c r="RHZ78" s="53"/>
      <c r="RIA78" s="53"/>
      <c r="RIB78" s="53"/>
      <c r="RIC78" s="53"/>
      <c r="RID78" s="53"/>
      <c r="RIE78" s="53"/>
      <c r="RIF78" s="53"/>
      <c r="RIG78" s="53"/>
      <c r="RIH78" s="53"/>
      <c r="RII78" s="53"/>
      <c r="RIJ78" s="53"/>
      <c r="RIK78" s="53"/>
      <c r="RIL78" s="53"/>
      <c r="RIM78" s="53"/>
      <c r="RIN78" s="53"/>
      <c r="RIO78" s="53"/>
      <c r="RIP78" s="53"/>
      <c r="RIQ78" s="53"/>
      <c r="RIR78" s="53"/>
      <c r="RIS78" s="53"/>
      <c r="RIT78" s="53"/>
      <c r="RIU78" s="53"/>
      <c r="RIV78" s="53"/>
      <c r="RIW78" s="53"/>
      <c r="RIX78" s="53"/>
      <c r="RIY78" s="53"/>
      <c r="RIZ78" s="53"/>
      <c r="RJA78" s="53"/>
      <c r="RJB78" s="53"/>
      <c r="RJC78" s="53"/>
      <c r="RJD78" s="53"/>
      <c r="RJE78" s="53"/>
      <c r="RJF78" s="53"/>
      <c r="RJG78" s="53"/>
      <c r="RJH78" s="53"/>
      <c r="RJI78" s="53"/>
      <c r="RJJ78" s="53"/>
      <c r="RJK78" s="53"/>
      <c r="RJL78" s="53"/>
      <c r="RJM78" s="53"/>
      <c r="RJN78" s="53"/>
      <c r="RJO78" s="53"/>
      <c r="RJP78" s="53"/>
      <c r="RJQ78" s="53"/>
      <c r="RJR78" s="53"/>
      <c r="RJS78" s="53"/>
      <c r="RJT78" s="53"/>
      <c r="RJU78" s="53"/>
      <c r="RJV78" s="53"/>
      <c r="RJW78" s="53"/>
      <c r="RJX78" s="53"/>
      <c r="RJY78" s="53"/>
      <c r="RJZ78" s="53"/>
      <c r="RKA78" s="53"/>
      <c r="RKB78" s="53"/>
      <c r="RKC78" s="53"/>
      <c r="RKD78" s="53"/>
      <c r="RKE78" s="53"/>
      <c r="RKF78" s="53"/>
      <c r="RKG78" s="53"/>
      <c r="RKH78" s="53"/>
      <c r="RKI78" s="53"/>
      <c r="RKJ78" s="53"/>
      <c r="RKK78" s="53"/>
      <c r="RKL78" s="53"/>
      <c r="RKM78" s="53"/>
      <c r="RKN78" s="53"/>
      <c r="RKO78" s="53"/>
      <c r="RKP78" s="53"/>
      <c r="RKQ78" s="53"/>
      <c r="RKR78" s="53"/>
      <c r="RKS78" s="53"/>
      <c r="RKT78" s="53"/>
      <c r="RKU78" s="53"/>
      <c r="RKV78" s="53"/>
      <c r="RKW78" s="53"/>
      <c r="RKX78" s="53"/>
      <c r="RKY78" s="53"/>
      <c r="RKZ78" s="53"/>
      <c r="RLA78" s="53"/>
      <c r="RLB78" s="53"/>
      <c r="RLC78" s="53"/>
      <c r="RLD78" s="53"/>
      <c r="RLE78" s="53"/>
      <c r="RLF78" s="53"/>
      <c r="RLG78" s="53"/>
      <c r="RLH78" s="53"/>
      <c r="RLI78" s="53"/>
      <c r="RLJ78" s="53"/>
      <c r="RLK78" s="53"/>
      <c r="RLL78" s="53"/>
      <c r="RLM78" s="53"/>
      <c r="RLN78" s="53"/>
      <c r="RLO78" s="53"/>
      <c r="RLP78" s="53"/>
      <c r="RLQ78" s="53"/>
      <c r="RLR78" s="53"/>
      <c r="RLS78" s="53"/>
      <c r="RLT78" s="53"/>
      <c r="RLU78" s="53"/>
      <c r="RLV78" s="53"/>
      <c r="RLW78" s="53"/>
      <c r="RLX78" s="53"/>
      <c r="RLY78" s="53"/>
      <c r="RLZ78" s="53"/>
      <c r="RMA78" s="53"/>
      <c r="RMB78" s="53"/>
      <c r="RMC78" s="53"/>
      <c r="RMD78" s="53"/>
      <c r="RME78" s="53"/>
      <c r="RMF78" s="53"/>
      <c r="RMG78" s="53"/>
      <c r="RMH78" s="53"/>
      <c r="RMI78" s="53"/>
      <c r="RMJ78" s="53"/>
      <c r="RMK78" s="53"/>
      <c r="RML78" s="53"/>
      <c r="RMM78" s="53"/>
      <c r="RMN78" s="53"/>
      <c r="RMO78" s="53"/>
      <c r="RMP78" s="53"/>
      <c r="RMQ78" s="53"/>
      <c r="RMR78" s="53"/>
      <c r="RMS78" s="53"/>
      <c r="RMT78" s="53"/>
      <c r="RMU78" s="53"/>
      <c r="RMV78" s="53"/>
      <c r="RMW78" s="53"/>
      <c r="RMX78" s="53"/>
      <c r="RMY78" s="53"/>
      <c r="RMZ78" s="53"/>
      <c r="RNA78" s="53"/>
      <c r="RNB78" s="53"/>
      <c r="RNC78" s="53"/>
      <c r="RND78" s="53"/>
      <c r="RNE78" s="53"/>
      <c r="RNF78" s="53"/>
      <c r="RNG78" s="53"/>
      <c r="RNH78" s="53"/>
      <c r="RNI78" s="53"/>
      <c r="RNJ78" s="53"/>
      <c r="RNK78" s="53"/>
      <c r="RNL78" s="53"/>
      <c r="RNM78" s="53"/>
      <c r="RNN78" s="53"/>
      <c r="RNO78" s="53"/>
      <c r="RNP78" s="53"/>
      <c r="RNQ78" s="53"/>
      <c r="RNR78" s="53"/>
      <c r="RNS78" s="53"/>
      <c r="RNT78" s="53"/>
      <c r="RNU78" s="53"/>
      <c r="RNV78" s="53"/>
      <c r="RNW78" s="53"/>
      <c r="RNX78" s="53"/>
      <c r="RNY78" s="53"/>
      <c r="RNZ78" s="53"/>
      <c r="ROA78" s="53"/>
      <c r="ROB78" s="53"/>
      <c r="ROC78" s="53"/>
      <c r="ROD78" s="53"/>
      <c r="ROE78" s="53"/>
      <c r="ROF78" s="53"/>
      <c r="ROG78" s="53"/>
      <c r="ROH78" s="53"/>
      <c r="ROI78" s="53"/>
      <c r="ROJ78" s="53"/>
      <c r="ROK78" s="53"/>
      <c r="ROL78" s="53"/>
      <c r="ROM78" s="53"/>
      <c r="RON78" s="53"/>
      <c r="ROO78" s="53"/>
      <c r="ROP78" s="53"/>
      <c r="ROQ78" s="53"/>
      <c r="ROR78" s="53"/>
      <c r="ROS78" s="53"/>
      <c r="ROT78" s="53"/>
      <c r="ROU78" s="53"/>
      <c r="ROV78" s="53"/>
      <c r="ROW78" s="53"/>
      <c r="ROX78" s="53"/>
      <c r="ROY78" s="53"/>
      <c r="ROZ78" s="53"/>
      <c r="RPA78" s="53"/>
      <c r="RPB78" s="53"/>
      <c r="RPC78" s="53"/>
      <c r="RPD78" s="53"/>
      <c r="RPE78" s="53"/>
      <c r="RPF78" s="53"/>
      <c r="RPG78" s="53"/>
      <c r="RPH78" s="53"/>
      <c r="RPI78" s="53"/>
      <c r="RPJ78" s="53"/>
      <c r="RPK78" s="53"/>
      <c r="RPL78" s="53"/>
      <c r="RPM78" s="53"/>
      <c r="RPN78" s="53"/>
      <c r="RPO78" s="53"/>
      <c r="RPP78" s="53"/>
      <c r="RPQ78" s="53"/>
      <c r="RPR78" s="53"/>
      <c r="RPS78" s="53"/>
      <c r="RPT78" s="53"/>
      <c r="RPU78" s="53"/>
      <c r="RPV78" s="53"/>
      <c r="RPW78" s="53"/>
      <c r="RPX78" s="53"/>
      <c r="RPY78" s="53"/>
      <c r="RPZ78" s="53"/>
      <c r="RQA78" s="53"/>
      <c r="RQB78" s="53"/>
      <c r="RQC78" s="53"/>
      <c r="RQD78" s="53"/>
      <c r="RQE78" s="53"/>
      <c r="RQF78" s="53"/>
      <c r="RQG78" s="53"/>
      <c r="RQH78" s="53"/>
      <c r="RQI78" s="53"/>
      <c r="RQJ78" s="53"/>
      <c r="RQK78" s="53"/>
      <c r="RQL78" s="53"/>
      <c r="RQM78" s="53"/>
      <c r="RQN78" s="53"/>
      <c r="RQO78" s="53"/>
      <c r="RQP78" s="53"/>
      <c r="RQQ78" s="53"/>
      <c r="RQR78" s="53"/>
      <c r="RQS78" s="53"/>
      <c r="RQT78" s="53"/>
      <c r="RQU78" s="53"/>
      <c r="RQV78" s="53"/>
      <c r="RQW78" s="53"/>
      <c r="RQX78" s="53"/>
      <c r="RQY78" s="53"/>
      <c r="RQZ78" s="53"/>
      <c r="RRA78" s="53"/>
      <c r="RRB78" s="53"/>
      <c r="RRC78" s="53"/>
      <c r="RRD78" s="53"/>
      <c r="RRE78" s="53"/>
      <c r="RRF78" s="53"/>
      <c r="RRG78" s="53"/>
      <c r="RRH78" s="53"/>
      <c r="RRI78" s="53"/>
      <c r="RRJ78" s="53"/>
      <c r="RRK78" s="53"/>
      <c r="RRL78" s="53"/>
      <c r="RRM78" s="53"/>
      <c r="RRN78" s="53"/>
      <c r="RRO78" s="53"/>
      <c r="RRP78" s="53"/>
      <c r="RRQ78" s="53"/>
      <c r="RRR78" s="53"/>
      <c r="RRS78" s="53"/>
      <c r="RRT78" s="53"/>
      <c r="RRU78" s="53"/>
      <c r="RRV78" s="53"/>
      <c r="RRW78" s="53"/>
      <c r="RRX78" s="53"/>
      <c r="RRY78" s="53"/>
      <c r="RRZ78" s="53"/>
      <c r="RSA78" s="53"/>
      <c r="RSB78" s="53"/>
      <c r="RSC78" s="53"/>
      <c r="RSD78" s="53"/>
      <c r="RSE78" s="53"/>
      <c r="RSF78" s="53"/>
      <c r="RSG78" s="53"/>
      <c r="RSH78" s="53"/>
      <c r="RSI78" s="53"/>
      <c r="RSJ78" s="53"/>
      <c r="RSK78" s="53"/>
      <c r="RSL78" s="53"/>
      <c r="RSM78" s="53"/>
      <c r="RSN78" s="53"/>
      <c r="RSO78" s="53"/>
      <c r="RSP78" s="53"/>
      <c r="RSQ78" s="53"/>
      <c r="RSR78" s="53"/>
      <c r="RSS78" s="53"/>
      <c r="RST78" s="53"/>
      <c r="RSU78" s="53"/>
      <c r="RSV78" s="53"/>
      <c r="RSW78" s="53"/>
      <c r="RSX78" s="53"/>
      <c r="RSY78" s="53"/>
      <c r="RSZ78" s="53"/>
      <c r="RTA78" s="53"/>
      <c r="RTB78" s="53"/>
      <c r="RTC78" s="53"/>
      <c r="RTD78" s="53"/>
      <c r="RTE78" s="53"/>
      <c r="RTF78" s="53"/>
      <c r="RTG78" s="53"/>
      <c r="RTH78" s="53"/>
      <c r="RTI78" s="53"/>
      <c r="RTJ78" s="53"/>
      <c r="RTK78" s="53"/>
      <c r="RTL78" s="53"/>
      <c r="RTM78" s="53"/>
      <c r="RTN78" s="53"/>
      <c r="RTO78" s="53"/>
      <c r="RTP78" s="53"/>
      <c r="RTQ78" s="53"/>
      <c r="RTR78" s="53"/>
      <c r="RTS78" s="53"/>
      <c r="RTT78" s="53"/>
      <c r="RTU78" s="53"/>
      <c r="RTV78" s="53"/>
      <c r="RTW78" s="53"/>
      <c r="RTX78" s="53"/>
      <c r="RTY78" s="53"/>
      <c r="RTZ78" s="53"/>
      <c r="RUA78" s="53"/>
      <c r="RUB78" s="53"/>
      <c r="RUC78" s="53"/>
      <c r="RUD78" s="53"/>
      <c r="RUE78" s="53"/>
      <c r="RUF78" s="53"/>
      <c r="RUG78" s="53"/>
      <c r="RUH78" s="53"/>
      <c r="RUI78" s="53"/>
      <c r="RUJ78" s="53"/>
      <c r="RUK78" s="53"/>
      <c r="RUL78" s="53"/>
      <c r="RUM78" s="53"/>
      <c r="RUN78" s="53"/>
      <c r="RUO78" s="53"/>
      <c r="RUP78" s="53"/>
      <c r="RUQ78" s="53"/>
      <c r="RUR78" s="53"/>
      <c r="RUS78" s="53"/>
      <c r="RUT78" s="53"/>
      <c r="RUU78" s="53"/>
      <c r="RUV78" s="53"/>
      <c r="RUW78" s="53"/>
      <c r="RUX78" s="53"/>
      <c r="RUY78" s="53"/>
      <c r="RUZ78" s="53"/>
      <c r="RVA78" s="53"/>
      <c r="RVB78" s="53"/>
      <c r="RVC78" s="53"/>
      <c r="RVD78" s="53"/>
      <c r="RVE78" s="53"/>
      <c r="RVF78" s="53"/>
      <c r="RVG78" s="53"/>
      <c r="RVH78" s="53"/>
      <c r="RVI78" s="53"/>
      <c r="RVJ78" s="53"/>
      <c r="RVK78" s="53"/>
      <c r="RVL78" s="53"/>
      <c r="RVM78" s="53"/>
      <c r="RVN78" s="53"/>
      <c r="RVO78" s="53"/>
      <c r="RVP78" s="53"/>
      <c r="RVQ78" s="53"/>
      <c r="RVR78" s="53"/>
      <c r="RVS78" s="53"/>
      <c r="RVT78" s="53"/>
      <c r="RVU78" s="53"/>
      <c r="RVV78" s="53"/>
      <c r="RVW78" s="53"/>
      <c r="RVX78" s="53"/>
      <c r="RVY78" s="53"/>
      <c r="RVZ78" s="53"/>
      <c r="RWA78" s="53"/>
      <c r="RWB78" s="53"/>
      <c r="RWC78" s="53"/>
      <c r="RWD78" s="53"/>
      <c r="RWE78" s="53"/>
      <c r="RWF78" s="53"/>
      <c r="RWG78" s="53"/>
      <c r="RWH78" s="53"/>
      <c r="RWI78" s="53"/>
      <c r="RWJ78" s="53"/>
      <c r="RWK78" s="53"/>
      <c r="RWL78" s="53"/>
      <c r="RWM78" s="53"/>
      <c r="RWN78" s="53"/>
      <c r="RWO78" s="53"/>
      <c r="RWP78" s="53"/>
      <c r="RWQ78" s="53"/>
      <c r="RWR78" s="53"/>
      <c r="RWS78" s="53"/>
      <c r="RWT78" s="53"/>
      <c r="RWU78" s="53"/>
      <c r="RWV78" s="53"/>
      <c r="RWW78" s="53"/>
      <c r="RWX78" s="53"/>
      <c r="RWY78" s="53"/>
      <c r="RWZ78" s="53"/>
      <c r="RXA78" s="53"/>
      <c r="RXB78" s="53"/>
      <c r="RXC78" s="53"/>
      <c r="RXD78" s="53"/>
      <c r="RXE78" s="53"/>
      <c r="RXF78" s="53"/>
      <c r="RXG78" s="53"/>
      <c r="RXH78" s="53"/>
      <c r="RXI78" s="53"/>
      <c r="RXJ78" s="53"/>
      <c r="RXK78" s="53"/>
      <c r="RXL78" s="53"/>
      <c r="RXM78" s="53"/>
      <c r="RXN78" s="53"/>
      <c r="RXO78" s="53"/>
      <c r="RXP78" s="53"/>
      <c r="RXQ78" s="53"/>
      <c r="RXR78" s="53"/>
      <c r="RXS78" s="53"/>
      <c r="RXT78" s="53"/>
      <c r="RXU78" s="53"/>
      <c r="RXV78" s="53"/>
      <c r="RXW78" s="53"/>
      <c r="RXX78" s="53"/>
      <c r="RXY78" s="53"/>
      <c r="RXZ78" s="53"/>
      <c r="RYA78" s="53"/>
      <c r="RYB78" s="53"/>
      <c r="RYC78" s="53"/>
      <c r="RYD78" s="53"/>
      <c r="RYE78" s="53"/>
      <c r="RYF78" s="53"/>
      <c r="RYG78" s="53"/>
      <c r="RYH78" s="53"/>
      <c r="RYI78" s="53"/>
      <c r="RYJ78" s="53"/>
      <c r="RYK78" s="53"/>
      <c r="RYL78" s="53"/>
      <c r="RYM78" s="53"/>
      <c r="RYN78" s="53"/>
      <c r="RYO78" s="53"/>
      <c r="RYP78" s="53"/>
      <c r="RYQ78" s="53"/>
      <c r="RYR78" s="53"/>
      <c r="RYS78" s="53"/>
      <c r="RYT78" s="53"/>
      <c r="RYU78" s="53"/>
      <c r="RYV78" s="53"/>
      <c r="RYW78" s="53"/>
      <c r="RYX78" s="53"/>
      <c r="RYY78" s="53"/>
      <c r="RYZ78" s="53"/>
      <c r="RZA78" s="53"/>
      <c r="RZB78" s="53"/>
      <c r="RZC78" s="53"/>
      <c r="RZD78" s="53"/>
      <c r="RZE78" s="53"/>
      <c r="RZF78" s="53"/>
      <c r="RZG78" s="53"/>
      <c r="RZH78" s="53"/>
      <c r="RZI78" s="53"/>
      <c r="RZJ78" s="53"/>
      <c r="RZK78" s="53"/>
      <c r="RZL78" s="53"/>
      <c r="RZM78" s="53"/>
      <c r="RZN78" s="53"/>
      <c r="RZO78" s="53"/>
      <c r="RZP78" s="53"/>
      <c r="RZQ78" s="53"/>
      <c r="RZR78" s="53"/>
      <c r="RZS78" s="53"/>
      <c r="RZT78" s="53"/>
      <c r="RZU78" s="53"/>
      <c r="RZV78" s="53"/>
      <c r="RZW78" s="53"/>
      <c r="RZX78" s="53"/>
      <c r="RZY78" s="53"/>
      <c r="RZZ78" s="53"/>
      <c r="SAA78" s="53"/>
      <c r="SAB78" s="53"/>
      <c r="SAC78" s="53"/>
      <c r="SAD78" s="53"/>
      <c r="SAE78" s="53"/>
      <c r="SAF78" s="53"/>
      <c r="SAG78" s="53"/>
      <c r="SAH78" s="53"/>
      <c r="SAI78" s="53"/>
      <c r="SAJ78" s="53"/>
      <c r="SAK78" s="53"/>
      <c r="SAL78" s="53"/>
      <c r="SAM78" s="53"/>
      <c r="SAN78" s="53"/>
      <c r="SAO78" s="53"/>
      <c r="SAP78" s="53"/>
      <c r="SAQ78" s="53"/>
      <c r="SAR78" s="53"/>
      <c r="SAS78" s="53"/>
      <c r="SAT78" s="53"/>
      <c r="SAU78" s="53"/>
      <c r="SAV78" s="53"/>
      <c r="SAW78" s="53"/>
      <c r="SAX78" s="53"/>
      <c r="SAY78" s="53"/>
      <c r="SAZ78" s="53"/>
      <c r="SBA78" s="53"/>
      <c r="SBB78" s="53"/>
      <c r="SBC78" s="53"/>
      <c r="SBD78" s="53"/>
      <c r="SBE78" s="53"/>
      <c r="SBF78" s="53"/>
      <c r="SBG78" s="53"/>
      <c r="SBH78" s="53"/>
      <c r="SBI78" s="53"/>
      <c r="SBJ78" s="53"/>
      <c r="SBK78" s="53"/>
      <c r="SBL78" s="53"/>
      <c r="SBM78" s="53"/>
      <c r="SBN78" s="53"/>
      <c r="SBO78" s="53"/>
      <c r="SBP78" s="53"/>
      <c r="SBQ78" s="53"/>
      <c r="SBR78" s="53"/>
      <c r="SBS78" s="53"/>
      <c r="SBT78" s="53"/>
      <c r="SBU78" s="53"/>
      <c r="SBV78" s="53"/>
      <c r="SBW78" s="53"/>
      <c r="SBX78" s="53"/>
      <c r="SBY78" s="53"/>
      <c r="SBZ78" s="53"/>
      <c r="SCA78" s="53"/>
      <c r="SCB78" s="53"/>
      <c r="SCC78" s="53"/>
      <c r="SCD78" s="53"/>
      <c r="SCE78" s="53"/>
      <c r="SCF78" s="53"/>
      <c r="SCG78" s="53"/>
      <c r="SCH78" s="53"/>
      <c r="SCI78" s="53"/>
      <c r="SCJ78" s="53"/>
      <c r="SCK78" s="53"/>
      <c r="SCL78" s="53"/>
      <c r="SCM78" s="53"/>
      <c r="SCN78" s="53"/>
      <c r="SCO78" s="53"/>
      <c r="SCP78" s="53"/>
      <c r="SCQ78" s="53"/>
      <c r="SCR78" s="53"/>
      <c r="SCS78" s="53"/>
      <c r="SCT78" s="53"/>
      <c r="SCU78" s="53"/>
      <c r="SCV78" s="53"/>
      <c r="SCW78" s="53"/>
      <c r="SCX78" s="53"/>
      <c r="SCY78" s="53"/>
      <c r="SCZ78" s="53"/>
      <c r="SDA78" s="53"/>
      <c r="SDB78" s="53"/>
      <c r="SDC78" s="53"/>
      <c r="SDD78" s="53"/>
      <c r="SDE78" s="53"/>
      <c r="SDF78" s="53"/>
      <c r="SDG78" s="53"/>
      <c r="SDH78" s="53"/>
      <c r="SDI78" s="53"/>
      <c r="SDJ78" s="53"/>
      <c r="SDK78" s="53"/>
      <c r="SDL78" s="53"/>
      <c r="SDM78" s="53"/>
      <c r="SDN78" s="53"/>
      <c r="SDO78" s="53"/>
      <c r="SDP78" s="53"/>
      <c r="SDQ78" s="53"/>
      <c r="SDR78" s="53"/>
      <c r="SDS78" s="53"/>
      <c r="SDT78" s="53"/>
      <c r="SDU78" s="53"/>
      <c r="SDV78" s="53"/>
      <c r="SDW78" s="53"/>
      <c r="SDX78" s="53"/>
      <c r="SDY78" s="53"/>
      <c r="SDZ78" s="53"/>
      <c r="SEA78" s="53"/>
      <c r="SEB78" s="53"/>
      <c r="SEC78" s="53"/>
      <c r="SED78" s="53"/>
      <c r="SEE78" s="53"/>
      <c r="SEF78" s="53"/>
      <c r="SEG78" s="53"/>
      <c r="SEH78" s="53"/>
      <c r="SEI78" s="53"/>
      <c r="SEJ78" s="53"/>
      <c r="SEK78" s="53"/>
      <c r="SEL78" s="53"/>
      <c r="SEM78" s="53"/>
      <c r="SEN78" s="53"/>
      <c r="SEO78" s="53"/>
      <c r="SEP78" s="53"/>
      <c r="SEQ78" s="53"/>
      <c r="SER78" s="53"/>
      <c r="SES78" s="53"/>
      <c r="SET78" s="53"/>
      <c r="SEU78" s="53"/>
      <c r="SEV78" s="53"/>
      <c r="SEW78" s="53"/>
      <c r="SEX78" s="53"/>
      <c r="SEY78" s="53"/>
      <c r="SEZ78" s="53"/>
      <c r="SFA78" s="53"/>
      <c r="SFB78" s="53"/>
      <c r="SFC78" s="53"/>
      <c r="SFD78" s="53"/>
      <c r="SFE78" s="53"/>
      <c r="SFF78" s="53"/>
      <c r="SFG78" s="53"/>
      <c r="SFH78" s="53"/>
      <c r="SFI78" s="53"/>
      <c r="SFJ78" s="53"/>
      <c r="SFK78" s="53"/>
      <c r="SFL78" s="53"/>
      <c r="SFM78" s="53"/>
      <c r="SFN78" s="53"/>
      <c r="SFO78" s="53"/>
      <c r="SFP78" s="53"/>
      <c r="SFQ78" s="53"/>
      <c r="SFR78" s="53"/>
      <c r="SFS78" s="53"/>
      <c r="SFT78" s="53"/>
      <c r="SFU78" s="53"/>
      <c r="SFV78" s="53"/>
      <c r="SFW78" s="53"/>
      <c r="SFX78" s="53"/>
      <c r="SFY78" s="53"/>
      <c r="SFZ78" s="53"/>
      <c r="SGA78" s="53"/>
      <c r="SGB78" s="53"/>
      <c r="SGC78" s="53"/>
      <c r="SGD78" s="53"/>
      <c r="SGE78" s="53"/>
      <c r="SGF78" s="53"/>
      <c r="SGG78" s="53"/>
      <c r="SGH78" s="53"/>
      <c r="SGI78" s="53"/>
      <c r="SGJ78" s="53"/>
      <c r="SGK78" s="53"/>
      <c r="SGL78" s="53"/>
      <c r="SGM78" s="53"/>
      <c r="SGN78" s="53"/>
      <c r="SGO78" s="53"/>
      <c r="SGP78" s="53"/>
      <c r="SGQ78" s="53"/>
      <c r="SGR78" s="53"/>
      <c r="SGS78" s="53"/>
      <c r="SGT78" s="53"/>
      <c r="SGU78" s="53"/>
      <c r="SGV78" s="53"/>
      <c r="SGW78" s="53"/>
      <c r="SGX78" s="53"/>
      <c r="SGY78" s="53"/>
      <c r="SGZ78" s="53"/>
      <c r="SHA78" s="53"/>
      <c r="SHB78" s="53"/>
      <c r="SHC78" s="53"/>
      <c r="SHD78" s="53"/>
      <c r="SHE78" s="53"/>
      <c r="SHF78" s="53"/>
      <c r="SHG78" s="53"/>
      <c r="SHH78" s="53"/>
      <c r="SHI78" s="53"/>
      <c r="SHJ78" s="53"/>
      <c r="SHK78" s="53"/>
      <c r="SHL78" s="53"/>
      <c r="SHM78" s="53"/>
      <c r="SHN78" s="53"/>
      <c r="SHO78" s="53"/>
      <c r="SHP78" s="53"/>
      <c r="SHQ78" s="53"/>
      <c r="SHR78" s="53"/>
      <c r="SHS78" s="53"/>
      <c r="SHT78" s="53"/>
      <c r="SHU78" s="53"/>
      <c r="SHV78" s="53"/>
      <c r="SHW78" s="53"/>
      <c r="SHX78" s="53"/>
      <c r="SHY78" s="53"/>
      <c r="SHZ78" s="53"/>
      <c r="SIA78" s="53"/>
      <c r="SIB78" s="53"/>
      <c r="SIC78" s="53"/>
      <c r="SID78" s="53"/>
      <c r="SIE78" s="53"/>
      <c r="SIF78" s="53"/>
      <c r="SIG78" s="53"/>
      <c r="SIH78" s="53"/>
      <c r="SII78" s="53"/>
      <c r="SIJ78" s="53"/>
      <c r="SIK78" s="53"/>
      <c r="SIL78" s="53"/>
      <c r="SIM78" s="53"/>
      <c r="SIN78" s="53"/>
      <c r="SIO78" s="53"/>
      <c r="SIP78" s="53"/>
      <c r="SIQ78" s="53"/>
      <c r="SIR78" s="53"/>
      <c r="SIS78" s="53"/>
      <c r="SIT78" s="53"/>
      <c r="SIU78" s="53"/>
      <c r="SIV78" s="53"/>
      <c r="SIW78" s="53"/>
      <c r="SIX78" s="53"/>
      <c r="SIY78" s="53"/>
      <c r="SIZ78" s="53"/>
      <c r="SJA78" s="53"/>
      <c r="SJB78" s="53"/>
      <c r="SJC78" s="53"/>
      <c r="SJD78" s="53"/>
      <c r="SJE78" s="53"/>
      <c r="SJF78" s="53"/>
      <c r="SJG78" s="53"/>
      <c r="SJH78" s="53"/>
      <c r="SJI78" s="53"/>
      <c r="SJJ78" s="53"/>
      <c r="SJK78" s="53"/>
      <c r="SJL78" s="53"/>
      <c r="SJM78" s="53"/>
      <c r="SJN78" s="53"/>
      <c r="SJO78" s="53"/>
      <c r="SJP78" s="53"/>
      <c r="SJQ78" s="53"/>
      <c r="SJR78" s="53"/>
      <c r="SJS78" s="53"/>
      <c r="SJT78" s="53"/>
      <c r="SJU78" s="53"/>
      <c r="SJV78" s="53"/>
      <c r="SJW78" s="53"/>
      <c r="SJX78" s="53"/>
      <c r="SJY78" s="53"/>
      <c r="SJZ78" s="53"/>
      <c r="SKA78" s="53"/>
      <c r="SKB78" s="53"/>
      <c r="SKC78" s="53"/>
      <c r="SKD78" s="53"/>
      <c r="SKE78" s="53"/>
      <c r="SKF78" s="53"/>
      <c r="SKG78" s="53"/>
      <c r="SKH78" s="53"/>
      <c r="SKI78" s="53"/>
      <c r="SKJ78" s="53"/>
      <c r="SKK78" s="53"/>
      <c r="SKL78" s="53"/>
      <c r="SKM78" s="53"/>
      <c r="SKN78" s="53"/>
      <c r="SKO78" s="53"/>
      <c r="SKP78" s="53"/>
      <c r="SKQ78" s="53"/>
      <c r="SKR78" s="53"/>
      <c r="SKS78" s="53"/>
      <c r="SKT78" s="53"/>
      <c r="SKU78" s="53"/>
      <c r="SKV78" s="53"/>
      <c r="SKW78" s="53"/>
      <c r="SKX78" s="53"/>
      <c r="SKY78" s="53"/>
      <c r="SKZ78" s="53"/>
      <c r="SLA78" s="53"/>
      <c r="SLB78" s="53"/>
      <c r="SLC78" s="53"/>
      <c r="SLD78" s="53"/>
      <c r="SLE78" s="53"/>
      <c r="SLF78" s="53"/>
      <c r="SLG78" s="53"/>
      <c r="SLH78" s="53"/>
      <c r="SLI78" s="53"/>
      <c r="SLJ78" s="53"/>
      <c r="SLK78" s="53"/>
      <c r="SLL78" s="53"/>
      <c r="SLM78" s="53"/>
      <c r="SLN78" s="53"/>
      <c r="SLO78" s="53"/>
      <c r="SLP78" s="53"/>
      <c r="SLQ78" s="53"/>
      <c r="SLR78" s="53"/>
      <c r="SLS78" s="53"/>
      <c r="SLT78" s="53"/>
      <c r="SLU78" s="53"/>
      <c r="SLV78" s="53"/>
      <c r="SLW78" s="53"/>
      <c r="SLX78" s="53"/>
      <c r="SLY78" s="53"/>
      <c r="SLZ78" s="53"/>
      <c r="SMA78" s="53"/>
      <c r="SMB78" s="53"/>
      <c r="SMC78" s="53"/>
      <c r="SMD78" s="53"/>
      <c r="SME78" s="53"/>
      <c r="SMF78" s="53"/>
      <c r="SMG78" s="53"/>
      <c r="SMH78" s="53"/>
      <c r="SMI78" s="53"/>
      <c r="SMJ78" s="53"/>
      <c r="SMK78" s="53"/>
      <c r="SML78" s="53"/>
      <c r="SMM78" s="53"/>
      <c r="SMN78" s="53"/>
      <c r="SMO78" s="53"/>
      <c r="SMP78" s="53"/>
      <c r="SMQ78" s="53"/>
      <c r="SMR78" s="53"/>
      <c r="SMS78" s="53"/>
      <c r="SMT78" s="53"/>
      <c r="SMU78" s="53"/>
      <c r="SMV78" s="53"/>
      <c r="SMW78" s="53"/>
      <c r="SMX78" s="53"/>
      <c r="SMY78" s="53"/>
      <c r="SMZ78" s="53"/>
      <c r="SNA78" s="53"/>
      <c r="SNB78" s="53"/>
      <c r="SNC78" s="53"/>
      <c r="SND78" s="53"/>
      <c r="SNE78" s="53"/>
      <c r="SNF78" s="53"/>
      <c r="SNG78" s="53"/>
      <c r="SNH78" s="53"/>
      <c r="SNI78" s="53"/>
      <c r="SNJ78" s="53"/>
      <c r="SNK78" s="53"/>
      <c r="SNL78" s="53"/>
      <c r="SNM78" s="53"/>
      <c r="SNN78" s="53"/>
      <c r="SNO78" s="53"/>
      <c r="SNP78" s="53"/>
      <c r="SNQ78" s="53"/>
      <c r="SNR78" s="53"/>
      <c r="SNS78" s="53"/>
      <c r="SNT78" s="53"/>
      <c r="SNU78" s="53"/>
      <c r="SNV78" s="53"/>
      <c r="SNW78" s="53"/>
      <c r="SNX78" s="53"/>
      <c r="SNY78" s="53"/>
      <c r="SNZ78" s="53"/>
      <c r="SOA78" s="53"/>
      <c r="SOB78" s="53"/>
      <c r="SOC78" s="53"/>
      <c r="SOD78" s="53"/>
      <c r="SOE78" s="53"/>
      <c r="SOF78" s="53"/>
      <c r="SOG78" s="53"/>
      <c r="SOH78" s="53"/>
      <c r="SOI78" s="53"/>
      <c r="SOJ78" s="53"/>
      <c r="SOK78" s="53"/>
      <c r="SOL78" s="53"/>
      <c r="SOM78" s="53"/>
      <c r="SON78" s="53"/>
      <c r="SOO78" s="53"/>
      <c r="SOP78" s="53"/>
      <c r="SOQ78" s="53"/>
      <c r="SOR78" s="53"/>
      <c r="SOS78" s="53"/>
      <c r="SOT78" s="53"/>
      <c r="SOU78" s="53"/>
      <c r="SOV78" s="53"/>
      <c r="SOW78" s="53"/>
      <c r="SOX78" s="53"/>
      <c r="SOY78" s="53"/>
      <c r="SOZ78" s="53"/>
      <c r="SPA78" s="53"/>
      <c r="SPB78" s="53"/>
      <c r="SPC78" s="53"/>
      <c r="SPD78" s="53"/>
      <c r="SPE78" s="53"/>
      <c r="SPF78" s="53"/>
      <c r="SPG78" s="53"/>
      <c r="SPH78" s="53"/>
      <c r="SPI78" s="53"/>
      <c r="SPJ78" s="53"/>
      <c r="SPK78" s="53"/>
      <c r="SPL78" s="53"/>
      <c r="SPM78" s="53"/>
      <c r="SPN78" s="53"/>
      <c r="SPO78" s="53"/>
      <c r="SPP78" s="53"/>
      <c r="SPQ78" s="53"/>
      <c r="SPR78" s="53"/>
      <c r="SPS78" s="53"/>
      <c r="SPT78" s="53"/>
      <c r="SPU78" s="53"/>
      <c r="SPV78" s="53"/>
      <c r="SPW78" s="53"/>
      <c r="SPX78" s="53"/>
      <c r="SPY78" s="53"/>
      <c r="SPZ78" s="53"/>
      <c r="SQA78" s="53"/>
      <c r="SQB78" s="53"/>
      <c r="SQC78" s="53"/>
      <c r="SQD78" s="53"/>
      <c r="SQE78" s="53"/>
      <c r="SQF78" s="53"/>
      <c r="SQG78" s="53"/>
      <c r="SQH78" s="53"/>
      <c r="SQI78" s="53"/>
      <c r="SQJ78" s="53"/>
      <c r="SQK78" s="53"/>
      <c r="SQL78" s="53"/>
      <c r="SQM78" s="53"/>
      <c r="SQN78" s="53"/>
      <c r="SQO78" s="53"/>
      <c r="SQP78" s="53"/>
      <c r="SQQ78" s="53"/>
      <c r="SQR78" s="53"/>
      <c r="SQS78" s="53"/>
      <c r="SQT78" s="53"/>
      <c r="SQU78" s="53"/>
      <c r="SQV78" s="53"/>
      <c r="SQW78" s="53"/>
      <c r="SQX78" s="53"/>
      <c r="SQY78" s="53"/>
      <c r="SQZ78" s="53"/>
      <c r="SRA78" s="53"/>
      <c r="SRB78" s="53"/>
      <c r="SRC78" s="53"/>
      <c r="SRD78" s="53"/>
      <c r="SRE78" s="53"/>
      <c r="SRF78" s="53"/>
      <c r="SRG78" s="53"/>
      <c r="SRH78" s="53"/>
      <c r="SRI78" s="53"/>
      <c r="SRJ78" s="53"/>
      <c r="SRK78" s="53"/>
      <c r="SRL78" s="53"/>
      <c r="SRM78" s="53"/>
      <c r="SRN78" s="53"/>
      <c r="SRO78" s="53"/>
      <c r="SRP78" s="53"/>
      <c r="SRQ78" s="53"/>
      <c r="SRR78" s="53"/>
      <c r="SRS78" s="53"/>
      <c r="SRT78" s="53"/>
      <c r="SRU78" s="53"/>
      <c r="SRV78" s="53"/>
      <c r="SRW78" s="53"/>
      <c r="SRX78" s="53"/>
      <c r="SRY78" s="53"/>
      <c r="SRZ78" s="53"/>
      <c r="SSA78" s="53"/>
      <c r="SSB78" s="53"/>
      <c r="SSC78" s="53"/>
      <c r="SSD78" s="53"/>
      <c r="SSE78" s="53"/>
      <c r="SSF78" s="53"/>
      <c r="SSG78" s="53"/>
      <c r="SSH78" s="53"/>
      <c r="SSI78" s="53"/>
      <c r="SSJ78" s="53"/>
      <c r="SSK78" s="53"/>
      <c r="SSL78" s="53"/>
      <c r="SSM78" s="53"/>
      <c r="SSN78" s="53"/>
      <c r="SSO78" s="53"/>
      <c r="SSP78" s="53"/>
      <c r="SSQ78" s="53"/>
      <c r="SSR78" s="53"/>
      <c r="SSS78" s="53"/>
      <c r="SST78" s="53"/>
      <c r="SSU78" s="53"/>
      <c r="SSV78" s="53"/>
      <c r="SSW78" s="53"/>
      <c r="SSX78" s="53"/>
      <c r="SSY78" s="53"/>
      <c r="SSZ78" s="53"/>
      <c r="STA78" s="53"/>
      <c r="STB78" s="53"/>
      <c r="STC78" s="53"/>
      <c r="STD78" s="53"/>
      <c r="STE78" s="53"/>
      <c r="STF78" s="53"/>
      <c r="STG78" s="53"/>
      <c r="STH78" s="53"/>
      <c r="STI78" s="53"/>
      <c r="STJ78" s="53"/>
      <c r="STK78" s="53"/>
      <c r="STL78" s="53"/>
      <c r="STM78" s="53"/>
      <c r="STN78" s="53"/>
      <c r="STO78" s="53"/>
      <c r="STP78" s="53"/>
      <c r="STQ78" s="53"/>
      <c r="STR78" s="53"/>
      <c r="STS78" s="53"/>
      <c r="STT78" s="53"/>
      <c r="STU78" s="53"/>
      <c r="STV78" s="53"/>
      <c r="STW78" s="53"/>
      <c r="STX78" s="53"/>
      <c r="STY78" s="53"/>
      <c r="STZ78" s="53"/>
      <c r="SUA78" s="53"/>
      <c r="SUB78" s="53"/>
      <c r="SUC78" s="53"/>
      <c r="SUD78" s="53"/>
      <c r="SUE78" s="53"/>
      <c r="SUF78" s="53"/>
      <c r="SUG78" s="53"/>
      <c r="SUH78" s="53"/>
      <c r="SUI78" s="53"/>
      <c r="SUJ78" s="53"/>
      <c r="SUK78" s="53"/>
      <c r="SUL78" s="53"/>
      <c r="SUM78" s="53"/>
      <c r="SUN78" s="53"/>
      <c r="SUO78" s="53"/>
      <c r="SUP78" s="53"/>
      <c r="SUQ78" s="53"/>
      <c r="SUR78" s="53"/>
      <c r="SUS78" s="53"/>
      <c r="SUT78" s="53"/>
      <c r="SUU78" s="53"/>
      <c r="SUV78" s="53"/>
      <c r="SUW78" s="53"/>
      <c r="SUX78" s="53"/>
      <c r="SUY78" s="53"/>
      <c r="SUZ78" s="53"/>
      <c r="SVA78" s="53"/>
      <c r="SVB78" s="53"/>
      <c r="SVC78" s="53"/>
      <c r="SVD78" s="53"/>
      <c r="SVE78" s="53"/>
      <c r="SVF78" s="53"/>
      <c r="SVG78" s="53"/>
      <c r="SVH78" s="53"/>
      <c r="SVI78" s="53"/>
      <c r="SVJ78" s="53"/>
      <c r="SVK78" s="53"/>
      <c r="SVL78" s="53"/>
      <c r="SVM78" s="53"/>
      <c r="SVN78" s="53"/>
      <c r="SVO78" s="53"/>
      <c r="SVP78" s="53"/>
      <c r="SVQ78" s="53"/>
      <c r="SVR78" s="53"/>
      <c r="SVS78" s="53"/>
      <c r="SVT78" s="53"/>
      <c r="SVU78" s="53"/>
      <c r="SVV78" s="53"/>
      <c r="SVW78" s="53"/>
      <c r="SVX78" s="53"/>
      <c r="SVY78" s="53"/>
      <c r="SVZ78" s="53"/>
      <c r="SWA78" s="53"/>
      <c r="SWB78" s="53"/>
      <c r="SWC78" s="53"/>
      <c r="SWD78" s="53"/>
      <c r="SWE78" s="53"/>
      <c r="SWF78" s="53"/>
      <c r="SWG78" s="53"/>
      <c r="SWH78" s="53"/>
      <c r="SWI78" s="53"/>
      <c r="SWJ78" s="53"/>
      <c r="SWK78" s="53"/>
      <c r="SWL78" s="53"/>
      <c r="SWM78" s="53"/>
      <c r="SWN78" s="53"/>
      <c r="SWO78" s="53"/>
      <c r="SWP78" s="53"/>
      <c r="SWQ78" s="53"/>
      <c r="SWR78" s="53"/>
      <c r="SWS78" s="53"/>
      <c r="SWT78" s="53"/>
      <c r="SWU78" s="53"/>
      <c r="SWV78" s="53"/>
      <c r="SWW78" s="53"/>
      <c r="SWX78" s="53"/>
      <c r="SWY78" s="53"/>
      <c r="SWZ78" s="53"/>
      <c r="SXA78" s="53"/>
      <c r="SXB78" s="53"/>
      <c r="SXC78" s="53"/>
      <c r="SXD78" s="53"/>
      <c r="SXE78" s="53"/>
      <c r="SXF78" s="53"/>
      <c r="SXG78" s="53"/>
      <c r="SXH78" s="53"/>
      <c r="SXI78" s="53"/>
      <c r="SXJ78" s="53"/>
      <c r="SXK78" s="53"/>
      <c r="SXL78" s="53"/>
      <c r="SXM78" s="53"/>
      <c r="SXN78" s="53"/>
      <c r="SXO78" s="53"/>
      <c r="SXP78" s="53"/>
      <c r="SXQ78" s="53"/>
      <c r="SXR78" s="53"/>
      <c r="SXS78" s="53"/>
      <c r="SXT78" s="53"/>
      <c r="SXU78" s="53"/>
      <c r="SXV78" s="53"/>
      <c r="SXW78" s="53"/>
      <c r="SXX78" s="53"/>
      <c r="SXY78" s="53"/>
      <c r="SXZ78" s="53"/>
      <c r="SYA78" s="53"/>
      <c r="SYB78" s="53"/>
      <c r="SYC78" s="53"/>
      <c r="SYD78" s="53"/>
      <c r="SYE78" s="53"/>
      <c r="SYF78" s="53"/>
      <c r="SYG78" s="53"/>
      <c r="SYH78" s="53"/>
      <c r="SYI78" s="53"/>
      <c r="SYJ78" s="53"/>
      <c r="SYK78" s="53"/>
      <c r="SYL78" s="53"/>
      <c r="SYM78" s="53"/>
      <c r="SYN78" s="53"/>
      <c r="SYO78" s="53"/>
      <c r="SYP78" s="53"/>
      <c r="SYQ78" s="53"/>
      <c r="SYR78" s="53"/>
      <c r="SYS78" s="53"/>
      <c r="SYT78" s="53"/>
      <c r="SYU78" s="53"/>
      <c r="SYV78" s="53"/>
      <c r="SYW78" s="53"/>
      <c r="SYX78" s="53"/>
      <c r="SYY78" s="53"/>
      <c r="SYZ78" s="53"/>
      <c r="SZA78" s="53"/>
      <c r="SZB78" s="53"/>
      <c r="SZC78" s="53"/>
      <c r="SZD78" s="53"/>
      <c r="SZE78" s="53"/>
      <c r="SZF78" s="53"/>
      <c r="SZG78" s="53"/>
      <c r="SZH78" s="53"/>
      <c r="SZI78" s="53"/>
      <c r="SZJ78" s="53"/>
      <c r="SZK78" s="53"/>
      <c r="SZL78" s="53"/>
      <c r="SZM78" s="53"/>
      <c r="SZN78" s="53"/>
      <c r="SZO78" s="53"/>
      <c r="SZP78" s="53"/>
      <c r="SZQ78" s="53"/>
      <c r="SZR78" s="53"/>
      <c r="SZS78" s="53"/>
      <c r="SZT78" s="53"/>
      <c r="SZU78" s="53"/>
      <c r="SZV78" s="53"/>
      <c r="SZW78" s="53"/>
      <c r="SZX78" s="53"/>
      <c r="SZY78" s="53"/>
      <c r="SZZ78" s="53"/>
      <c r="TAA78" s="53"/>
      <c r="TAB78" s="53"/>
      <c r="TAC78" s="53"/>
      <c r="TAD78" s="53"/>
      <c r="TAE78" s="53"/>
      <c r="TAF78" s="53"/>
      <c r="TAG78" s="53"/>
      <c r="TAH78" s="53"/>
      <c r="TAI78" s="53"/>
      <c r="TAJ78" s="53"/>
      <c r="TAK78" s="53"/>
      <c r="TAL78" s="53"/>
      <c r="TAM78" s="53"/>
      <c r="TAN78" s="53"/>
      <c r="TAO78" s="53"/>
      <c r="TAP78" s="53"/>
      <c r="TAQ78" s="53"/>
      <c r="TAR78" s="53"/>
      <c r="TAS78" s="53"/>
      <c r="TAT78" s="53"/>
      <c r="TAU78" s="53"/>
      <c r="TAV78" s="53"/>
      <c r="TAW78" s="53"/>
      <c r="TAX78" s="53"/>
      <c r="TAY78" s="53"/>
      <c r="TAZ78" s="53"/>
      <c r="TBA78" s="53"/>
      <c r="TBB78" s="53"/>
      <c r="TBC78" s="53"/>
      <c r="TBD78" s="53"/>
      <c r="TBE78" s="53"/>
      <c r="TBF78" s="53"/>
      <c r="TBG78" s="53"/>
      <c r="TBH78" s="53"/>
      <c r="TBI78" s="53"/>
      <c r="TBJ78" s="53"/>
      <c r="TBK78" s="53"/>
      <c r="TBL78" s="53"/>
      <c r="TBM78" s="53"/>
      <c r="TBN78" s="53"/>
      <c r="TBO78" s="53"/>
      <c r="TBP78" s="53"/>
      <c r="TBQ78" s="53"/>
      <c r="TBR78" s="53"/>
      <c r="TBS78" s="53"/>
      <c r="TBT78" s="53"/>
      <c r="TBU78" s="53"/>
      <c r="TBV78" s="53"/>
      <c r="TBW78" s="53"/>
      <c r="TBX78" s="53"/>
      <c r="TBY78" s="53"/>
      <c r="TBZ78" s="53"/>
      <c r="TCA78" s="53"/>
      <c r="TCB78" s="53"/>
      <c r="TCC78" s="53"/>
      <c r="TCD78" s="53"/>
      <c r="TCE78" s="53"/>
      <c r="TCF78" s="53"/>
      <c r="TCG78" s="53"/>
      <c r="TCH78" s="53"/>
      <c r="TCI78" s="53"/>
      <c r="TCJ78" s="53"/>
      <c r="TCK78" s="53"/>
      <c r="TCL78" s="53"/>
      <c r="TCM78" s="53"/>
      <c r="TCN78" s="53"/>
      <c r="TCO78" s="53"/>
      <c r="TCP78" s="53"/>
      <c r="TCQ78" s="53"/>
      <c r="TCR78" s="53"/>
      <c r="TCS78" s="53"/>
      <c r="TCT78" s="53"/>
      <c r="TCU78" s="53"/>
      <c r="TCV78" s="53"/>
      <c r="TCW78" s="53"/>
      <c r="TCX78" s="53"/>
      <c r="TCY78" s="53"/>
      <c r="TCZ78" s="53"/>
      <c r="TDA78" s="53"/>
      <c r="TDB78" s="53"/>
      <c r="TDC78" s="53"/>
      <c r="TDD78" s="53"/>
      <c r="TDE78" s="53"/>
      <c r="TDF78" s="53"/>
      <c r="TDG78" s="53"/>
      <c r="TDH78" s="53"/>
      <c r="TDI78" s="53"/>
      <c r="TDJ78" s="53"/>
      <c r="TDK78" s="53"/>
      <c r="TDL78" s="53"/>
      <c r="TDM78" s="53"/>
      <c r="TDN78" s="53"/>
      <c r="TDO78" s="53"/>
      <c r="TDP78" s="53"/>
      <c r="TDQ78" s="53"/>
      <c r="TDR78" s="53"/>
      <c r="TDS78" s="53"/>
      <c r="TDT78" s="53"/>
      <c r="TDU78" s="53"/>
      <c r="TDV78" s="53"/>
      <c r="TDW78" s="53"/>
      <c r="TDX78" s="53"/>
      <c r="TDY78" s="53"/>
      <c r="TDZ78" s="53"/>
      <c r="TEA78" s="53"/>
      <c r="TEB78" s="53"/>
      <c r="TEC78" s="53"/>
      <c r="TED78" s="53"/>
      <c r="TEE78" s="53"/>
      <c r="TEF78" s="53"/>
      <c r="TEG78" s="53"/>
      <c r="TEH78" s="53"/>
      <c r="TEI78" s="53"/>
      <c r="TEJ78" s="53"/>
      <c r="TEK78" s="53"/>
      <c r="TEL78" s="53"/>
      <c r="TEM78" s="53"/>
      <c r="TEN78" s="53"/>
      <c r="TEO78" s="53"/>
      <c r="TEP78" s="53"/>
      <c r="TEQ78" s="53"/>
      <c r="TER78" s="53"/>
      <c r="TES78" s="53"/>
      <c r="TET78" s="53"/>
      <c r="TEU78" s="53"/>
      <c r="TEV78" s="53"/>
      <c r="TEW78" s="53"/>
      <c r="TEX78" s="53"/>
      <c r="TEY78" s="53"/>
      <c r="TEZ78" s="53"/>
      <c r="TFA78" s="53"/>
      <c r="TFB78" s="53"/>
      <c r="TFC78" s="53"/>
      <c r="TFD78" s="53"/>
      <c r="TFE78" s="53"/>
      <c r="TFF78" s="53"/>
      <c r="TFG78" s="53"/>
      <c r="TFH78" s="53"/>
      <c r="TFI78" s="53"/>
      <c r="TFJ78" s="53"/>
      <c r="TFK78" s="53"/>
      <c r="TFL78" s="53"/>
      <c r="TFM78" s="53"/>
      <c r="TFN78" s="53"/>
      <c r="TFO78" s="53"/>
      <c r="TFP78" s="53"/>
      <c r="TFQ78" s="53"/>
      <c r="TFR78" s="53"/>
      <c r="TFS78" s="53"/>
      <c r="TFT78" s="53"/>
      <c r="TFU78" s="53"/>
      <c r="TFV78" s="53"/>
      <c r="TFW78" s="53"/>
      <c r="TFX78" s="53"/>
      <c r="TFY78" s="53"/>
      <c r="TFZ78" s="53"/>
      <c r="TGA78" s="53"/>
      <c r="TGB78" s="53"/>
      <c r="TGC78" s="53"/>
      <c r="TGD78" s="53"/>
      <c r="TGE78" s="53"/>
      <c r="TGF78" s="53"/>
      <c r="TGG78" s="53"/>
      <c r="TGH78" s="53"/>
      <c r="TGI78" s="53"/>
      <c r="TGJ78" s="53"/>
      <c r="TGK78" s="53"/>
      <c r="TGL78" s="53"/>
      <c r="TGM78" s="53"/>
      <c r="TGN78" s="53"/>
      <c r="TGO78" s="53"/>
      <c r="TGP78" s="53"/>
      <c r="TGQ78" s="53"/>
      <c r="TGR78" s="53"/>
      <c r="TGS78" s="53"/>
      <c r="TGT78" s="53"/>
      <c r="TGU78" s="53"/>
      <c r="TGV78" s="53"/>
      <c r="TGW78" s="53"/>
      <c r="TGX78" s="53"/>
      <c r="TGY78" s="53"/>
      <c r="TGZ78" s="53"/>
      <c r="THA78" s="53"/>
      <c r="THB78" s="53"/>
      <c r="THC78" s="53"/>
      <c r="THD78" s="53"/>
      <c r="THE78" s="53"/>
      <c r="THF78" s="53"/>
      <c r="THG78" s="53"/>
      <c r="THH78" s="53"/>
      <c r="THI78" s="53"/>
      <c r="THJ78" s="53"/>
      <c r="THK78" s="53"/>
      <c r="THL78" s="53"/>
      <c r="THM78" s="53"/>
      <c r="THN78" s="53"/>
      <c r="THO78" s="53"/>
      <c r="THP78" s="53"/>
      <c r="THQ78" s="53"/>
      <c r="THR78" s="53"/>
      <c r="THS78" s="53"/>
      <c r="THT78" s="53"/>
      <c r="THU78" s="53"/>
      <c r="THV78" s="53"/>
      <c r="THW78" s="53"/>
      <c r="THX78" s="53"/>
      <c r="THY78" s="53"/>
      <c r="THZ78" s="53"/>
      <c r="TIA78" s="53"/>
      <c r="TIB78" s="53"/>
      <c r="TIC78" s="53"/>
      <c r="TID78" s="53"/>
      <c r="TIE78" s="53"/>
      <c r="TIF78" s="53"/>
      <c r="TIG78" s="53"/>
      <c r="TIH78" s="53"/>
      <c r="TII78" s="53"/>
      <c r="TIJ78" s="53"/>
      <c r="TIK78" s="53"/>
      <c r="TIL78" s="53"/>
      <c r="TIM78" s="53"/>
      <c r="TIN78" s="53"/>
      <c r="TIO78" s="53"/>
      <c r="TIP78" s="53"/>
      <c r="TIQ78" s="53"/>
      <c r="TIR78" s="53"/>
      <c r="TIS78" s="53"/>
      <c r="TIT78" s="53"/>
      <c r="TIU78" s="53"/>
      <c r="TIV78" s="53"/>
      <c r="TIW78" s="53"/>
      <c r="TIX78" s="53"/>
      <c r="TIY78" s="53"/>
      <c r="TIZ78" s="53"/>
      <c r="TJA78" s="53"/>
      <c r="TJB78" s="53"/>
      <c r="TJC78" s="53"/>
      <c r="TJD78" s="53"/>
      <c r="TJE78" s="53"/>
      <c r="TJF78" s="53"/>
      <c r="TJG78" s="53"/>
      <c r="TJH78" s="53"/>
      <c r="TJI78" s="53"/>
      <c r="TJJ78" s="53"/>
      <c r="TJK78" s="53"/>
      <c r="TJL78" s="53"/>
      <c r="TJM78" s="53"/>
      <c r="TJN78" s="53"/>
      <c r="TJO78" s="53"/>
      <c r="TJP78" s="53"/>
      <c r="TJQ78" s="53"/>
      <c r="TJR78" s="53"/>
      <c r="TJS78" s="53"/>
      <c r="TJT78" s="53"/>
      <c r="TJU78" s="53"/>
      <c r="TJV78" s="53"/>
      <c r="TJW78" s="53"/>
      <c r="TJX78" s="53"/>
      <c r="TJY78" s="53"/>
      <c r="TJZ78" s="53"/>
      <c r="TKA78" s="53"/>
      <c r="TKB78" s="53"/>
      <c r="TKC78" s="53"/>
      <c r="TKD78" s="53"/>
      <c r="TKE78" s="53"/>
      <c r="TKF78" s="53"/>
      <c r="TKG78" s="53"/>
      <c r="TKH78" s="53"/>
      <c r="TKI78" s="53"/>
      <c r="TKJ78" s="53"/>
      <c r="TKK78" s="53"/>
      <c r="TKL78" s="53"/>
      <c r="TKM78" s="53"/>
      <c r="TKN78" s="53"/>
      <c r="TKO78" s="53"/>
      <c r="TKP78" s="53"/>
      <c r="TKQ78" s="53"/>
      <c r="TKR78" s="53"/>
      <c r="TKS78" s="53"/>
      <c r="TKT78" s="53"/>
      <c r="TKU78" s="53"/>
      <c r="TKV78" s="53"/>
      <c r="TKW78" s="53"/>
      <c r="TKX78" s="53"/>
      <c r="TKY78" s="53"/>
      <c r="TKZ78" s="53"/>
      <c r="TLA78" s="53"/>
      <c r="TLB78" s="53"/>
      <c r="TLC78" s="53"/>
      <c r="TLD78" s="53"/>
      <c r="TLE78" s="53"/>
      <c r="TLF78" s="53"/>
      <c r="TLG78" s="53"/>
      <c r="TLH78" s="53"/>
      <c r="TLI78" s="53"/>
      <c r="TLJ78" s="53"/>
      <c r="TLK78" s="53"/>
      <c r="TLL78" s="53"/>
      <c r="TLM78" s="53"/>
      <c r="TLN78" s="53"/>
      <c r="TLO78" s="53"/>
      <c r="TLP78" s="53"/>
      <c r="TLQ78" s="53"/>
      <c r="TLR78" s="53"/>
      <c r="TLS78" s="53"/>
      <c r="TLT78" s="53"/>
      <c r="TLU78" s="53"/>
      <c r="TLV78" s="53"/>
      <c r="TLW78" s="53"/>
      <c r="TLX78" s="53"/>
      <c r="TLY78" s="53"/>
      <c r="TLZ78" s="53"/>
      <c r="TMA78" s="53"/>
      <c r="TMB78" s="53"/>
      <c r="TMC78" s="53"/>
      <c r="TMD78" s="53"/>
      <c r="TME78" s="53"/>
      <c r="TMF78" s="53"/>
      <c r="TMG78" s="53"/>
      <c r="TMH78" s="53"/>
      <c r="TMI78" s="53"/>
      <c r="TMJ78" s="53"/>
      <c r="TMK78" s="53"/>
      <c r="TML78" s="53"/>
      <c r="TMM78" s="53"/>
      <c r="TMN78" s="53"/>
      <c r="TMO78" s="53"/>
      <c r="TMP78" s="53"/>
      <c r="TMQ78" s="53"/>
      <c r="TMR78" s="53"/>
      <c r="TMS78" s="53"/>
      <c r="TMT78" s="53"/>
      <c r="TMU78" s="53"/>
      <c r="TMV78" s="53"/>
      <c r="TMW78" s="53"/>
      <c r="TMX78" s="53"/>
      <c r="TMY78" s="53"/>
      <c r="TMZ78" s="53"/>
      <c r="TNA78" s="53"/>
      <c r="TNB78" s="53"/>
      <c r="TNC78" s="53"/>
      <c r="TND78" s="53"/>
      <c r="TNE78" s="53"/>
      <c r="TNF78" s="53"/>
      <c r="TNG78" s="53"/>
      <c r="TNH78" s="53"/>
      <c r="TNI78" s="53"/>
      <c r="TNJ78" s="53"/>
      <c r="TNK78" s="53"/>
      <c r="TNL78" s="53"/>
      <c r="TNM78" s="53"/>
      <c r="TNN78" s="53"/>
      <c r="TNO78" s="53"/>
      <c r="TNP78" s="53"/>
      <c r="TNQ78" s="53"/>
      <c r="TNR78" s="53"/>
      <c r="TNS78" s="53"/>
      <c r="TNT78" s="53"/>
      <c r="TNU78" s="53"/>
      <c r="TNV78" s="53"/>
      <c r="TNW78" s="53"/>
      <c r="TNX78" s="53"/>
      <c r="TNY78" s="53"/>
      <c r="TNZ78" s="53"/>
      <c r="TOA78" s="53"/>
      <c r="TOB78" s="53"/>
      <c r="TOC78" s="53"/>
      <c r="TOD78" s="53"/>
      <c r="TOE78" s="53"/>
      <c r="TOF78" s="53"/>
      <c r="TOG78" s="53"/>
      <c r="TOH78" s="53"/>
      <c r="TOI78" s="53"/>
      <c r="TOJ78" s="53"/>
      <c r="TOK78" s="53"/>
      <c r="TOL78" s="53"/>
      <c r="TOM78" s="53"/>
      <c r="TON78" s="53"/>
      <c r="TOO78" s="53"/>
      <c r="TOP78" s="53"/>
      <c r="TOQ78" s="53"/>
      <c r="TOR78" s="53"/>
      <c r="TOS78" s="53"/>
      <c r="TOT78" s="53"/>
      <c r="TOU78" s="53"/>
      <c r="TOV78" s="53"/>
      <c r="TOW78" s="53"/>
      <c r="TOX78" s="53"/>
      <c r="TOY78" s="53"/>
      <c r="TOZ78" s="53"/>
      <c r="TPA78" s="53"/>
      <c r="TPB78" s="53"/>
      <c r="TPC78" s="53"/>
      <c r="TPD78" s="53"/>
      <c r="TPE78" s="53"/>
      <c r="TPF78" s="53"/>
      <c r="TPG78" s="53"/>
      <c r="TPH78" s="53"/>
      <c r="TPI78" s="53"/>
      <c r="TPJ78" s="53"/>
      <c r="TPK78" s="53"/>
      <c r="TPL78" s="53"/>
      <c r="TPM78" s="53"/>
      <c r="TPN78" s="53"/>
      <c r="TPO78" s="53"/>
      <c r="TPP78" s="53"/>
      <c r="TPQ78" s="53"/>
      <c r="TPR78" s="53"/>
      <c r="TPS78" s="53"/>
      <c r="TPT78" s="53"/>
      <c r="TPU78" s="53"/>
      <c r="TPV78" s="53"/>
      <c r="TPW78" s="53"/>
      <c r="TPX78" s="53"/>
      <c r="TPY78" s="53"/>
      <c r="TPZ78" s="53"/>
      <c r="TQA78" s="53"/>
      <c r="TQB78" s="53"/>
      <c r="TQC78" s="53"/>
      <c r="TQD78" s="53"/>
      <c r="TQE78" s="53"/>
      <c r="TQF78" s="53"/>
      <c r="TQG78" s="53"/>
      <c r="TQH78" s="53"/>
      <c r="TQI78" s="53"/>
      <c r="TQJ78" s="53"/>
      <c r="TQK78" s="53"/>
      <c r="TQL78" s="53"/>
      <c r="TQM78" s="53"/>
      <c r="TQN78" s="53"/>
      <c r="TQO78" s="53"/>
      <c r="TQP78" s="53"/>
      <c r="TQQ78" s="53"/>
      <c r="TQR78" s="53"/>
      <c r="TQS78" s="53"/>
      <c r="TQT78" s="53"/>
      <c r="TQU78" s="53"/>
      <c r="TQV78" s="53"/>
      <c r="TQW78" s="53"/>
      <c r="TQX78" s="53"/>
      <c r="TQY78" s="53"/>
      <c r="TQZ78" s="53"/>
      <c r="TRA78" s="53"/>
      <c r="TRB78" s="53"/>
      <c r="TRC78" s="53"/>
      <c r="TRD78" s="53"/>
      <c r="TRE78" s="53"/>
      <c r="TRF78" s="53"/>
      <c r="TRG78" s="53"/>
      <c r="TRH78" s="53"/>
      <c r="TRI78" s="53"/>
      <c r="TRJ78" s="53"/>
      <c r="TRK78" s="53"/>
      <c r="TRL78" s="53"/>
      <c r="TRM78" s="53"/>
      <c r="TRN78" s="53"/>
      <c r="TRO78" s="53"/>
      <c r="TRP78" s="53"/>
      <c r="TRQ78" s="53"/>
      <c r="TRR78" s="53"/>
      <c r="TRS78" s="53"/>
      <c r="TRT78" s="53"/>
      <c r="TRU78" s="53"/>
      <c r="TRV78" s="53"/>
      <c r="TRW78" s="53"/>
      <c r="TRX78" s="53"/>
      <c r="TRY78" s="53"/>
      <c r="TRZ78" s="53"/>
      <c r="TSA78" s="53"/>
      <c r="TSB78" s="53"/>
      <c r="TSC78" s="53"/>
      <c r="TSD78" s="53"/>
      <c r="TSE78" s="53"/>
      <c r="TSF78" s="53"/>
      <c r="TSG78" s="53"/>
      <c r="TSH78" s="53"/>
      <c r="TSI78" s="53"/>
      <c r="TSJ78" s="53"/>
      <c r="TSK78" s="53"/>
      <c r="TSL78" s="53"/>
      <c r="TSM78" s="53"/>
      <c r="TSN78" s="53"/>
      <c r="TSO78" s="53"/>
      <c r="TSP78" s="53"/>
      <c r="TSQ78" s="53"/>
      <c r="TSR78" s="53"/>
      <c r="TSS78" s="53"/>
      <c r="TST78" s="53"/>
      <c r="TSU78" s="53"/>
      <c r="TSV78" s="53"/>
      <c r="TSW78" s="53"/>
      <c r="TSX78" s="53"/>
      <c r="TSY78" s="53"/>
      <c r="TSZ78" s="53"/>
      <c r="TTA78" s="53"/>
      <c r="TTB78" s="53"/>
      <c r="TTC78" s="53"/>
      <c r="TTD78" s="53"/>
      <c r="TTE78" s="53"/>
      <c r="TTF78" s="53"/>
      <c r="TTG78" s="53"/>
      <c r="TTH78" s="53"/>
      <c r="TTI78" s="53"/>
      <c r="TTJ78" s="53"/>
      <c r="TTK78" s="53"/>
      <c r="TTL78" s="53"/>
      <c r="TTM78" s="53"/>
      <c r="TTN78" s="53"/>
      <c r="TTO78" s="53"/>
      <c r="TTP78" s="53"/>
      <c r="TTQ78" s="53"/>
      <c r="TTR78" s="53"/>
      <c r="TTS78" s="53"/>
      <c r="TTT78" s="53"/>
      <c r="TTU78" s="53"/>
      <c r="TTV78" s="53"/>
      <c r="TTW78" s="53"/>
      <c r="TTX78" s="53"/>
      <c r="TTY78" s="53"/>
      <c r="TTZ78" s="53"/>
      <c r="TUA78" s="53"/>
      <c r="TUB78" s="53"/>
      <c r="TUC78" s="53"/>
      <c r="TUD78" s="53"/>
      <c r="TUE78" s="53"/>
      <c r="TUF78" s="53"/>
      <c r="TUG78" s="53"/>
      <c r="TUH78" s="53"/>
      <c r="TUI78" s="53"/>
      <c r="TUJ78" s="53"/>
      <c r="TUK78" s="53"/>
      <c r="TUL78" s="53"/>
      <c r="TUM78" s="53"/>
      <c r="TUN78" s="53"/>
      <c r="TUO78" s="53"/>
      <c r="TUP78" s="53"/>
      <c r="TUQ78" s="53"/>
      <c r="TUR78" s="53"/>
      <c r="TUS78" s="53"/>
      <c r="TUT78" s="53"/>
      <c r="TUU78" s="53"/>
      <c r="TUV78" s="53"/>
      <c r="TUW78" s="53"/>
      <c r="TUX78" s="53"/>
      <c r="TUY78" s="53"/>
      <c r="TUZ78" s="53"/>
      <c r="TVA78" s="53"/>
      <c r="TVB78" s="53"/>
      <c r="TVC78" s="53"/>
      <c r="TVD78" s="53"/>
      <c r="TVE78" s="53"/>
      <c r="TVF78" s="53"/>
      <c r="TVG78" s="53"/>
      <c r="TVH78" s="53"/>
      <c r="TVI78" s="53"/>
      <c r="TVJ78" s="53"/>
      <c r="TVK78" s="53"/>
      <c r="TVL78" s="53"/>
      <c r="TVM78" s="53"/>
      <c r="TVN78" s="53"/>
      <c r="TVO78" s="53"/>
      <c r="TVP78" s="53"/>
      <c r="TVQ78" s="53"/>
      <c r="TVR78" s="53"/>
      <c r="TVS78" s="53"/>
      <c r="TVT78" s="53"/>
      <c r="TVU78" s="53"/>
      <c r="TVV78" s="53"/>
      <c r="TVW78" s="53"/>
      <c r="TVX78" s="53"/>
      <c r="TVY78" s="53"/>
      <c r="TVZ78" s="53"/>
      <c r="TWA78" s="53"/>
      <c r="TWB78" s="53"/>
      <c r="TWC78" s="53"/>
      <c r="TWD78" s="53"/>
      <c r="TWE78" s="53"/>
      <c r="TWF78" s="53"/>
      <c r="TWG78" s="53"/>
      <c r="TWH78" s="53"/>
      <c r="TWI78" s="53"/>
      <c r="TWJ78" s="53"/>
      <c r="TWK78" s="53"/>
      <c r="TWL78" s="53"/>
      <c r="TWM78" s="53"/>
      <c r="TWN78" s="53"/>
      <c r="TWO78" s="53"/>
      <c r="TWP78" s="53"/>
      <c r="TWQ78" s="53"/>
      <c r="TWR78" s="53"/>
      <c r="TWS78" s="53"/>
      <c r="TWT78" s="53"/>
      <c r="TWU78" s="53"/>
      <c r="TWV78" s="53"/>
      <c r="TWW78" s="53"/>
      <c r="TWX78" s="53"/>
      <c r="TWY78" s="53"/>
      <c r="TWZ78" s="53"/>
      <c r="TXA78" s="53"/>
      <c r="TXB78" s="53"/>
      <c r="TXC78" s="53"/>
      <c r="TXD78" s="53"/>
      <c r="TXE78" s="53"/>
      <c r="TXF78" s="53"/>
      <c r="TXG78" s="53"/>
      <c r="TXH78" s="53"/>
      <c r="TXI78" s="53"/>
      <c r="TXJ78" s="53"/>
      <c r="TXK78" s="53"/>
      <c r="TXL78" s="53"/>
      <c r="TXM78" s="53"/>
      <c r="TXN78" s="53"/>
      <c r="TXO78" s="53"/>
      <c r="TXP78" s="53"/>
      <c r="TXQ78" s="53"/>
      <c r="TXR78" s="53"/>
      <c r="TXS78" s="53"/>
      <c r="TXT78" s="53"/>
      <c r="TXU78" s="53"/>
      <c r="TXV78" s="53"/>
      <c r="TXW78" s="53"/>
      <c r="TXX78" s="53"/>
      <c r="TXY78" s="53"/>
      <c r="TXZ78" s="53"/>
      <c r="TYA78" s="53"/>
      <c r="TYB78" s="53"/>
      <c r="TYC78" s="53"/>
      <c r="TYD78" s="53"/>
      <c r="TYE78" s="53"/>
      <c r="TYF78" s="53"/>
      <c r="TYG78" s="53"/>
      <c r="TYH78" s="53"/>
      <c r="TYI78" s="53"/>
      <c r="TYJ78" s="53"/>
      <c r="TYK78" s="53"/>
      <c r="TYL78" s="53"/>
      <c r="TYM78" s="53"/>
      <c r="TYN78" s="53"/>
      <c r="TYO78" s="53"/>
      <c r="TYP78" s="53"/>
      <c r="TYQ78" s="53"/>
      <c r="TYR78" s="53"/>
      <c r="TYS78" s="53"/>
      <c r="TYT78" s="53"/>
      <c r="TYU78" s="53"/>
      <c r="TYV78" s="53"/>
      <c r="TYW78" s="53"/>
      <c r="TYX78" s="53"/>
      <c r="TYY78" s="53"/>
      <c r="TYZ78" s="53"/>
      <c r="TZA78" s="53"/>
      <c r="TZB78" s="53"/>
      <c r="TZC78" s="53"/>
      <c r="TZD78" s="53"/>
      <c r="TZE78" s="53"/>
      <c r="TZF78" s="53"/>
      <c r="TZG78" s="53"/>
      <c r="TZH78" s="53"/>
      <c r="TZI78" s="53"/>
      <c r="TZJ78" s="53"/>
      <c r="TZK78" s="53"/>
      <c r="TZL78" s="53"/>
      <c r="TZM78" s="53"/>
      <c r="TZN78" s="53"/>
      <c r="TZO78" s="53"/>
      <c r="TZP78" s="53"/>
      <c r="TZQ78" s="53"/>
      <c r="TZR78" s="53"/>
      <c r="TZS78" s="53"/>
      <c r="TZT78" s="53"/>
      <c r="TZU78" s="53"/>
      <c r="TZV78" s="53"/>
      <c r="TZW78" s="53"/>
      <c r="TZX78" s="53"/>
      <c r="TZY78" s="53"/>
      <c r="TZZ78" s="53"/>
      <c r="UAA78" s="53"/>
      <c r="UAB78" s="53"/>
      <c r="UAC78" s="53"/>
      <c r="UAD78" s="53"/>
      <c r="UAE78" s="53"/>
      <c r="UAF78" s="53"/>
      <c r="UAG78" s="53"/>
      <c r="UAH78" s="53"/>
      <c r="UAI78" s="53"/>
      <c r="UAJ78" s="53"/>
      <c r="UAK78" s="53"/>
      <c r="UAL78" s="53"/>
      <c r="UAM78" s="53"/>
      <c r="UAN78" s="53"/>
      <c r="UAO78" s="53"/>
      <c r="UAP78" s="53"/>
      <c r="UAQ78" s="53"/>
      <c r="UAR78" s="53"/>
      <c r="UAS78" s="53"/>
      <c r="UAT78" s="53"/>
      <c r="UAU78" s="53"/>
      <c r="UAV78" s="53"/>
      <c r="UAW78" s="53"/>
      <c r="UAX78" s="53"/>
      <c r="UAY78" s="53"/>
      <c r="UAZ78" s="53"/>
      <c r="UBA78" s="53"/>
      <c r="UBB78" s="53"/>
      <c r="UBC78" s="53"/>
      <c r="UBD78" s="53"/>
      <c r="UBE78" s="53"/>
      <c r="UBF78" s="53"/>
      <c r="UBG78" s="53"/>
      <c r="UBH78" s="53"/>
      <c r="UBI78" s="53"/>
      <c r="UBJ78" s="53"/>
      <c r="UBK78" s="53"/>
      <c r="UBL78" s="53"/>
      <c r="UBM78" s="53"/>
      <c r="UBN78" s="53"/>
      <c r="UBO78" s="53"/>
      <c r="UBP78" s="53"/>
      <c r="UBQ78" s="53"/>
      <c r="UBR78" s="53"/>
      <c r="UBS78" s="53"/>
      <c r="UBT78" s="53"/>
      <c r="UBU78" s="53"/>
      <c r="UBV78" s="53"/>
      <c r="UBW78" s="53"/>
      <c r="UBX78" s="53"/>
      <c r="UBY78" s="53"/>
      <c r="UBZ78" s="53"/>
      <c r="UCA78" s="53"/>
      <c r="UCB78" s="53"/>
      <c r="UCC78" s="53"/>
      <c r="UCD78" s="53"/>
      <c r="UCE78" s="53"/>
      <c r="UCF78" s="53"/>
      <c r="UCG78" s="53"/>
      <c r="UCH78" s="53"/>
      <c r="UCI78" s="53"/>
      <c r="UCJ78" s="53"/>
      <c r="UCK78" s="53"/>
      <c r="UCL78" s="53"/>
      <c r="UCM78" s="53"/>
      <c r="UCN78" s="53"/>
      <c r="UCO78" s="53"/>
      <c r="UCP78" s="53"/>
      <c r="UCQ78" s="53"/>
      <c r="UCR78" s="53"/>
      <c r="UCS78" s="53"/>
      <c r="UCT78" s="53"/>
      <c r="UCU78" s="53"/>
      <c r="UCV78" s="53"/>
      <c r="UCW78" s="53"/>
      <c r="UCX78" s="53"/>
      <c r="UCY78" s="53"/>
      <c r="UCZ78" s="53"/>
      <c r="UDA78" s="53"/>
      <c r="UDB78" s="53"/>
      <c r="UDC78" s="53"/>
      <c r="UDD78" s="53"/>
      <c r="UDE78" s="53"/>
      <c r="UDF78" s="53"/>
      <c r="UDG78" s="53"/>
      <c r="UDH78" s="53"/>
      <c r="UDI78" s="53"/>
      <c r="UDJ78" s="53"/>
      <c r="UDK78" s="53"/>
      <c r="UDL78" s="53"/>
      <c r="UDM78" s="53"/>
      <c r="UDN78" s="53"/>
      <c r="UDO78" s="53"/>
      <c r="UDP78" s="53"/>
      <c r="UDQ78" s="53"/>
      <c r="UDR78" s="53"/>
      <c r="UDS78" s="53"/>
      <c r="UDT78" s="53"/>
      <c r="UDU78" s="53"/>
      <c r="UDV78" s="53"/>
      <c r="UDW78" s="53"/>
      <c r="UDX78" s="53"/>
      <c r="UDY78" s="53"/>
      <c r="UDZ78" s="53"/>
      <c r="UEA78" s="53"/>
      <c r="UEB78" s="53"/>
      <c r="UEC78" s="53"/>
      <c r="UED78" s="53"/>
      <c r="UEE78" s="53"/>
      <c r="UEF78" s="53"/>
      <c r="UEG78" s="53"/>
      <c r="UEH78" s="53"/>
      <c r="UEI78" s="53"/>
      <c r="UEJ78" s="53"/>
      <c r="UEK78" s="53"/>
      <c r="UEL78" s="53"/>
      <c r="UEM78" s="53"/>
      <c r="UEN78" s="53"/>
      <c r="UEO78" s="53"/>
      <c r="UEP78" s="53"/>
      <c r="UEQ78" s="53"/>
      <c r="UER78" s="53"/>
      <c r="UES78" s="53"/>
      <c r="UET78" s="53"/>
      <c r="UEU78" s="53"/>
      <c r="UEV78" s="53"/>
      <c r="UEW78" s="53"/>
      <c r="UEX78" s="53"/>
      <c r="UEY78" s="53"/>
      <c r="UEZ78" s="53"/>
      <c r="UFA78" s="53"/>
      <c r="UFB78" s="53"/>
      <c r="UFC78" s="53"/>
      <c r="UFD78" s="53"/>
      <c r="UFE78" s="53"/>
      <c r="UFF78" s="53"/>
      <c r="UFG78" s="53"/>
      <c r="UFH78" s="53"/>
      <c r="UFI78" s="53"/>
      <c r="UFJ78" s="53"/>
      <c r="UFK78" s="53"/>
      <c r="UFL78" s="53"/>
      <c r="UFM78" s="53"/>
      <c r="UFN78" s="53"/>
      <c r="UFO78" s="53"/>
      <c r="UFP78" s="53"/>
      <c r="UFQ78" s="53"/>
      <c r="UFR78" s="53"/>
      <c r="UFS78" s="53"/>
      <c r="UFT78" s="53"/>
      <c r="UFU78" s="53"/>
      <c r="UFV78" s="53"/>
      <c r="UFW78" s="53"/>
      <c r="UFX78" s="53"/>
      <c r="UFY78" s="53"/>
      <c r="UFZ78" s="53"/>
      <c r="UGA78" s="53"/>
      <c r="UGB78" s="53"/>
      <c r="UGC78" s="53"/>
      <c r="UGD78" s="53"/>
      <c r="UGE78" s="53"/>
      <c r="UGF78" s="53"/>
      <c r="UGG78" s="53"/>
      <c r="UGH78" s="53"/>
      <c r="UGI78" s="53"/>
      <c r="UGJ78" s="53"/>
      <c r="UGK78" s="53"/>
      <c r="UGL78" s="53"/>
      <c r="UGM78" s="53"/>
      <c r="UGN78" s="53"/>
      <c r="UGO78" s="53"/>
      <c r="UGP78" s="53"/>
      <c r="UGQ78" s="53"/>
      <c r="UGR78" s="53"/>
      <c r="UGS78" s="53"/>
      <c r="UGT78" s="53"/>
      <c r="UGU78" s="53"/>
      <c r="UGV78" s="53"/>
      <c r="UGW78" s="53"/>
      <c r="UGX78" s="53"/>
      <c r="UGY78" s="53"/>
      <c r="UGZ78" s="53"/>
      <c r="UHA78" s="53"/>
      <c r="UHB78" s="53"/>
      <c r="UHC78" s="53"/>
      <c r="UHD78" s="53"/>
      <c r="UHE78" s="53"/>
      <c r="UHF78" s="53"/>
      <c r="UHG78" s="53"/>
      <c r="UHH78" s="53"/>
      <c r="UHI78" s="53"/>
      <c r="UHJ78" s="53"/>
      <c r="UHK78" s="53"/>
      <c r="UHL78" s="53"/>
      <c r="UHM78" s="53"/>
      <c r="UHN78" s="53"/>
      <c r="UHO78" s="53"/>
      <c r="UHP78" s="53"/>
      <c r="UHQ78" s="53"/>
      <c r="UHR78" s="53"/>
      <c r="UHS78" s="53"/>
      <c r="UHT78" s="53"/>
      <c r="UHU78" s="53"/>
      <c r="UHV78" s="53"/>
      <c r="UHW78" s="53"/>
      <c r="UHX78" s="53"/>
      <c r="UHY78" s="53"/>
      <c r="UHZ78" s="53"/>
      <c r="UIA78" s="53"/>
      <c r="UIB78" s="53"/>
      <c r="UIC78" s="53"/>
      <c r="UID78" s="53"/>
      <c r="UIE78" s="53"/>
      <c r="UIF78" s="53"/>
      <c r="UIG78" s="53"/>
      <c r="UIH78" s="53"/>
      <c r="UII78" s="53"/>
      <c r="UIJ78" s="53"/>
      <c r="UIK78" s="53"/>
      <c r="UIL78" s="53"/>
      <c r="UIM78" s="53"/>
      <c r="UIN78" s="53"/>
      <c r="UIO78" s="53"/>
      <c r="UIP78" s="53"/>
      <c r="UIQ78" s="53"/>
      <c r="UIR78" s="53"/>
      <c r="UIS78" s="53"/>
      <c r="UIT78" s="53"/>
      <c r="UIU78" s="53"/>
      <c r="UIV78" s="53"/>
      <c r="UIW78" s="53"/>
      <c r="UIX78" s="53"/>
      <c r="UIY78" s="53"/>
      <c r="UIZ78" s="53"/>
      <c r="UJA78" s="53"/>
      <c r="UJB78" s="53"/>
      <c r="UJC78" s="53"/>
      <c r="UJD78" s="53"/>
      <c r="UJE78" s="53"/>
      <c r="UJF78" s="53"/>
      <c r="UJG78" s="53"/>
      <c r="UJH78" s="53"/>
      <c r="UJI78" s="53"/>
      <c r="UJJ78" s="53"/>
      <c r="UJK78" s="53"/>
      <c r="UJL78" s="53"/>
      <c r="UJM78" s="53"/>
      <c r="UJN78" s="53"/>
      <c r="UJO78" s="53"/>
      <c r="UJP78" s="53"/>
      <c r="UJQ78" s="53"/>
      <c r="UJR78" s="53"/>
      <c r="UJS78" s="53"/>
      <c r="UJT78" s="53"/>
      <c r="UJU78" s="53"/>
      <c r="UJV78" s="53"/>
      <c r="UJW78" s="53"/>
      <c r="UJX78" s="53"/>
      <c r="UJY78" s="53"/>
      <c r="UJZ78" s="53"/>
      <c r="UKA78" s="53"/>
      <c r="UKB78" s="53"/>
      <c r="UKC78" s="53"/>
      <c r="UKD78" s="53"/>
      <c r="UKE78" s="53"/>
      <c r="UKF78" s="53"/>
      <c r="UKG78" s="53"/>
      <c r="UKH78" s="53"/>
      <c r="UKI78" s="53"/>
      <c r="UKJ78" s="53"/>
      <c r="UKK78" s="53"/>
      <c r="UKL78" s="53"/>
      <c r="UKM78" s="53"/>
      <c r="UKN78" s="53"/>
      <c r="UKO78" s="53"/>
      <c r="UKP78" s="53"/>
      <c r="UKQ78" s="53"/>
      <c r="UKR78" s="53"/>
      <c r="UKS78" s="53"/>
      <c r="UKT78" s="53"/>
      <c r="UKU78" s="53"/>
      <c r="UKV78" s="53"/>
      <c r="UKW78" s="53"/>
      <c r="UKX78" s="53"/>
      <c r="UKY78" s="53"/>
      <c r="UKZ78" s="53"/>
      <c r="ULA78" s="53"/>
      <c r="ULB78" s="53"/>
      <c r="ULC78" s="53"/>
      <c r="ULD78" s="53"/>
      <c r="ULE78" s="53"/>
      <c r="ULF78" s="53"/>
      <c r="ULG78" s="53"/>
      <c r="ULH78" s="53"/>
      <c r="ULI78" s="53"/>
      <c r="ULJ78" s="53"/>
      <c r="ULK78" s="53"/>
      <c r="ULL78" s="53"/>
      <c r="ULM78" s="53"/>
      <c r="ULN78" s="53"/>
      <c r="ULO78" s="53"/>
      <c r="ULP78" s="53"/>
      <c r="ULQ78" s="53"/>
      <c r="ULR78" s="53"/>
      <c r="ULS78" s="53"/>
      <c r="ULT78" s="53"/>
      <c r="ULU78" s="53"/>
      <c r="ULV78" s="53"/>
      <c r="ULW78" s="53"/>
      <c r="ULX78" s="53"/>
      <c r="ULY78" s="53"/>
      <c r="ULZ78" s="53"/>
      <c r="UMA78" s="53"/>
      <c r="UMB78" s="53"/>
      <c r="UMC78" s="53"/>
      <c r="UMD78" s="53"/>
      <c r="UME78" s="53"/>
      <c r="UMF78" s="53"/>
      <c r="UMG78" s="53"/>
      <c r="UMH78" s="53"/>
      <c r="UMI78" s="53"/>
      <c r="UMJ78" s="53"/>
      <c r="UMK78" s="53"/>
      <c r="UML78" s="53"/>
      <c r="UMM78" s="53"/>
      <c r="UMN78" s="53"/>
      <c r="UMO78" s="53"/>
      <c r="UMP78" s="53"/>
      <c r="UMQ78" s="53"/>
      <c r="UMR78" s="53"/>
      <c r="UMS78" s="53"/>
      <c r="UMT78" s="53"/>
      <c r="UMU78" s="53"/>
      <c r="UMV78" s="53"/>
      <c r="UMW78" s="53"/>
      <c r="UMX78" s="53"/>
      <c r="UMY78" s="53"/>
      <c r="UMZ78" s="53"/>
      <c r="UNA78" s="53"/>
      <c r="UNB78" s="53"/>
      <c r="UNC78" s="53"/>
      <c r="UND78" s="53"/>
      <c r="UNE78" s="53"/>
      <c r="UNF78" s="53"/>
      <c r="UNG78" s="53"/>
      <c r="UNH78" s="53"/>
      <c r="UNI78" s="53"/>
      <c r="UNJ78" s="53"/>
      <c r="UNK78" s="53"/>
      <c r="UNL78" s="53"/>
      <c r="UNM78" s="53"/>
      <c r="UNN78" s="53"/>
      <c r="UNO78" s="53"/>
      <c r="UNP78" s="53"/>
      <c r="UNQ78" s="53"/>
      <c r="UNR78" s="53"/>
      <c r="UNS78" s="53"/>
      <c r="UNT78" s="53"/>
      <c r="UNU78" s="53"/>
      <c r="UNV78" s="53"/>
      <c r="UNW78" s="53"/>
      <c r="UNX78" s="53"/>
      <c r="UNY78" s="53"/>
      <c r="UNZ78" s="53"/>
      <c r="UOA78" s="53"/>
      <c r="UOB78" s="53"/>
      <c r="UOC78" s="53"/>
      <c r="UOD78" s="53"/>
      <c r="UOE78" s="53"/>
      <c r="UOF78" s="53"/>
      <c r="UOG78" s="53"/>
      <c r="UOH78" s="53"/>
      <c r="UOI78" s="53"/>
      <c r="UOJ78" s="53"/>
      <c r="UOK78" s="53"/>
      <c r="UOL78" s="53"/>
      <c r="UOM78" s="53"/>
      <c r="UON78" s="53"/>
      <c r="UOO78" s="53"/>
      <c r="UOP78" s="53"/>
      <c r="UOQ78" s="53"/>
      <c r="UOR78" s="53"/>
      <c r="UOS78" s="53"/>
      <c r="UOT78" s="53"/>
      <c r="UOU78" s="53"/>
      <c r="UOV78" s="53"/>
      <c r="UOW78" s="53"/>
      <c r="UOX78" s="53"/>
      <c r="UOY78" s="53"/>
      <c r="UOZ78" s="53"/>
      <c r="UPA78" s="53"/>
      <c r="UPB78" s="53"/>
      <c r="UPC78" s="53"/>
      <c r="UPD78" s="53"/>
      <c r="UPE78" s="53"/>
      <c r="UPF78" s="53"/>
      <c r="UPG78" s="53"/>
      <c r="UPH78" s="53"/>
      <c r="UPI78" s="53"/>
      <c r="UPJ78" s="53"/>
      <c r="UPK78" s="53"/>
      <c r="UPL78" s="53"/>
      <c r="UPM78" s="53"/>
      <c r="UPN78" s="53"/>
      <c r="UPO78" s="53"/>
      <c r="UPP78" s="53"/>
      <c r="UPQ78" s="53"/>
      <c r="UPR78" s="53"/>
      <c r="UPS78" s="53"/>
      <c r="UPT78" s="53"/>
      <c r="UPU78" s="53"/>
      <c r="UPV78" s="53"/>
      <c r="UPW78" s="53"/>
      <c r="UPX78" s="53"/>
      <c r="UPY78" s="53"/>
      <c r="UPZ78" s="53"/>
      <c r="UQA78" s="53"/>
      <c r="UQB78" s="53"/>
      <c r="UQC78" s="53"/>
      <c r="UQD78" s="53"/>
      <c r="UQE78" s="53"/>
      <c r="UQF78" s="53"/>
      <c r="UQG78" s="53"/>
      <c r="UQH78" s="53"/>
      <c r="UQI78" s="53"/>
      <c r="UQJ78" s="53"/>
      <c r="UQK78" s="53"/>
      <c r="UQL78" s="53"/>
      <c r="UQM78" s="53"/>
      <c r="UQN78" s="53"/>
      <c r="UQO78" s="53"/>
      <c r="UQP78" s="53"/>
      <c r="UQQ78" s="53"/>
      <c r="UQR78" s="53"/>
      <c r="UQS78" s="53"/>
      <c r="UQT78" s="53"/>
      <c r="UQU78" s="53"/>
      <c r="UQV78" s="53"/>
      <c r="UQW78" s="53"/>
      <c r="UQX78" s="53"/>
      <c r="UQY78" s="53"/>
      <c r="UQZ78" s="53"/>
      <c r="URA78" s="53"/>
      <c r="URB78" s="53"/>
      <c r="URC78" s="53"/>
      <c r="URD78" s="53"/>
      <c r="URE78" s="53"/>
      <c r="URF78" s="53"/>
      <c r="URG78" s="53"/>
      <c r="URH78" s="53"/>
      <c r="URI78" s="53"/>
      <c r="URJ78" s="53"/>
      <c r="URK78" s="53"/>
      <c r="URL78" s="53"/>
      <c r="URM78" s="53"/>
      <c r="URN78" s="53"/>
      <c r="URO78" s="53"/>
      <c r="URP78" s="53"/>
      <c r="URQ78" s="53"/>
      <c r="URR78" s="53"/>
      <c r="URS78" s="53"/>
      <c r="URT78" s="53"/>
      <c r="URU78" s="53"/>
      <c r="URV78" s="53"/>
      <c r="URW78" s="53"/>
      <c r="URX78" s="53"/>
      <c r="URY78" s="53"/>
      <c r="URZ78" s="53"/>
      <c r="USA78" s="53"/>
      <c r="USB78" s="53"/>
      <c r="USC78" s="53"/>
      <c r="USD78" s="53"/>
      <c r="USE78" s="53"/>
      <c r="USF78" s="53"/>
      <c r="USG78" s="53"/>
      <c r="USH78" s="53"/>
      <c r="USI78" s="53"/>
      <c r="USJ78" s="53"/>
      <c r="USK78" s="53"/>
      <c r="USL78" s="53"/>
      <c r="USM78" s="53"/>
      <c r="USN78" s="53"/>
      <c r="USO78" s="53"/>
      <c r="USP78" s="53"/>
      <c r="USQ78" s="53"/>
      <c r="USR78" s="53"/>
      <c r="USS78" s="53"/>
      <c r="UST78" s="53"/>
      <c r="USU78" s="53"/>
      <c r="USV78" s="53"/>
      <c r="USW78" s="53"/>
      <c r="USX78" s="53"/>
      <c r="USY78" s="53"/>
      <c r="USZ78" s="53"/>
      <c r="UTA78" s="53"/>
      <c r="UTB78" s="53"/>
      <c r="UTC78" s="53"/>
      <c r="UTD78" s="53"/>
      <c r="UTE78" s="53"/>
      <c r="UTF78" s="53"/>
      <c r="UTG78" s="53"/>
      <c r="UTH78" s="53"/>
      <c r="UTI78" s="53"/>
      <c r="UTJ78" s="53"/>
      <c r="UTK78" s="53"/>
      <c r="UTL78" s="53"/>
      <c r="UTM78" s="53"/>
      <c r="UTN78" s="53"/>
      <c r="UTO78" s="53"/>
      <c r="UTP78" s="53"/>
      <c r="UTQ78" s="53"/>
      <c r="UTR78" s="53"/>
      <c r="UTS78" s="53"/>
      <c r="UTT78" s="53"/>
      <c r="UTU78" s="53"/>
      <c r="UTV78" s="53"/>
      <c r="UTW78" s="53"/>
      <c r="UTX78" s="53"/>
      <c r="UTY78" s="53"/>
      <c r="UTZ78" s="53"/>
      <c r="UUA78" s="53"/>
      <c r="UUB78" s="53"/>
      <c r="UUC78" s="53"/>
      <c r="UUD78" s="53"/>
      <c r="UUE78" s="53"/>
      <c r="UUF78" s="53"/>
      <c r="UUG78" s="53"/>
      <c r="UUH78" s="53"/>
      <c r="UUI78" s="53"/>
      <c r="UUJ78" s="53"/>
      <c r="UUK78" s="53"/>
      <c r="UUL78" s="53"/>
      <c r="UUM78" s="53"/>
      <c r="UUN78" s="53"/>
      <c r="UUO78" s="53"/>
      <c r="UUP78" s="53"/>
      <c r="UUQ78" s="53"/>
      <c r="UUR78" s="53"/>
      <c r="UUS78" s="53"/>
      <c r="UUT78" s="53"/>
      <c r="UUU78" s="53"/>
      <c r="UUV78" s="53"/>
      <c r="UUW78" s="53"/>
      <c r="UUX78" s="53"/>
      <c r="UUY78" s="53"/>
      <c r="UUZ78" s="53"/>
      <c r="UVA78" s="53"/>
      <c r="UVB78" s="53"/>
      <c r="UVC78" s="53"/>
      <c r="UVD78" s="53"/>
      <c r="UVE78" s="53"/>
      <c r="UVF78" s="53"/>
      <c r="UVG78" s="53"/>
      <c r="UVH78" s="53"/>
      <c r="UVI78" s="53"/>
      <c r="UVJ78" s="53"/>
      <c r="UVK78" s="53"/>
      <c r="UVL78" s="53"/>
      <c r="UVM78" s="53"/>
      <c r="UVN78" s="53"/>
      <c r="UVO78" s="53"/>
      <c r="UVP78" s="53"/>
      <c r="UVQ78" s="53"/>
      <c r="UVR78" s="53"/>
      <c r="UVS78" s="53"/>
      <c r="UVT78" s="53"/>
      <c r="UVU78" s="53"/>
      <c r="UVV78" s="53"/>
      <c r="UVW78" s="53"/>
      <c r="UVX78" s="53"/>
      <c r="UVY78" s="53"/>
      <c r="UVZ78" s="53"/>
      <c r="UWA78" s="53"/>
      <c r="UWB78" s="53"/>
      <c r="UWC78" s="53"/>
      <c r="UWD78" s="53"/>
      <c r="UWE78" s="53"/>
      <c r="UWF78" s="53"/>
      <c r="UWG78" s="53"/>
      <c r="UWH78" s="53"/>
      <c r="UWI78" s="53"/>
      <c r="UWJ78" s="53"/>
      <c r="UWK78" s="53"/>
      <c r="UWL78" s="53"/>
      <c r="UWM78" s="53"/>
      <c r="UWN78" s="53"/>
      <c r="UWO78" s="53"/>
      <c r="UWP78" s="53"/>
      <c r="UWQ78" s="53"/>
      <c r="UWR78" s="53"/>
      <c r="UWS78" s="53"/>
      <c r="UWT78" s="53"/>
      <c r="UWU78" s="53"/>
      <c r="UWV78" s="53"/>
      <c r="UWW78" s="53"/>
      <c r="UWX78" s="53"/>
      <c r="UWY78" s="53"/>
      <c r="UWZ78" s="53"/>
      <c r="UXA78" s="53"/>
      <c r="UXB78" s="53"/>
      <c r="UXC78" s="53"/>
      <c r="UXD78" s="53"/>
      <c r="UXE78" s="53"/>
      <c r="UXF78" s="53"/>
      <c r="UXG78" s="53"/>
      <c r="UXH78" s="53"/>
      <c r="UXI78" s="53"/>
      <c r="UXJ78" s="53"/>
      <c r="UXK78" s="53"/>
      <c r="UXL78" s="53"/>
      <c r="UXM78" s="53"/>
      <c r="UXN78" s="53"/>
      <c r="UXO78" s="53"/>
      <c r="UXP78" s="53"/>
      <c r="UXQ78" s="53"/>
      <c r="UXR78" s="53"/>
      <c r="UXS78" s="53"/>
      <c r="UXT78" s="53"/>
      <c r="UXU78" s="53"/>
      <c r="UXV78" s="53"/>
      <c r="UXW78" s="53"/>
      <c r="UXX78" s="53"/>
      <c r="UXY78" s="53"/>
      <c r="UXZ78" s="53"/>
      <c r="UYA78" s="53"/>
      <c r="UYB78" s="53"/>
      <c r="UYC78" s="53"/>
      <c r="UYD78" s="53"/>
      <c r="UYE78" s="53"/>
      <c r="UYF78" s="53"/>
      <c r="UYG78" s="53"/>
      <c r="UYH78" s="53"/>
      <c r="UYI78" s="53"/>
      <c r="UYJ78" s="53"/>
      <c r="UYK78" s="53"/>
      <c r="UYL78" s="53"/>
      <c r="UYM78" s="53"/>
      <c r="UYN78" s="53"/>
      <c r="UYO78" s="53"/>
      <c r="UYP78" s="53"/>
      <c r="UYQ78" s="53"/>
      <c r="UYR78" s="53"/>
      <c r="UYS78" s="53"/>
      <c r="UYT78" s="53"/>
      <c r="UYU78" s="53"/>
      <c r="UYV78" s="53"/>
      <c r="UYW78" s="53"/>
      <c r="UYX78" s="53"/>
      <c r="UYY78" s="53"/>
      <c r="UYZ78" s="53"/>
      <c r="UZA78" s="53"/>
      <c r="UZB78" s="53"/>
      <c r="UZC78" s="53"/>
      <c r="UZD78" s="53"/>
      <c r="UZE78" s="53"/>
      <c r="UZF78" s="53"/>
      <c r="UZG78" s="53"/>
      <c r="UZH78" s="53"/>
      <c r="UZI78" s="53"/>
      <c r="UZJ78" s="53"/>
      <c r="UZK78" s="53"/>
      <c r="UZL78" s="53"/>
      <c r="UZM78" s="53"/>
      <c r="UZN78" s="53"/>
      <c r="UZO78" s="53"/>
      <c r="UZP78" s="53"/>
      <c r="UZQ78" s="53"/>
      <c r="UZR78" s="53"/>
      <c r="UZS78" s="53"/>
      <c r="UZT78" s="53"/>
      <c r="UZU78" s="53"/>
      <c r="UZV78" s="53"/>
      <c r="UZW78" s="53"/>
      <c r="UZX78" s="53"/>
      <c r="UZY78" s="53"/>
      <c r="UZZ78" s="53"/>
      <c r="VAA78" s="53"/>
      <c r="VAB78" s="53"/>
      <c r="VAC78" s="53"/>
      <c r="VAD78" s="53"/>
      <c r="VAE78" s="53"/>
      <c r="VAF78" s="53"/>
      <c r="VAG78" s="53"/>
      <c r="VAH78" s="53"/>
      <c r="VAI78" s="53"/>
      <c r="VAJ78" s="53"/>
      <c r="VAK78" s="53"/>
      <c r="VAL78" s="53"/>
      <c r="VAM78" s="53"/>
      <c r="VAN78" s="53"/>
      <c r="VAO78" s="53"/>
      <c r="VAP78" s="53"/>
      <c r="VAQ78" s="53"/>
      <c r="VAR78" s="53"/>
      <c r="VAS78" s="53"/>
      <c r="VAT78" s="53"/>
      <c r="VAU78" s="53"/>
      <c r="VAV78" s="53"/>
      <c r="VAW78" s="53"/>
      <c r="VAX78" s="53"/>
      <c r="VAY78" s="53"/>
      <c r="VAZ78" s="53"/>
      <c r="VBA78" s="53"/>
      <c r="VBB78" s="53"/>
      <c r="VBC78" s="53"/>
      <c r="VBD78" s="53"/>
      <c r="VBE78" s="53"/>
      <c r="VBF78" s="53"/>
      <c r="VBG78" s="53"/>
      <c r="VBH78" s="53"/>
      <c r="VBI78" s="53"/>
      <c r="VBJ78" s="53"/>
      <c r="VBK78" s="53"/>
      <c r="VBL78" s="53"/>
      <c r="VBM78" s="53"/>
      <c r="VBN78" s="53"/>
      <c r="VBO78" s="53"/>
      <c r="VBP78" s="53"/>
      <c r="VBQ78" s="53"/>
      <c r="VBR78" s="53"/>
      <c r="VBS78" s="53"/>
      <c r="VBT78" s="53"/>
      <c r="VBU78" s="53"/>
      <c r="VBV78" s="53"/>
      <c r="VBW78" s="53"/>
      <c r="VBX78" s="53"/>
      <c r="VBY78" s="53"/>
      <c r="VBZ78" s="53"/>
      <c r="VCA78" s="53"/>
      <c r="VCB78" s="53"/>
      <c r="VCC78" s="53"/>
      <c r="VCD78" s="53"/>
      <c r="VCE78" s="53"/>
      <c r="VCF78" s="53"/>
      <c r="VCG78" s="53"/>
      <c r="VCH78" s="53"/>
      <c r="VCI78" s="53"/>
      <c r="VCJ78" s="53"/>
      <c r="VCK78" s="53"/>
      <c r="VCL78" s="53"/>
      <c r="VCM78" s="53"/>
      <c r="VCN78" s="53"/>
      <c r="VCO78" s="53"/>
      <c r="VCP78" s="53"/>
      <c r="VCQ78" s="53"/>
      <c r="VCR78" s="53"/>
      <c r="VCS78" s="53"/>
      <c r="VCT78" s="53"/>
      <c r="VCU78" s="53"/>
      <c r="VCV78" s="53"/>
      <c r="VCW78" s="53"/>
      <c r="VCX78" s="53"/>
      <c r="VCY78" s="53"/>
      <c r="VCZ78" s="53"/>
      <c r="VDA78" s="53"/>
      <c r="VDB78" s="53"/>
      <c r="VDC78" s="53"/>
      <c r="VDD78" s="53"/>
      <c r="VDE78" s="53"/>
      <c r="VDF78" s="53"/>
      <c r="VDG78" s="53"/>
      <c r="VDH78" s="53"/>
      <c r="VDI78" s="53"/>
      <c r="VDJ78" s="53"/>
      <c r="VDK78" s="53"/>
      <c r="VDL78" s="53"/>
      <c r="VDM78" s="53"/>
      <c r="VDN78" s="53"/>
      <c r="VDO78" s="53"/>
      <c r="VDP78" s="53"/>
      <c r="VDQ78" s="53"/>
      <c r="VDR78" s="53"/>
      <c r="VDS78" s="53"/>
      <c r="VDT78" s="53"/>
      <c r="VDU78" s="53"/>
      <c r="VDV78" s="53"/>
      <c r="VDW78" s="53"/>
      <c r="VDX78" s="53"/>
      <c r="VDY78" s="53"/>
      <c r="VDZ78" s="53"/>
      <c r="VEA78" s="53"/>
      <c r="VEB78" s="53"/>
      <c r="VEC78" s="53"/>
      <c r="VED78" s="53"/>
      <c r="VEE78" s="53"/>
      <c r="VEF78" s="53"/>
      <c r="VEG78" s="53"/>
      <c r="VEH78" s="53"/>
      <c r="VEI78" s="53"/>
      <c r="VEJ78" s="53"/>
      <c r="VEK78" s="53"/>
      <c r="VEL78" s="53"/>
      <c r="VEM78" s="53"/>
      <c r="VEN78" s="53"/>
      <c r="VEO78" s="53"/>
      <c r="VEP78" s="53"/>
      <c r="VEQ78" s="53"/>
      <c r="VER78" s="53"/>
      <c r="VES78" s="53"/>
      <c r="VET78" s="53"/>
      <c r="VEU78" s="53"/>
      <c r="VEV78" s="53"/>
      <c r="VEW78" s="53"/>
      <c r="VEX78" s="53"/>
      <c r="VEY78" s="53"/>
      <c r="VEZ78" s="53"/>
      <c r="VFA78" s="53"/>
      <c r="VFB78" s="53"/>
      <c r="VFC78" s="53"/>
      <c r="VFD78" s="53"/>
      <c r="VFE78" s="53"/>
      <c r="VFF78" s="53"/>
      <c r="VFG78" s="53"/>
      <c r="VFH78" s="53"/>
      <c r="VFI78" s="53"/>
      <c r="VFJ78" s="53"/>
      <c r="VFK78" s="53"/>
      <c r="VFL78" s="53"/>
      <c r="VFM78" s="53"/>
      <c r="VFN78" s="53"/>
      <c r="VFO78" s="53"/>
      <c r="VFP78" s="53"/>
      <c r="VFQ78" s="53"/>
      <c r="VFR78" s="53"/>
      <c r="VFS78" s="53"/>
      <c r="VFT78" s="53"/>
      <c r="VFU78" s="53"/>
      <c r="VFV78" s="53"/>
      <c r="VFW78" s="53"/>
      <c r="VFX78" s="53"/>
      <c r="VFY78" s="53"/>
      <c r="VFZ78" s="53"/>
      <c r="VGA78" s="53"/>
      <c r="VGB78" s="53"/>
      <c r="VGC78" s="53"/>
      <c r="VGD78" s="53"/>
      <c r="VGE78" s="53"/>
      <c r="VGF78" s="53"/>
      <c r="VGG78" s="53"/>
      <c r="VGH78" s="53"/>
      <c r="VGI78" s="53"/>
      <c r="VGJ78" s="53"/>
      <c r="VGK78" s="53"/>
      <c r="VGL78" s="53"/>
      <c r="VGM78" s="53"/>
      <c r="VGN78" s="53"/>
      <c r="VGO78" s="53"/>
      <c r="VGP78" s="53"/>
      <c r="VGQ78" s="53"/>
      <c r="VGR78" s="53"/>
      <c r="VGS78" s="53"/>
      <c r="VGT78" s="53"/>
      <c r="VGU78" s="53"/>
      <c r="VGV78" s="53"/>
      <c r="VGW78" s="53"/>
      <c r="VGX78" s="53"/>
      <c r="VGY78" s="53"/>
      <c r="VGZ78" s="53"/>
      <c r="VHA78" s="53"/>
      <c r="VHB78" s="53"/>
      <c r="VHC78" s="53"/>
      <c r="VHD78" s="53"/>
      <c r="VHE78" s="53"/>
      <c r="VHF78" s="53"/>
      <c r="VHG78" s="53"/>
      <c r="VHH78" s="53"/>
      <c r="VHI78" s="53"/>
      <c r="VHJ78" s="53"/>
      <c r="VHK78" s="53"/>
      <c r="VHL78" s="53"/>
      <c r="VHM78" s="53"/>
      <c r="VHN78" s="53"/>
      <c r="VHO78" s="53"/>
      <c r="VHP78" s="53"/>
      <c r="VHQ78" s="53"/>
      <c r="VHR78" s="53"/>
      <c r="VHS78" s="53"/>
      <c r="VHT78" s="53"/>
      <c r="VHU78" s="53"/>
      <c r="VHV78" s="53"/>
      <c r="VHW78" s="53"/>
      <c r="VHX78" s="53"/>
      <c r="VHY78" s="53"/>
      <c r="VHZ78" s="53"/>
      <c r="VIA78" s="53"/>
      <c r="VIB78" s="53"/>
      <c r="VIC78" s="53"/>
      <c r="VID78" s="53"/>
      <c r="VIE78" s="53"/>
      <c r="VIF78" s="53"/>
      <c r="VIG78" s="53"/>
      <c r="VIH78" s="53"/>
      <c r="VII78" s="53"/>
      <c r="VIJ78" s="53"/>
      <c r="VIK78" s="53"/>
      <c r="VIL78" s="53"/>
      <c r="VIM78" s="53"/>
      <c r="VIN78" s="53"/>
      <c r="VIO78" s="53"/>
      <c r="VIP78" s="53"/>
      <c r="VIQ78" s="53"/>
      <c r="VIR78" s="53"/>
      <c r="VIS78" s="53"/>
      <c r="VIT78" s="53"/>
      <c r="VIU78" s="53"/>
      <c r="VIV78" s="53"/>
      <c r="VIW78" s="53"/>
      <c r="VIX78" s="53"/>
      <c r="VIY78" s="53"/>
      <c r="VIZ78" s="53"/>
      <c r="VJA78" s="53"/>
      <c r="VJB78" s="53"/>
      <c r="VJC78" s="53"/>
      <c r="VJD78" s="53"/>
      <c r="VJE78" s="53"/>
      <c r="VJF78" s="53"/>
      <c r="VJG78" s="53"/>
      <c r="VJH78" s="53"/>
      <c r="VJI78" s="53"/>
      <c r="VJJ78" s="53"/>
      <c r="VJK78" s="53"/>
      <c r="VJL78" s="53"/>
      <c r="VJM78" s="53"/>
      <c r="VJN78" s="53"/>
      <c r="VJO78" s="53"/>
      <c r="VJP78" s="53"/>
      <c r="VJQ78" s="53"/>
      <c r="VJR78" s="53"/>
      <c r="VJS78" s="53"/>
      <c r="VJT78" s="53"/>
      <c r="VJU78" s="53"/>
      <c r="VJV78" s="53"/>
      <c r="VJW78" s="53"/>
      <c r="VJX78" s="53"/>
      <c r="VJY78" s="53"/>
      <c r="VJZ78" s="53"/>
      <c r="VKA78" s="53"/>
      <c r="VKB78" s="53"/>
      <c r="VKC78" s="53"/>
      <c r="VKD78" s="53"/>
      <c r="VKE78" s="53"/>
      <c r="VKF78" s="53"/>
      <c r="VKG78" s="53"/>
      <c r="VKH78" s="53"/>
      <c r="VKI78" s="53"/>
      <c r="VKJ78" s="53"/>
      <c r="VKK78" s="53"/>
      <c r="VKL78" s="53"/>
      <c r="VKM78" s="53"/>
      <c r="VKN78" s="53"/>
      <c r="VKO78" s="53"/>
      <c r="VKP78" s="53"/>
      <c r="VKQ78" s="53"/>
      <c r="VKR78" s="53"/>
      <c r="VKS78" s="53"/>
      <c r="VKT78" s="53"/>
      <c r="VKU78" s="53"/>
      <c r="VKV78" s="53"/>
      <c r="VKW78" s="53"/>
      <c r="VKX78" s="53"/>
      <c r="VKY78" s="53"/>
      <c r="VKZ78" s="53"/>
      <c r="VLA78" s="53"/>
      <c r="VLB78" s="53"/>
      <c r="VLC78" s="53"/>
      <c r="VLD78" s="53"/>
      <c r="VLE78" s="53"/>
      <c r="VLF78" s="53"/>
      <c r="VLG78" s="53"/>
      <c r="VLH78" s="53"/>
      <c r="VLI78" s="53"/>
      <c r="VLJ78" s="53"/>
      <c r="VLK78" s="53"/>
      <c r="VLL78" s="53"/>
      <c r="VLM78" s="53"/>
      <c r="VLN78" s="53"/>
      <c r="VLO78" s="53"/>
      <c r="VLP78" s="53"/>
      <c r="VLQ78" s="53"/>
      <c r="VLR78" s="53"/>
      <c r="VLS78" s="53"/>
      <c r="VLT78" s="53"/>
      <c r="VLU78" s="53"/>
      <c r="VLV78" s="53"/>
      <c r="VLW78" s="53"/>
      <c r="VLX78" s="53"/>
      <c r="VLY78" s="53"/>
      <c r="VLZ78" s="53"/>
      <c r="VMA78" s="53"/>
      <c r="VMB78" s="53"/>
      <c r="VMC78" s="53"/>
      <c r="VMD78" s="53"/>
      <c r="VME78" s="53"/>
      <c r="VMF78" s="53"/>
      <c r="VMG78" s="53"/>
      <c r="VMH78" s="53"/>
      <c r="VMI78" s="53"/>
      <c r="VMJ78" s="53"/>
      <c r="VMK78" s="53"/>
      <c r="VML78" s="53"/>
      <c r="VMM78" s="53"/>
      <c r="VMN78" s="53"/>
      <c r="VMO78" s="53"/>
      <c r="VMP78" s="53"/>
      <c r="VMQ78" s="53"/>
      <c r="VMR78" s="53"/>
      <c r="VMS78" s="53"/>
      <c r="VMT78" s="53"/>
      <c r="VMU78" s="53"/>
      <c r="VMV78" s="53"/>
      <c r="VMW78" s="53"/>
      <c r="VMX78" s="53"/>
      <c r="VMY78" s="53"/>
      <c r="VMZ78" s="53"/>
      <c r="VNA78" s="53"/>
      <c r="VNB78" s="53"/>
      <c r="VNC78" s="53"/>
      <c r="VND78" s="53"/>
      <c r="VNE78" s="53"/>
      <c r="VNF78" s="53"/>
      <c r="VNG78" s="53"/>
      <c r="VNH78" s="53"/>
      <c r="VNI78" s="53"/>
      <c r="VNJ78" s="53"/>
      <c r="VNK78" s="53"/>
      <c r="VNL78" s="53"/>
      <c r="VNM78" s="53"/>
      <c r="VNN78" s="53"/>
      <c r="VNO78" s="53"/>
      <c r="VNP78" s="53"/>
      <c r="VNQ78" s="53"/>
      <c r="VNR78" s="53"/>
      <c r="VNS78" s="53"/>
      <c r="VNT78" s="53"/>
      <c r="VNU78" s="53"/>
      <c r="VNV78" s="53"/>
      <c r="VNW78" s="53"/>
      <c r="VNX78" s="53"/>
      <c r="VNY78" s="53"/>
      <c r="VNZ78" s="53"/>
      <c r="VOA78" s="53"/>
      <c r="VOB78" s="53"/>
      <c r="VOC78" s="53"/>
      <c r="VOD78" s="53"/>
      <c r="VOE78" s="53"/>
      <c r="VOF78" s="53"/>
      <c r="VOG78" s="53"/>
      <c r="VOH78" s="53"/>
      <c r="VOI78" s="53"/>
      <c r="VOJ78" s="53"/>
      <c r="VOK78" s="53"/>
      <c r="VOL78" s="53"/>
      <c r="VOM78" s="53"/>
      <c r="VON78" s="53"/>
      <c r="VOO78" s="53"/>
      <c r="VOP78" s="53"/>
      <c r="VOQ78" s="53"/>
      <c r="VOR78" s="53"/>
      <c r="VOS78" s="53"/>
      <c r="VOT78" s="53"/>
      <c r="VOU78" s="53"/>
      <c r="VOV78" s="53"/>
      <c r="VOW78" s="53"/>
      <c r="VOX78" s="53"/>
      <c r="VOY78" s="53"/>
      <c r="VOZ78" s="53"/>
      <c r="VPA78" s="53"/>
      <c r="VPB78" s="53"/>
      <c r="VPC78" s="53"/>
      <c r="VPD78" s="53"/>
      <c r="VPE78" s="53"/>
      <c r="VPF78" s="53"/>
      <c r="VPG78" s="53"/>
      <c r="VPH78" s="53"/>
      <c r="VPI78" s="53"/>
      <c r="VPJ78" s="53"/>
      <c r="VPK78" s="53"/>
      <c r="VPL78" s="53"/>
      <c r="VPM78" s="53"/>
      <c r="VPN78" s="53"/>
      <c r="VPO78" s="53"/>
      <c r="VPP78" s="53"/>
      <c r="VPQ78" s="53"/>
      <c r="VPR78" s="53"/>
      <c r="VPS78" s="53"/>
      <c r="VPT78" s="53"/>
      <c r="VPU78" s="53"/>
      <c r="VPV78" s="53"/>
      <c r="VPW78" s="53"/>
      <c r="VPX78" s="53"/>
      <c r="VPY78" s="53"/>
      <c r="VPZ78" s="53"/>
      <c r="VQA78" s="53"/>
      <c r="VQB78" s="53"/>
      <c r="VQC78" s="53"/>
      <c r="VQD78" s="53"/>
      <c r="VQE78" s="53"/>
      <c r="VQF78" s="53"/>
      <c r="VQG78" s="53"/>
      <c r="VQH78" s="53"/>
      <c r="VQI78" s="53"/>
      <c r="VQJ78" s="53"/>
      <c r="VQK78" s="53"/>
      <c r="VQL78" s="53"/>
      <c r="VQM78" s="53"/>
      <c r="VQN78" s="53"/>
      <c r="VQO78" s="53"/>
      <c r="VQP78" s="53"/>
      <c r="VQQ78" s="53"/>
      <c r="VQR78" s="53"/>
      <c r="VQS78" s="53"/>
      <c r="VQT78" s="53"/>
      <c r="VQU78" s="53"/>
      <c r="VQV78" s="53"/>
      <c r="VQW78" s="53"/>
      <c r="VQX78" s="53"/>
      <c r="VQY78" s="53"/>
      <c r="VQZ78" s="53"/>
      <c r="VRA78" s="53"/>
      <c r="VRB78" s="53"/>
      <c r="VRC78" s="53"/>
      <c r="VRD78" s="53"/>
      <c r="VRE78" s="53"/>
      <c r="VRF78" s="53"/>
      <c r="VRG78" s="53"/>
      <c r="VRH78" s="53"/>
      <c r="VRI78" s="53"/>
      <c r="VRJ78" s="53"/>
      <c r="VRK78" s="53"/>
      <c r="VRL78" s="53"/>
      <c r="VRM78" s="53"/>
      <c r="VRN78" s="53"/>
      <c r="VRO78" s="53"/>
      <c r="VRP78" s="53"/>
      <c r="VRQ78" s="53"/>
      <c r="VRR78" s="53"/>
      <c r="VRS78" s="53"/>
      <c r="VRT78" s="53"/>
      <c r="VRU78" s="53"/>
      <c r="VRV78" s="53"/>
      <c r="VRW78" s="53"/>
      <c r="VRX78" s="53"/>
      <c r="VRY78" s="53"/>
      <c r="VRZ78" s="53"/>
      <c r="VSA78" s="53"/>
      <c r="VSB78" s="53"/>
      <c r="VSC78" s="53"/>
      <c r="VSD78" s="53"/>
      <c r="VSE78" s="53"/>
      <c r="VSF78" s="53"/>
      <c r="VSG78" s="53"/>
      <c r="VSH78" s="53"/>
      <c r="VSI78" s="53"/>
      <c r="VSJ78" s="53"/>
      <c r="VSK78" s="53"/>
      <c r="VSL78" s="53"/>
      <c r="VSM78" s="53"/>
      <c r="VSN78" s="53"/>
      <c r="VSO78" s="53"/>
      <c r="VSP78" s="53"/>
      <c r="VSQ78" s="53"/>
      <c r="VSR78" s="53"/>
      <c r="VSS78" s="53"/>
      <c r="VST78" s="53"/>
      <c r="VSU78" s="53"/>
      <c r="VSV78" s="53"/>
      <c r="VSW78" s="53"/>
      <c r="VSX78" s="53"/>
      <c r="VSY78" s="53"/>
      <c r="VSZ78" s="53"/>
      <c r="VTA78" s="53"/>
      <c r="VTB78" s="53"/>
      <c r="VTC78" s="53"/>
      <c r="VTD78" s="53"/>
      <c r="VTE78" s="53"/>
      <c r="VTF78" s="53"/>
      <c r="VTG78" s="53"/>
      <c r="VTH78" s="53"/>
      <c r="VTI78" s="53"/>
      <c r="VTJ78" s="53"/>
      <c r="VTK78" s="53"/>
      <c r="VTL78" s="53"/>
      <c r="VTM78" s="53"/>
      <c r="VTN78" s="53"/>
      <c r="VTO78" s="53"/>
      <c r="VTP78" s="53"/>
      <c r="VTQ78" s="53"/>
      <c r="VTR78" s="53"/>
      <c r="VTS78" s="53"/>
      <c r="VTT78" s="53"/>
      <c r="VTU78" s="53"/>
      <c r="VTV78" s="53"/>
      <c r="VTW78" s="53"/>
      <c r="VTX78" s="53"/>
      <c r="VTY78" s="53"/>
      <c r="VTZ78" s="53"/>
      <c r="VUA78" s="53"/>
      <c r="VUB78" s="53"/>
      <c r="VUC78" s="53"/>
      <c r="VUD78" s="53"/>
      <c r="VUE78" s="53"/>
      <c r="VUF78" s="53"/>
      <c r="VUG78" s="53"/>
      <c r="VUH78" s="53"/>
      <c r="VUI78" s="53"/>
      <c r="VUJ78" s="53"/>
      <c r="VUK78" s="53"/>
      <c r="VUL78" s="53"/>
      <c r="VUM78" s="53"/>
      <c r="VUN78" s="53"/>
      <c r="VUO78" s="53"/>
      <c r="VUP78" s="53"/>
      <c r="VUQ78" s="53"/>
      <c r="VUR78" s="53"/>
      <c r="VUS78" s="53"/>
      <c r="VUT78" s="53"/>
      <c r="VUU78" s="53"/>
      <c r="VUV78" s="53"/>
      <c r="VUW78" s="53"/>
      <c r="VUX78" s="53"/>
      <c r="VUY78" s="53"/>
      <c r="VUZ78" s="53"/>
      <c r="VVA78" s="53"/>
      <c r="VVB78" s="53"/>
      <c r="VVC78" s="53"/>
      <c r="VVD78" s="53"/>
      <c r="VVE78" s="53"/>
      <c r="VVF78" s="53"/>
      <c r="VVG78" s="53"/>
      <c r="VVH78" s="53"/>
      <c r="VVI78" s="53"/>
      <c r="VVJ78" s="53"/>
      <c r="VVK78" s="53"/>
      <c r="VVL78" s="53"/>
      <c r="VVM78" s="53"/>
      <c r="VVN78" s="53"/>
      <c r="VVO78" s="53"/>
      <c r="VVP78" s="53"/>
      <c r="VVQ78" s="53"/>
      <c r="VVR78" s="53"/>
      <c r="VVS78" s="53"/>
      <c r="VVT78" s="53"/>
      <c r="VVU78" s="53"/>
      <c r="VVV78" s="53"/>
      <c r="VVW78" s="53"/>
      <c r="VVX78" s="53"/>
      <c r="VVY78" s="53"/>
      <c r="VVZ78" s="53"/>
      <c r="VWA78" s="53"/>
      <c r="VWB78" s="53"/>
      <c r="VWC78" s="53"/>
      <c r="VWD78" s="53"/>
      <c r="VWE78" s="53"/>
      <c r="VWF78" s="53"/>
      <c r="VWG78" s="53"/>
      <c r="VWH78" s="53"/>
      <c r="VWI78" s="53"/>
      <c r="VWJ78" s="53"/>
      <c r="VWK78" s="53"/>
      <c r="VWL78" s="53"/>
      <c r="VWM78" s="53"/>
      <c r="VWN78" s="53"/>
      <c r="VWO78" s="53"/>
      <c r="VWP78" s="53"/>
      <c r="VWQ78" s="53"/>
      <c r="VWR78" s="53"/>
      <c r="VWS78" s="53"/>
      <c r="VWT78" s="53"/>
      <c r="VWU78" s="53"/>
      <c r="VWV78" s="53"/>
      <c r="VWW78" s="53"/>
      <c r="VWX78" s="53"/>
      <c r="VWY78" s="53"/>
      <c r="VWZ78" s="53"/>
      <c r="VXA78" s="53"/>
      <c r="VXB78" s="53"/>
      <c r="VXC78" s="53"/>
      <c r="VXD78" s="53"/>
      <c r="VXE78" s="53"/>
      <c r="VXF78" s="53"/>
      <c r="VXG78" s="53"/>
      <c r="VXH78" s="53"/>
      <c r="VXI78" s="53"/>
      <c r="VXJ78" s="53"/>
      <c r="VXK78" s="53"/>
      <c r="VXL78" s="53"/>
      <c r="VXM78" s="53"/>
      <c r="VXN78" s="53"/>
      <c r="VXO78" s="53"/>
      <c r="VXP78" s="53"/>
      <c r="VXQ78" s="53"/>
      <c r="VXR78" s="53"/>
      <c r="VXS78" s="53"/>
      <c r="VXT78" s="53"/>
      <c r="VXU78" s="53"/>
      <c r="VXV78" s="53"/>
      <c r="VXW78" s="53"/>
      <c r="VXX78" s="53"/>
      <c r="VXY78" s="53"/>
      <c r="VXZ78" s="53"/>
      <c r="VYA78" s="53"/>
      <c r="VYB78" s="53"/>
      <c r="VYC78" s="53"/>
      <c r="VYD78" s="53"/>
      <c r="VYE78" s="53"/>
      <c r="VYF78" s="53"/>
      <c r="VYG78" s="53"/>
      <c r="VYH78" s="53"/>
      <c r="VYI78" s="53"/>
      <c r="VYJ78" s="53"/>
      <c r="VYK78" s="53"/>
      <c r="VYL78" s="53"/>
      <c r="VYM78" s="53"/>
      <c r="VYN78" s="53"/>
      <c r="VYO78" s="53"/>
      <c r="VYP78" s="53"/>
      <c r="VYQ78" s="53"/>
      <c r="VYR78" s="53"/>
      <c r="VYS78" s="53"/>
      <c r="VYT78" s="53"/>
      <c r="VYU78" s="53"/>
      <c r="VYV78" s="53"/>
      <c r="VYW78" s="53"/>
      <c r="VYX78" s="53"/>
      <c r="VYY78" s="53"/>
      <c r="VYZ78" s="53"/>
      <c r="VZA78" s="53"/>
      <c r="VZB78" s="53"/>
      <c r="VZC78" s="53"/>
      <c r="VZD78" s="53"/>
      <c r="VZE78" s="53"/>
      <c r="VZF78" s="53"/>
      <c r="VZG78" s="53"/>
      <c r="VZH78" s="53"/>
      <c r="VZI78" s="53"/>
      <c r="VZJ78" s="53"/>
      <c r="VZK78" s="53"/>
      <c r="VZL78" s="53"/>
      <c r="VZM78" s="53"/>
      <c r="VZN78" s="53"/>
      <c r="VZO78" s="53"/>
      <c r="VZP78" s="53"/>
      <c r="VZQ78" s="53"/>
      <c r="VZR78" s="53"/>
      <c r="VZS78" s="53"/>
      <c r="VZT78" s="53"/>
      <c r="VZU78" s="53"/>
      <c r="VZV78" s="53"/>
      <c r="VZW78" s="53"/>
      <c r="VZX78" s="53"/>
      <c r="VZY78" s="53"/>
      <c r="VZZ78" s="53"/>
      <c r="WAA78" s="53"/>
      <c r="WAB78" s="53"/>
      <c r="WAC78" s="53"/>
      <c r="WAD78" s="53"/>
      <c r="WAE78" s="53"/>
      <c r="WAF78" s="53"/>
      <c r="WAG78" s="53"/>
      <c r="WAH78" s="53"/>
      <c r="WAI78" s="53"/>
      <c r="WAJ78" s="53"/>
      <c r="WAK78" s="53"/>
      <c r="WAL78" s="53"/>
      <c r="WAM78" s="53"/>
      <c r="WAN78" s="53"/>
      <c r="WAO78" s="53"/>
      <c r="WAP78" s="53"/>
      <c r="WAQ78" s="53"/>
      <c r="WAR78" s="53"/>
      <c r="WAS78" s="53"/>
      <c r="WAT78" s="53"/>
      <c r="WAU78" s="53"/>
      <c r="WAV78" s="53"/>
      <c r="WAW78" s="53"/>
      <c r="WAX78" s="53"/>
      <c r="WAY78" s="53"/>
      <c r="WAZ78" s="53"/>
      <c r="WBA78" s="53"/>
      <c r="WBB78" s="53"/>
      <c r="WBC78" s="53"/>
      <c r="WBD78" s="53"/>
      <c r="WBE78" s="53"/>
      <c r="WBF78" s="53"/>
      <c r="WBG78" s="53"/>
      <c r="WBH78" s="53"/>
      <c r="WBI78" s="53"/>
      <c r="WBJ78" s="53"/>
      <c r="WBK78" s="53"/>
      <c r="WBL78" s="53"/>
      <c r="WBM78" s="53"/>
      <c r="WBN78" s="53"/>
      <c r="WBO78" s="53"/>
      <c r="WBP78" s="53"/>
      <c r="WBQ78" s="53"/>
      <c r="WBR78" s="53"/>
      <c r="WBS78" s="53"/>
      <c r="WBT78" s="53"/>
      <c r="WBU78" s="53"/>
      <c r="WBV78" s="53"/>
      <c r="WBW78" s="53"/>
      <c r="WBX78" s="53"/>
      <c r="WBY78" s="53"/>
      <c r="WBZ78" s="53"/>
      <c r="WCA78" s="53"/>
      <c r="WCB78" s="53"/>
      <c r="WCC78" s="53"/>
      <c r="WCD78" s="53"/>
      <c r="WCE78" s="53"/>
      <c r="WCF78" s="53"/>
      <c r="WCG78" s="53"/>
      <c r="WCH78" s="53"/>
      <c r="WCI78" s="53"/>
      <c r="WCJ78" s="53"/>
      <c r="WCK78" s="53"/>
      <c r="WCL78" s="53"/>
      <c r="WCM78" s="53"/>
      <c r="WCN78" s="53"/>
      <c r="WCO78" s="53"/>
      <c r="WCP78" s="53"/>
      <c r="WCQ78" s="53"/>
      <c r="WCR78" s="53"/>
      <c r="WCS78" s="53"/>
      <c r="WCT78" s="53"/>
      <c r="WCU78" s="53"/>
      <c r="WCV78" s="53"/>
      <c r="WCW78" s="53"/>
      <c r="WCX78" s="53"/>
      <c r="WCY78" s="53"/>
      <c r="WCZ78" s="53"/>
      <c r="WDA78" s="53"/>
      <c r="WDB78" s="53"/>
      <c r="WDC78" s="53"/>
      <c r="WDD78" s="53"/>
      <c r="WDE78" s="53"/>
      <c r="WDF78" s="53"/>
      <c r="WDG78" s="53"/>
      <c r="WDH78" s="53"/>
      <c r="WDI78" s="53"/>
      <c r="WDJ78" s="53"/>
      <c r="WDK78" s="53"/>
      <c r="WDL78" s="53"/>
      <c r="WDM78" s="53"/>
      <c r="WDN78" s="53"/>
      <c r="WDO78" s="53"/>
      <c r="WDP78" s="53"/>
      <c r="WDQ78" s="53"/>
      <c r="WDR78" s="53"/>
      <c r="WDS78" s="53"/>
      <c r="WDT78" s="53"/>
      <c r="WDU78" s="53"/>
      <c r="WDV78" s="53"/>
      <c r="WDW78" s="53"/>
      <c r="WDX78" s="53"/>
      <c r="WDY78" s="53"/>
      <c r="WDZ78" s="53"/>
      <c r="WEA78" s="53"/>
      <c r="WEB78" s="53"/>
      <c r="WEC78" s="53"/>
      <c r="WED78" s="53"/>
      <c r="WEE78" s="53"/>
      <c r="WEF78" s="53"/>
      <c r="WEG78" s="53"/>
      <c r="WEH78" s="53"/>
      <c r="WEI78" s="53"/>
      <c r="WEJ78" s="53"/>
      <c r="WEK78" s="53"/>
      <c r="WEL78" s="53"/>
      <c r="WEM78" s="53"/>
      <c r="WEN78" s="53"/>
      <c r="WEO78" s="53"/>
      <c r="WEP78" s="53"/>
      <c r="WEQ78" s="53"/>
      <c r="WER78" s="53"/>
      <c r="WES78" s="53"/>
      <c r="WET78" s="53"/>
      <c r="WEU78" s="53"/>
      <c r="WEV78" s="53"/>
      <c r="WEW78" s="53"/>
      <c r="WEX78" s="53"/>
      <c r="WEY78" s="53"/>
      <c r="WEZ78" s="53"/>
      <c r="WFA78" s="53"/>
      <c r="WFB78" s="53"/>
      <c r="WFC78" s="53"/>
      <c r="WFD78" s="53"/>
      <c r="WFE78" s="53"/>
      <c r="WFF78" s="53"/>
      <c r="WFG78" s="53"/>
      <c r="WFH78" s="53"/>
      <c r="WFI78" s="53"/>
      <c r="WFJ78" s="53"/>
      <c r="WFK78" s="53"/>
      <c r="WFL78" s="53"/>
      <c r="WFM78" s="53"/>
      <c r="WFN78" s="53"/>
      <c r="WFO78" s="53"/>
      <c r="WFP78" s="53"/>
      <c r="WFQ78" s="53"/>
      <c r="WFR78" s="53"/>
      <c r="WFS78" s="53"/>
      <c r="WFT78" s="53"/>
      <c r="WFU78" s="53"/>
      <c r="WFV78" s="53"/>
      <c r="WFW78" s="53"/>
      <c r="WFX78" s="53"/>
      <c r="WFY78" s="53"/>
      <c r="WFZ78" s="53"/>
      <c r="WGA78" s="53"/>
      <c r="WGB78" s="53"/>
      <c r="WGC78" s="53"/>
      <c r="WGD78" s="53"/>
      <c r="WGE78" s="53"/>
      <c r="WGF78" s="53"/>
      <c r="WGG78" s="53"/>
      <c r="WGH78" s="53"/>
      <c r="WGI78" s="53"/>
      <c r="WGJ78" s="53"/>
      <c r="WGK78" s="53"/>
      <c r="WGL78" s="53"/>
      <c r="WGM78" s="53"/>
      <c r="WGN78" s="53"/>
      <c r="WGO78" s="53"/>
      <c r="WGP78" s="53"/>
      <c r="WGQ78" s="53"/>
      <c r="WGR78" s="53"/>
      <c r="WGS78" s="53"/>
      <c r="WGT78" s="53"/>
      <c r="WGU78" s="53"/>
      <c r="WGV78" s="53"/>
      <c r="WGW78" s="53"/>
      <c r="WGX78" s="53"/>
      <c r="WGY78" s="53"/>
      <c r="WGZ78" s="53"/>
      <c r="WHA78" s="53"/>
      <c r="WHB78" s="53"/>
      <c r="WHC78" s="53"/>
      <c r="WHD78" s="53"/>
      <c r="WHE78" s="53"/>
      <c r="WHF78" s="53"/>
      <c r="WHG78" s="53"/>
      <c r="WHH78" s="53"/>
      <c r="WHI78" s="53"/>
      <c r="WHJ78" s="53"/>
      <c r="WHK78" s="53"/>
      <c r="WHL78" s="53"/>
      <c r="WHM78" s="53"/>
      <c r="WHN78" s="53"/>
      <c r="WHO78" s="53"/>
      <c r="WHP78" s="53"/>
      <c r="WHQ78" s="53"/>
      <c r="WHR78" s="53"/>
      <c r="WHS78" s="53"/>
      <c r="WHT78" s="53"/>
      <c r="WHU78" s="53"/>
      <c r="WHV78" s="53"/>
      <c r="WHW78" s="53"/>
      <c r="WHX78" s="53"/>
      <c r="WHY78" s="53"/>
      <c r="WHZ78" s="53"/>
      <c r="WIA78" s="53"/>
      <c r="WIB78" s="53"/>
      <c r="WIC78" s="53"/>
      <c r="WID78" s="53"/>
      <c r="WIE78" s="53"/>
      <c r="WIF78" s="53"/>
      <c r="WIG78" s="53"/>
      <c r="WIH78" s="53"/>
      <c r="WII78" s="53"/>
      <c r="WIJ78" s="53"/>
      <c r="WIK78" s="53"/>
      <c r="WIL78" s="53"/>
      <c r="WIM78" s="53"/>
      <c r="WIN78" s="53"/>
      <c r="WIO78" s="53"/>
      <c r="WIP78" s="53"/>
      <c r="WIQ78" s="53"/>
      <c r="WIR78" s="53"/>
      <c r="WIS78" s="53"/>
      <c r="WIT78" s="53"/>
      <c r="WIU78" s="53"/>
      <c r="WIV78" s="53"/>
      <c r="WIW78" s="53"/>
      <c r="WIX78" s="53"/>
      <c r="WIY78" s="53"/>
      <c r="WIZ78" s="53"/>
      <c r="WJA78" s="53"/>
      <c r="WJB78" s="53"/>
      <c r="WJC78" s="53"/>
      <c r="WJD78" s="53"/>
      <c r="WJE78" s="53"/>
      <c r="WJF78" s="53"/>
      <c r="WJG78" s="53"/>
      <c r="WJH78" s="53"/>
      <c r="WJI78" s="53"/>
      <c r="WJJ78" s="53"/>
      <c r="WJK78" s="53"/>
      <c r="WJL78" s="53"/>
      <c r="WJM78" s="53"/>
      <c r="WJN78" s="53"/>
      <c r="WJO78" s="53"/>
      <c r="WJP78" s="53"/>
      <c r="WJQ78" s="53"/>
      <c r="WJR78" s="53"/>
      <c r="WJS78" s="53"/>
      <c r="WJT78" s="53"/>
      <c r="WJU78" s="53"/>
      <c r="WJV78" s="53"/>
      <c r="WJW78" s="53"/>
      <c r="WJX78" s="53"/>
      <c r="WJY78" s="53"/>
      <c r="WJZ78" s="53"/>
      <c r="WKA78" s="53"/>
      <c r="WKB78" s="53"/>
      <c r="WKC78" s="53"/>
      <c r="WKD78" s="53"/>
      <c r="WKE78" s="53"/>
      <c r="WKF78" s="53"/>
      <c r="WKG78" s="53"/>
      <c r="WKH78" s="53"/>
      <c r="WKI78" s="53"/>
      <c r="WKJ78" s="53"/>
      <c r="WKK78" s="53"/>
      <c r="WKL78" s="53"/>
      <c r="WKM78" s="53"/>
      <c r="WKN78" s="53"/>
      <c r="WKO78" s="53"/>
      <c r="WKP78" s="53"/>
      <c r="WKQ78" s="53"/>
      <c r="WKR78" s="53"/>
      <c r="WKS78" s="53"/>
      <c r="WKT78" s="53"/>
      <c r="WKU78" s="53"/>
      <c r="WKV78" s="53"/>
      <c r="WKW78" s="53"/>
      <c r="WKX78" s="53"/>
      <c r="WKY78" s="53"/>
      <c r="WKZ78" s="53"/>
      <c r="WLA78" s="53"/>
      <c r="WLB78" s="53"/>
      <c r="WLC78" s="53"/>
      <c r="WLD78" s="53"/>
      <c r="WLE78" s="53"/>
      <c r="WLF78" s="53"/>
      <c r="WLG78" s="53"/>
      <c r="WLH78" s="53"/>
      <c r="WLI78" s="53"/>
      <c r="WLJ78" s="53"/>
      <c r="WLK78" s="53"/>
      <c r="WLL78" s="53"/>
      <c r="WLM78" s="53"/>
      <c r="WLN78" s="53"/>
      <c r="WLO78" s="53"/>
      <c r="WLP78" s="53"/>
      <c r="WLQ78" s="53"/>
      <c r="WLR78" s="53"/>
      <c r="WLS78" s="53"/>
      <c r="WLT78" s="53"/>
      <c r="WLU78" s="53"/>
      <c r="WLV78" s="53"/>
      <c r="WLW78" s="53"/>
      <c r="WLX78" s="53"/>
      <c r="WLY78" s="53"/>
      <c r="WLZ78" s="53"/>
      <c r="WMA78" s="53"/>
      <c r="WMB78" s="53"/>
      <c r="WMC78" s="53"/>
      <c r="WMD78" s="53"/>
      <c r="WME78" s="53"/>
      <c r="WMF78" s="53"/>
      <c r="WMG78" s="53"/>
      <c r="WMH78" s="53"/>
      <c r="WMI78" s="53"/>
      <c r="WMJ78" s="53"/>
      <c r="WMK78" s="53"/>
      <c r="WML78" s="53"/>
      <c r="WMM78" s="53"/>
      <c r="WMN78" s="53"/>
      <c r="WMO78" s="53"/>
      <c r="WMP78" s="53"/>
      <c r="WMQ78" s="53"/>
      <c r="WMR78" s="53"/>
      <c r="WMS78" s="53"/>
      <c r="WMT78" s="53"/>
      <c r="WMU78" s="53"/>
      <c r="WMV78" s="53"/>
      <c r="WMW78" s="53"/>
      <c r="WMX78" s="53"/>
      <c r="WMY78" s="53"/>
      <c r="WMZ78" s="53"/>
      <c r="WNA78" s="53"/>
      <c r="WNB78" s="53"/>
      <c r="WNC78" s="53"/>
      <c r="WND78" s="53"/>
      <c r="WNE78" s="53"/>
      <c r="WNF78" s="53"/>
      <c r="WNG78" s="53"/>
      <c r="WNH78" s="53"/>
      <c r="WNI78" s="53"/>
      <c r="WNJ78" s="53"/>
      <c r="WNK78" s="53"/>
      <c r="WNL78" s="53"/>
      <c r="WNM78" s="53"/>
      <c r="WNN78" s="53"/>
      <c r="WNO78" s="53"/>
      <c r="WNP78" s="53"/>
      <c r="WNQ78" s="53"/>
      <c r="WNR78" s="53"/>
      <c r="WNS78" s="53"/>
      <c r="WNT78" s="53"/>
      <c r="WNU78" s="53"/>
      <c r="WNV78" s="53"/>
      <c r="WNW78" s="53"/>
      <c r="WNX78" s="53"/>
      <c r="WNY78" s="53"/>
      <c r="WNZ78" s="53"/>
      <c r="WOA78" s="53"/>
      <c r="WOB78" s="53"/>
      <c r="WOC78" s="53"/>
      <c r="WOD78" s="53"/>
      <c r="WOE78" s="53"/>
      <c r="WOF78" s="53"/>
      <c r="WOG78" s="53"/>
      <c r="WOH78" s="53"/>
      <c r="WOI78" s="53"/>
      <c r="WOJ78" s="53"/>
      <c r="WOK78" s="53"/>
      <c r="WOL78" s="53"/>
      <c r="WOM78" s="53"/>
      <c r="WON78" s="53"/>
      <c r="WOO78" s="53"/>
      <c r="WOP78" s="53"/>
      <c r="WOQ78" s="53"/>
      <c r="WOR78" s="53"/>
      <c r="WOS78" s="53"/>
      <c r="WOT78" s="53"/>
      <c r="WOU78" s="53"/>
      <c r="WOV78" s="53"/>
      <c r="WOW78" s="53"/>
      <c r="WOX78" s="53"/>
      <c r="WOY78" s="53"/>
      <c r="WOZ78" s="53"/>
      <c r="WPA78" s="53"/>
      <c r="WPB78" s="53"/>
      <c r="WPC78" s="53"/>
      <c r="WPD78" s="53"/>
      <c r="WPE78" s="53"/>
      <c r="WPF78" s="53"/>
      <c r="WPG78" s="53"/>
      <c r="WPH78" s="53"/>
      <c r="WPI78" s="53"/>
      <c r="WPJ78" s="53"/>
      <c r="WPK78" s="53"/>
      <c r="WPL78" s="53"/>
      <c r="WPM78" s="53"/>
      <c r="WPN78" s="53"/>
      <c r="WPO78" s="53"/>
      <c r="WPP78" s="53"/>
      <c r="WPQ78" s="53"/>
      <c r="WPR78" s="53"/>
      <c r="WPS78" s="53"/>
      <c r="WPT78" s="53"/>
      <c r="WPU78" s="53"/>
      <c r="WPV78" s="53"/>
      <c r="WPW78" s="53"/>
      <c r="WPX78" s="53"/>
      <c r="WPY78" s="53"/>
      <c r="WPZ78" s="53"/>
      <c r="WQA78" s="53"/>
      <c r="WQB78" s="53"/>
      <c r="WQC78" s="53"/>
      <c r="WQD78" s="53"/>
      <c r="WQE78" s="53"/>
      <c r="WQF78" s="53"/>
      <c r="WQG78" s="53"/>
      <c r="WQH78" s="53"/>
      <c r="WQI78" s="53"/>
      <c r="WQJ78" s="53"/>
      <c r="WQK78" s="53"/>
      <c r="WQL78" s="53"/>
      <c r="WQM78" s="53"/>
      <c r="WQN78" s="53"/>
      <c r="WQO78" s="53"/>
      <c r="WQP78" s="53"/>
      <c r="WQQ78" s="53"/>
      <c r="WQR78" s="53"/>
      <c r="WQS78" s="53"/>
      <c r="WQT78" s="53"/>
      <c r="WQU78" s="53"/>
      <c r="WQV78" s="53"/>
      <c r="WQW78" s="53"/>
      <c r="WQX78" s="53"/>
      <c r="WQY78" s="53"/>
      <c r="WQZ78" s="53"/>
      <c r="WRA78" s="53"/>
      <c r="WRB78" s="53"/>
      <c r="WRC78" s="53"/>
      <c r="WRD78" s="53"/>
      <c r="WRE78" s="53"/>
      <c r="WRF78" s="53"/>
      <c r="WRG78" s="53"/>
      <c r="WRH78" s="53"/>
      <c r="WRI78" s="53"/>
      <c r="WRJ78" s="53"/>
      <c r="WRK78" s="53"/>
      <c r="WRL78" s="53"/>
      <c r="WRM78" s="53"/>
      <c r="WRN78" s="53"/>
      <c r="WRO78" s="53"/>
      <c r="WRP78" s="53"/>
      <c r="WRQ78" s="53"/>
      <c r="WRR78" s="53"/>
      <c r="WRS78" s="53"/>
      <c r="WRT78" s="53"/>
      <c r="WRU78" s="53"/>
      <c r="WRV78" s="53"/>
      <c r="WRW78" s="53"/>
      <c r="WRX78" s="53"/>
      <c r="WRY78" s="53"/>
      <c r="WRZ78" s="53"/>
      <c r="WSA78" s="53"/>
      <c r="WSB78" s="53"/>
      <c r="WSC78" s="53"/>
      <c r="WSD78" s="53"/>
      <c r="WSE78" s="53"/>
      <c r="WSF78" s="53"/>
      <c r="WSG78" s="53"/>
      <c r="WSH78" s="53"/>
      <c r="WSI78" s="53"/>
      <c r="WSJ78" s="53"/>
      <c r="WSK78" s="53"/>
      <c r="WSL78" s="53"/>
      <c r="WSM78" s="53"/>
      <c r="WSN78" s="53"/>
      <c r="WSO78" s="53"/>
      <c r="WSP78" s="53"/>
      <c r="WSQ78" s="53"/>
      <c r="WSR78" s="53"/>
      <c r="WSS78" s="53"/>
      <c r="WST78" s="53"/>
      <c r="WSU78" s="53"/>
      <c r="WSV78" s="53"/>
      <c r="WSW78" s="53"/>
      <c r="WSX78" s="53"/>
      <c r="WSY78" s="53"/>
      <c r="WSZ78" s="53"/>
      <c r="WTA78" s="53"/>
      <c r="WTB78" s="53"/>
      <c r="WTC78" s="53"/>
      <c r="WTD78" s="53"/>
      <c r="WTE78" s="53"/>
      <c r="WTF78" s="53"/>
      <c r="WTG78" s="53"/>
      <c r="WTH78" s="53"/>
      <c r="WTI78" s="53"/>
      <c r="WTJ78" s="53"/>
      <c r="WTK78" s="53"/>
      <c r="WTL78" s="53"/>
      <c r="WTM78" s="53"/>
      <c r="WTN78" s="53"/>
      <c r="WTO78" s="53"/>
      <c r="WTP78" s="53"/>
      <c r="WTQ78" s="53"/>
      <c r="WTR78" s="53"/>
      <c r="WTS78" s="53"/>
      <c r="WTT78" s="53"/>
      <c r="WTU78" s="53"/>
      <c r="WTV78" s="53"/>
      <c r="WTW78" s="53"/>
      <c r="WTX78" s="53"/>
      <c r="WTY78" s="53"/>
      <c r="WTZ78" s="53"/>
      <c r="WUA78" s="53"/>
      <c r="WUB78" s="53"/>
      <c r="WUC78" s="53"/>
      <c r="WUD78" s="53"/>
      <c r="WUE78" s="53"/>
      <c r="WUF78" s="53"/>
      <c r="WUG78" s="53"/>
      <c r="WUH78" s="53"/>
      <c r="WUI78" s="53"/>
      <c r="WUJ78" s="53"/>
      <c r="WUK78" s="53"/>
      <c r="WUL78" s="53"/>
      <c r="WUM78" s="53"/>
      <c r="WUN78" s="53"/>
      <c r="WUO78" s="53"/>
      <c r="WUP78" s="53"/>
      <c r="WUQ78" s="53"/>
      <c r="WUR78" s="53"/>
      <c r="WUS78" s="53"/>
      <c r="WUT78" s="53"/>
      <c r="WUU78" s="53"/>
      <c r="WUV78" s="53"/>
      <c r="WUW78" s="53"/>
      <c r="WUX78" s="53"/>
      <c r="WUY78" s="53"/>
      <c r="WUZ78" s="53"/>
      <c r="WVA78" s="53"/>
      <c r="WVB78" s="53"/>
      <c r="WVC78" s="53"/>
      <c r="WVD78" s="53"/>
      <c r="WVE78" s="53"/>
      <c r="WVF78" s="53"/>
      <c r="WVG78" s="53"/>
      <c r="WVH78" s="53"/>
      <c r="WVI78" s="53"/>
      <c r="WVJ78" s="53"/>
      <c r="WVK78" s="53"/>
      <c r="WVL78" s="53"/>
      <c r="WVM78" s="53"/>
      <c r="WVN78" s="53"/>
      <c r="WVO78" s="53"/>
      <c r="WVP78" s="53"/>
      <c r="WVQ78" s="53"/>
      <c r="WVR78" s="53"/>
      <c r="WVS78" s="53"/>
      <c r="WVT78" s="53"/>
      <c r="WVU78" s="53"/>
      <c r="WVV78" s="53"/>
      <c r="WVW78" s="53"/>
      <c r="WVX78" s="53"/>
      <c r="WVY78" s="53"/>
      <c r="WVZ78" s="53"/>
      <c r="WWA78" s="53"/>
      <c r="WWB78" s="53"/>
      <c r="WWC78" s="53"/>
      <c r="WWD78" s="53"/>
      <c r="WWE78" s="53"/>
      <c r="WWF78" s="53"/>
      <c r="WWG78" s="53"/>
      <c r="WWH78" s="53"/>
      <c r="WWI78" s="53"/>
      <c r="WWJ78" s="53"/>
      <c r="WWK78" s="53"/>
      <c r="WWL78" s="53"/>
      <c r="WWM78" s="53"/>
      <c r="WWN78" s="53"/>
      <c r="WWO78" s="53"/>
      <c r="WWP78" s="53"/>
      <c r="WWQ78" s="53"/>
      <c r="WWR78" s="53"/>
      <c r="WWS78" s="53"/>
      <c r="WWT78" s="53"/>
      <c r="WWU78" s="53"/>
      <c r="WWV78" s="53"/>
      <c r="WWW78" s="53"/>
      <c r="WWX78" s="53"/>
      <c r="WWY78" s="53"/>
      <c r="WWZ78" s="53"/>
      <c r="WXA78" s="53"/>
      <c r="WXB78" s="53"/>
      <c r="WXC78" s="53"/>
      <c r="WXD78" s="53"/>
      <c r="WXE78" s="53"/>
      <c r="WXF78" s="53"/>
      <c r="WXG78" s="53"/>
      <c r="WXH78" s="53"/>
      <c r="WXI78" s="53"/>
      <c r="WXJ78" s="53"/>
      <c r="WXK78" s="53"/>
      <c r="WXL78" s="53"/>
      <c r="WXM78" s="53"/>
      <c r="WXN78" s="53"/>
      <c r="WXO78" s="53"/>
      <c r="WXP78" s="53"/>
      <c r="WXQ78" s="53"/>
      <c r="WXR78" s="53"/>
      <c r="WXS78" s="53"/>
      <c r="WXT78" s="53"/>
      <c r="WXU78" s="53"/>
      <c r="WXV78" s="53"/>
      <c r="WXW78" s="53"/>
      <c r="WXX78" s="53"/>
      <c r="WXY78" s="53"/>
      <c r="WXZ78" s="53"/>
      <c r="WYA78" s="53"/>
      <c r="WYB78" s="53"/>
      <c r="WYC78" s="53"/>
      <c r="WYD78" s="53"/>
      <c r="WYE78" s="53"/>
      <c r="WYF78" s="53"/>
      <c r="WYG78" s="53"/>
      <c r="WYH78" s="53"/>
      <c r="WYI78" s="53"/>
      <c r="WYJ78" s="53"/>
      <c r="WYK78" s="53"/>
      <c r="WYL78" s="53"/>
      <c r="WYM78" s="53"/>
      <c r="WYN78" s="53"/>
      <c r="WYO78" s="53"/>
      <c r="WYP78" s="53"/>
      <c r="WYQ78" s="53"/>
      <c r="WYR78" s="53"/>
      <c r="WYS78" s="53"/>
      <c r="WYT78" s="53"/>
      <c r="WYU78" s="53"/>
      <c r="WYV78" s="53"/>
      <c r="WYW78" s="53"/>
      <c r="WYX78" s="53"/>
      <c r="WYY78" s="53"/>
      <c r="WYZ78" s="53"/>
      <c r="WZA78" s="53"/>
      <c r="WZB78" s="53"/>
      <c r="WZC78" s="53"/>
      <c r="WZD78" s="53"/>
      <c r="WZE78" s="53"/>
      <c r="WZF78" s="53"/>
      <c r="WZG78" s="53"/>
      <c r="WZH78" s="53"/>
      <c r="WZI78" s="53"/>
      <c r="WZJ78" s="53"/>
      <c r="WZK78" s="53"/>
      <c r="WZL78" s="53"/>
      <c r="WZM78" s="53"/>
      <c r="WZN78" s="53"/>
      <c r="WZO78" s="53"/>
      <c r="WZP78" s="53"/>
      <c r="WZQ78" s="53"/>
      <c r="WZR78" s="53"/>
      <c r="WZS78" s="53"/>
      <c r="WZT78" s="53"/>
      <c r="WZU78" s="53"/>
      <c r="WZV78" s="53"/>
      <c r="WZW78" s="53"/>
      <c r="WZX78" s="53"/>
      <c r="WZY78" s="53"/>
      <c r="WZZ78" s="53"/>
      <c r="XAA78" s="53"/>
      <c r="XAB78" s="53"/>
      <c r="XAC78" s="53"/>
      <c r="XAD78" s="53"/>
      <c r="XAE78" s="53"/>
      <c r="XAF78" s="53"/>
      <c r="XAG78" s="53"/>
      <c r="XAH78" s="53"/>
      <c r="XAI78" s="53"/>
      <c r="XAJ78" s="53"/>
      <c r="XAK78" s="53"/>
      <c r="XAL78" s="53"/>
      <c r="XAM78" s="53"/>
      <c r="XAN78" s="53"/>
      <c r="XAO78" s="53"/>
      <c r="XAP78" s="53"/>
      <c r="XAQ78" s="53"/>
      <c r="XAR78" s="53"/>
      <c r="XAS78" s="53"/>
      <c r="XAT78" s="53"/>
      <c r="XAU78" s="53"/>
      <c r="XAV78" s="53"/>
      <c r="XAW78" s="53"/>
      <c r="XAX78" s="53"/>
      <c r="XAY78" s="53"/>
      <c r="XAZ78" s="53"/>
      <c r="XBA78" s="53"/>
      <c r="XBB78" s="53"/>
      <c r="XBC78" s="53"/>
      <c r="XBD78" s="53"/>
      <c r="XBE78" s="53"/>
      <c r="XBF78" s="53"/>
      <c r="XBG78" s="53"/>
      <c r="XBH78" s="53"/>
      <c r="XBI78" s="53"/>
      <c r="XBJ78" s="53"/>
      <c r="XBK78" s="53"/>
      <c r="XBL78" s="53"/>
      <c r="XBM78" s="53"/>
      <c r="XBN78" s="53"/>
      <c r="XBO78" s="53"/>
      <c r="XBP78" s="53"/>
      <c r="XBQ78" s="53"/>
      <c r="XBR78" s="53"/>
      <c r="XBS78" s="53"/>
      <c r="XBT78" s="53"/>
      <c r="XBU78" s="53"/>
      <c r="XBV78" s="53"/>
      <c r="XBW78" s="53"/>
      <c r="XBX78" s="53"/>
      <c r="XBY78" s="53"/>
      <c r="XBZ78" s="53"/>
      <c r="XCA78" s="53"/>
      <c r="XCB78" s="53"/>
      <c r="XCC78" s="53"/>
      <c r="XCD78" s="53"/>
      <c r="XCE78" s="53"/>
      <c r="XCF78" s="53"/>
      <c r="XCG78" s="53"/>
      <c r="XCH78" s="53"/>
      <c r="XCI78" s="53"/>
      <c r="XCJ78" s="53"/>
      <c r="XCK78" s="53"/>
      <c r="XCL78" s="53"/>
      <c r="XCM78" s="53"/>
      <c r="XCN78" s="53"/>
      <c r="XCO78" s="53"/>
      <c r="XCP78" s="53"/>
      <c r="XCQ78" s="53"/>
      <c r="XCR78" s="53"/>
      <c r="XCS78" s="53"/>
      <c r="XCT78" s="53"/>
      <c r="XCU78" s="53"/>
      <c r="XCV78" s="53"/>
      <c r="XCW78" s="53"/>
      <c r="XCX78" s="53"/>
      <c r="XCY78" s="53"/>
      <c r="XCZ78" s="53"/>
      <c r="XDA78" s="53"/>
      <c r="XDB78" s="53"/>
      <c r="XDC78" s="53"/>
      <c r="XDD78" s="53"/>
      <c r="XDE78" s="53"/>
      <c r="XDF78" s="53"/>
      <c r="XDG78" s="53"/>
      <c r="XDH78" s="53"/>
      <c r="XDI78" s="53"/>
      <c r="XDJ78" s="53"/>
      <c r="XDK78" s="53"/>
      <c r="XDL78" s="53"/>
      <c r="XDM78" s="53"/>
      <c r="XDN78" s="53"/>
      <c r="XDO78" s="53"/>
      <c r="XDP78" s="53"/>
      <c r="XDQ78" s="53"/>
      <c r="XDR78" s="53"/>
      <c r="XDS78" s="53"/>
      <c r="XDT78" s="53"/>
      <c r="XDU78" s="53"/>
      <c r="XDV78" s="53"/>
      <c r="XDW78" s="53"/>
      <c r="XDX78" s="53"/>
      <c r="XDY78" s="53"/>
      <c r="XDZ78" s="53"/>
      <c r="XEA78" s="53"/>
      <c r="XEB78" s="53"/>
      <c r="XEC78" s="53"/>
      <c r="XED78" s="53"/>
      <c r="XEE78" s="53"/>
      <c r="XEF78" s="53"/>
      <c r="XEG78" s="53"/>
      <c r="XEH78" s="53"/>
      <c r="XEI78" s="53"/>
      <c r="XEJ78" s="53"/>
      <c r="XEK78" s="53"/>
      <c r="XEL78" s="53"/>
      <c r="XEM78" s="53"/>
      <c r="XEN78" s="53"/>
      <c r="XEO78" s="53"/>
      <c r="XEP78" s="53"/>
      <c r="XEQ78" s="53"/>
      <c r="XER78" s="53"/>
      <c r="XES78" s="53"/>
      <c r="XET78" s="53"/>
      <c r="XEU78" s="53"/>
      <c r="XEV78" s="53"/>
      <c r="XEW78" s="53"/>
      <c r="XEX78" s="53"/>
      <c r="XEY78" s="53"/>
      <c r="XEZ78" s="53"/>
      <c r="XFA78" s="53"/>
      <c r="XFB78" s="53"/>
      <c r="XFC78" s="53"/>
    </row>
    <row r="79" spans="1:16384" ht="13.8" customHeight="1" x14ac:dyDescent="0.25">
      <c r="A79" s="53"/>
      <c r="B79" s="53"/>
      <c r="C79" s="72"/>
      <c r="D79" s="72"/>
      <c r="E79" s="72"/>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c r="BZ79" s="53"/>
      <c r="CA79" s="53"/>
      <c r="CB79" s="53"/>
      <c r="CC79" s="53"/>
      <c r="CD79" s="53"/>
      <c r="CE79" s="53"/>
      <c r="CF79" s="53"/>
      <c r="CG79" s="53"/>
      <c r="CH79" s="53"/>
      <c r="CI79" s="53"/>
      <c r="CJ79" s="53"/>
      <c r="CK79" s="53"/>
      <c r="CL79" s="53"/>
      <c r="CM79" s="53"/>
      <c r="CN79" s="53"/>
      <c r="CO79" s="53"/>
      <c r="CP79" s="53"/>
      <c r="CQ79" s="53"/>
      <c r="CR79" s="53"/>
      <c r="CS79" s="53"/>
      <c r="CT79" s="53"/>
      <c r="CU79" s="53"/>
      <c r="CV79" s="53"/>
      <c r="CW79" s="53"/>
      <c r="CX79" s="53"/>
      <c r="CY79" s="53"/>
      <c r="CZ79" s="53"/>
      <c r="DA79" s="53"/>
      <c r="DB79" s="53"/>
      <c r="DC79" s="53"/>
      <c r="DD79" s="53"/>
      <c r="DE79" s="53"/>
      <c r="DF79" s="53"/>
      <c r="DG79" s="53"/>
      <c r="DH79" s="53"/>
      <c r="DI79" s="53"/>
      <c r="DJ79" s="53"/>
      <c r="DK79" s="53"/>
      <c r="DL79" s="53"/>
      <c r="DM79" s="53"/>
      <c r="DN79" s="53"/>
      <c r="DO79" s="53"/>
      <c r="DP79" s="53"/>
      <c r="DQ79" s="53"/>
      <c r="DR79" s="53"/>
      <c r="DS79" s="53"/>
      <c r="DT79" s="53"/>
      <c r="DU79" s="53"/>
      <c r="DV79" s="53"/>
      <c r="DW79" s="53"/>
      <c r="DX79" s="53"/>
      <c r="DY79" s="53"/>
      <c r="DZ79" s="53"/>
      <c r="EA79" s="53"/>
      <c r="EB79" s="53"/>
      <c r="EC79" s="53"/>
      <c r="ED79" s="53"/>
      <c r="EE79" s="53"/>
      <c r="EF79" s="53"/>
      <c r="EG79" s="53"/>
      <c r="EH79" s="53"/>
      <c r="EI79" s="53"/>
      <c r="EJ79" s="53"/>
      <c r="EK79" s="53"/>
      <c r="EL79" s="53"/>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c r="HE79" s="53"/>
      <c r="HF79" s="53"/>
      <c r="HG79" s="53"/>
      <c r="HH79" s="53"/>
      <c r="HI79" s="53"/>
      <c r="HJ79" s="53"/>
      <c r="HK79" s="53"/>
      <c r="HL79" s="53"/>
      <c r="HM79" s="53"/>
      <c r="HN79" s="53"/>
      <c r="HO79" s="53"/>
      <c r="HP79" s="53"/>
      <c r="HQ79" s="53"/>
      <c r="HR79" s="53"/>
      <c r="HS79" s="53"/>
      <c r="HT79" s="53"/>
      <c r="HU79" s="53"/>
      <c r="HV79" s="53"/>
      <c r="HW79" s="53"/>
      <c r="HX79" s="53"/>
      <c r="HY79" s="53"/>
      <c r="HZ79" s="53"/>
      <c r="IA79" s="53"/>
      <c r="IB79" s="53"/>
      <c r="IC79" s="53"/>
      <c r="ID79" s="53"/>
      <c r="IE79" s="53"/>
      <c r="IF79" s="53"/>
      <c r="IG79" s="53"/>
      <c r="IH79" s="53"/>
      <c r="II79" s="53"/>
      <c r="IJ79" s="53"/>
      <c r="IK79" s="53"/>
      <c r="IL79" s="53"/>
      <c r="IM79" s="53"/>
      <c r="IN79" s="53"/>
      <c r="IO79" s="53"/>
      <c r="IP79" s="53"/>
      <c r="IQ79" s="53"/>
      <c r="IR79" s="53"/>
      <c r="IS79" s="53"/>
      <c r="IT79" s="53"/>
      <c r="IU79" s="53"/>
      <c r="IV79" s="53"/>
      <c r="IW79" s="53"/>
      <c r="IX79" s="53"/>
      <c r="IY79" s="53"/>
      <c r="IZ79" s="53"/>
      <c r="JA79" s="53"/>
      <c r="JB79" s="53"/>
      <c r="JC79" s="53"/>
      <c r="JD79" s="53"/>
      <c r="JE79" s="53"/>
      <c r="JF79" s="53"/>
      <c r="JG79" s="53"/>
      <c r="JH79" s="53"/>
      <c r="JI79" s="53"/>
      <c r="JJ79" s="53"/>
      <c r="JK79" s="53"/>
      <c r="JL79" s="53"/>
      <c r="JM79" s="53"/>
      <c r="JN79" s="53"/>
      <c r="JO79" s="53"/>
      <c r="JP79" s="53"/>
      <c r="JQ79" s="53"/>
      <c r="JR79" s="53"/>
      <c r="JS79" s="53"/>
      <c r="JT79" s="53"/>
      <c r="JU79" s="53"/>
      <c r="JV79" s="53"/>
      <c r="JW79" s="53"/>
      <c r="JX79" s="53"/>
      <c r="JY79" s="53"/>
      <c r="JZ79" s="53"/>
      <c r="KA79" s="53"/>
      <c r="KB79" s="53"/>
      <c r="KC79" s="53"/>
      <c r="KD79" s="53"/>
      <c r="KE79" s="53"/>
      <c r="KF79" s="53"/>
      <c r="KG79" s="53"/>
      <c r="KH79" s="53"/>
      <c r="KI79" s="53"/>
      <c r="KJ79" s="53"/>
      <c r="KK79" s="53"/>
      <c r="KL79" s="53"/>
      <c r="KM79" s="53"/>
      <c r="KN79" s="53"/>
      <c r="KO79" s="53"/>
      <c r="KP79" s="53"/>
      <c r="KQ79" s="53"/>
      <c r="KR79" s="53"/>
      <c r="KS79" s="53"/>
      <c r="KT79" s="53"/>
      <c r="KU79" s="53"/>
      <c r="KV79" s="53"/>
      <c r="KW79" s="53"/>
      <c r="KX79" s="53"/>
      <c r="KY79" s="53"/>
      <c r="KZ79" s="53"/>
      <c r="LA79" s="53"/>
      <c r="LB79" s="53"/>
      <c r="LC79" s="53"/>
      <c r="LD79" s="53"/>
      <c r="LE79" s="53"/>
      <c r="LF79" s="53"/>
      <c r="LG79" s="53"/>
      <c r="LH79" s="53"/>
      <c r="LI79" s="53"/>
      <c r="LJ79" s="53"/>
      <c r="LK79" s="53"/>
      <c r="LL79" s="53"/>
      <c r="LM79" s="53"/>
      <c r="LN79" s="53"/>
      <c r="LO79" s="53"/>
      <c r="LP79" s="53"/>
      <c r="LQ79" s="53"/>
      <c r="LR79" s="53"/>
      <c r="LS79" s="53"/>
      <c r="LT79" s="53"/>
      <c r="LU79" s="53"/>
      <c r="LV79" s="53"/>
      <c r="LW79" s="53"/>
      <c r="LX79" s="53"/>
      <c r="LY79" s="53"/>
      <c r="LZ79" s="53"/>
      <c r="MA79" s="53"/>
      <c r="MB79" s="53"/>
      <c r="MC79" s="53"/>
      <c r="MD79" s="53"/>
      <c r="ME79" s="53"/>
      <c r="MF79" s="53"/>
      <c r="MG79" s="53"/>
      <c r="MH79" s="53"/>
      <c r="MI79" s="53"/>
      <c r="MJ79" s="53"/>
      <c r="MK79" s="53"/>
      <c r="ML79" s="53"/>
      <c r="MM79" s="53"/>
      <c r="MN79" s="53"/>
      <c r="MO79" s="53"/>
      <c r="MP79" s="53"/>
      <c r="MQ79" s="53"/>
      <c r="MR79" s="53"/>
      <c r="MS79" s="53"/>
      <c r="MT79" s="53"/>
      <c r="MU79" s="53"/>
      <c r="MV79" s="53"/>
      <c r="MW79" s="53"/>
      <c r="MX79" s="53"/>
      <c r="MY79" s="53"/>
      <c r="MZ79" s="53"/>
      <c r="NA79" s="53"/>
      <c r="NB79" s="53"/>
      <c r="NC79" s="53"/>
      <c r="ND79" s="53"/>
      <c r="NE79" s="53"/>
      <c r="NF79" s="53"/>
      <c r="NG79" s="53"/>
      <c r="NH79" s="53"/>
      <c r="NI79" s="53"/>
      <c r="NJ79" s="53"/>
      <c r="NK79" s="53"/>
      <c r="NL79" s="53"/>
      <c r="NM79" s="53"/>
      <c r="NN79" s="53"/>
      <c r="NO79" s="53"/>
      <c r="NP79" s="53"/>
      <c r="NQ79" s="53"/>
      <c r="NR79" s="53"/>
      <c r="NS79" s="53"/>
      <c r="NT79" s="53"/>
      <c r="NU79" s="53"/>
      <c r="NV79" s="53"/>
      <c r="NW79" s="53"/>
      <c r="NX79" s="53"/>
      <c r="NY79" s="53"/>
      <c r="NZ79" s="53"/>
      <c r="OA79" s="53"/>
      <c r="OB79" s="53"/>
      <c r="OC79" s="53"/>
      <c r="OD79" s="53"/>
      <c r="OE79" s="53"/>
      <c r="OF79" s="53"/>
      <c r="OG79" s="53"/>
      <c r="OH79" s="53"/>
      <c r="OI79" s="53"/>
      <c r="OJ79" s="53"/>
      <c r="OK79" s="53"/>
      <c r="OL79" s="53"/>
      <c r="OM79" s="53"/>
      <c r="ON79" s="53"/>
      <c r="OO79" s="53"/>
      <c r="OP79" s="53"/>
      <c r="OQ79" s="53"/>
      <c r="OR79" s="53"/>
      <c r="OS79" s="53"/>
      <c r="OT79" s="53"/>
      <c r="OU79" s="53"/>
      <c r="OV79" s="53"/>
      <c r="OW79" s="53"/>
      <c r="OX79" s="53"/>
      <c r="OY79" s="53"/>
      <c r="OZ79" s="53"/>
      <c r="PA79" s="53"/>
      <c r="PB79" s="53"/>
      <c r="PC79" s="53"/>
      <c r="PD79" s="53"/>
      <c r="PE79" s="53"/>
      <c r="PF79" s="53"/>
      <c r="PG79" s="53"/>
      <c r="PH79" s="53"/>
      <c r="PI79" s="53"/>
      <c r="PJ79" s="53"/>
      <c r="PK79" s="53"/>
      <c r="PL79" s="53"/>
      <c r="PM79" s="53"/>
      <c r="PN79" s="53"/>
      <c r="PO79" s="53"/>
      <c r="PP79" s="53"/>
      <c r="PQ79" s="53"/>
      <c r="PR79" s="53"/>
      <c r="PS79" s="53"/>
      <c r="PT79" s="53"/>
      <c r="PU79" s="53"/>
      <c r="PV79" s="53"/>
      <c r="PW79" s="53"/>
      <c r="PX79" s="53"/>
      <c r="PY79" s="53"/>
      <c r="PZ79" s="53"/>
      <c r="QA79" s="53"/>
      <c r="QB79" s="53"/>
      <c r="QC79" s="53"/>
      <c r="QD79" s="53"/>
      <c r="QE79" s="53"/>
      <c r="QF79" s="53"/>
      <c r="QG79" s="53"/>
      <c r="QH79" s="53"/>
      <c r="QI79" s="53"/>
      <c r="QJ79" s="53"/>
      <c r="QK79" s="53"/>
      <c r="QL79" s="53"/>
      <c r="QM79" s="53"/>
      <c r="QN79" s="53"/>
      <c r="QO79" s="53"/>
      <c r="QP79" s="53"/>
      <c r="QQ79" s="53"/>
      <c r="QR79" s="53"/>
      <c r="QS79" s="53"/>
      <c r="QT79" s="53"/>
      <c r="QU79" s="53"/>
      <c r="QV79" s="53"/>
      <c r="QW79" s="53"/>
      <c r="QX79" s="53"/>
      <c r="QY79" s="53"/>
      <c r="QZ79" s="53"/>
      <c r="RA79" s="53"/>
      <c r="RB79" s="53"/>
      <c r="RC79" s="53"/>
      <c r="RD79" s="53"/>
      <c r="RE79" s="53"/>
      <c r="RF79" s="53"/>
      <c r="RG79" s="53"/>
      <c r="RH79" s="53"/>
      <c r="RI79" s="53"/>
      <c r="RJ79" s="53"/>
      <c r="RK79" s="53"/>
      <c r="RL79" s="53"/>
      <c r="RM79" s="53"/>
      <c r="RN79" s="53"/>
      <c r="RO79" s="53"/>
      <c r="RP79" s="53"/>
      <c r="RQ79" s="53"/>
      <c r="RR79" s="53"/>
      <c r="RS79" s="53"/>
      <c r="RT79" s="53"/>
      <c r="RU79" s="53"/>
      <c r="RV79" s="53"/>
      <c r="RW79" s="53"/>
      <c r="RX79" s="53"/>
      <c r="RY79" s="53"/>
      <c r="RZ79" s="53"/>
      <c r="SA79" s="53"/>
      <c r="SB79" s="53"/>
      <c r="SC79" s="53"/>
      <c r="SD79" s="53"/>
      <c r="SE79" s="53"/>
      <c r="SF79" s="53"/>
      <c r="SG79" s="53"/>
      <c r="SH79" s="53"/>
      <c r="SI79" s="53"/>
      <c r="SJ79" s="53"/>
      <c r="SK79" s="53"/>
      <c r="SL79" s="53"/>
      <c r="SM79" s="53"/>
      <c r="SN79" s="53"/>
      <c r="SO79" s="53"/>
      <c r="SP79" s="53"/>
      <c r="SQ79" s="53"/>
      <c r="SR79" s="53"/>
      <c r="SS79" s="53"/>
      <c r="ST79" s="53"/>
      <c r="SU79" s="53"/>
      <c r="SV79" s="53"/>
      <c r="SW79" s="53"/>
      <c r="SX79" s="53"/>
      <c r="SY79" s="53"/>
      <c r="SZ79" s="53"/>
      <c r="TA79" s="53"/>
      <c r="TB79" s="53"/>
      <c r="TC79" s="53"/>
      <c r="TD79" s="53"/>
      <c r="TE79" s="53"/>
      <c r="TF79" s="53"/>
      <c r="TG79" s="53"/>
      <c r="TH79" s="53"/>
      <c r="TI79" s="53"/>
      <c r="TJ79" s="53"/>
      <c r="TK79" s="53"/>
      <c r="TL79" s="53"/>
      <c r="TM79" s="53"/>
      <c r="TN79" s="53"/>
      <c r="TO79" s="53"/>
      <c r="TP79" s="53"/>
      <c r="TQ79" s="53"/>
      <c r="TR79" s="53"/>
      <c r="TS79" s="53"/>
      <c r="TT79" s="53"/>
      <c r="TU79" s="53"/>
      <c r="TV79" s="53"/>
      <c r="TW79" s="53"/>
      <c r="TX79" s="53"/>
      <c r="TY79" s="53"/>
      <c r="TZ79" s="53"/>
      <c r="UA79" s="53"/>
      <c r="UB79" s="53"/>
      <c r="UC79" s="53"/>
      <c r="UD79" s="53"/>
      <c r="UE79" s="53"/>
      <c r="UF79" s="53"/>
      <c r="UG79" s="53"/>
      <c r="UH79" s="53"/>
      <c r="UI79" s="53"/>
      <c r="UJ79" s="53"/>
      <c r="UK79" s="53"/>
      <c r="UL79" s="53"/>
      <c r="UM79" s="53"/>
      <c r="UN79" s="53"/>
      <c r="UO79" s="53"/>
      <c r="UP79" s="53"/>
      <c r="UQ79" s="53"/>
      <c r="UR79" s="53"/>
      <c r="US79" s="53"/>
      <c r="UT79" s="53"/>
      <c r="UU79" s="53"/>
      <c r="UV79" s="53"/>
      <c r="UW79" s="53"/>
      <c r="UX79" s="53"/>
      <c r="UY79" s="53"/>
      <c r="UZ79" s="53"/>
      <c r="VA79" s="53"/>
      <c r="VB79" s="53"/>
      <c r="VC79" s="53"/>
      <c r="VD79" s="53"/>
      <c r="VE79" s="53"/>
      <c r="VF79" s="53"/>
      <c r="VG79" s="53"/>
      <c r="VH79" s="53"/>
      <c r="VI79" s="53"/>
      <c r="VJ79" s="53"/>
      <c r="VK79" s="53"/>
      <c r="VL79" s="53"/>
      <c r="VM79" s="53"/>
      <c r="VN79" s="53"/>
      <c r="VO79" s="53"/>
      <c r="VP79" s="53"/>
      <c r="VQ79" s="53"/>
      <c r="VR79" s="53"/>
      <c r="VS79" s="53"/>
      <c r="VT79" s="53"/>
      <c r="VU79" s="53"/>
      <c r="VV79" s="53"/>
      <c r="VW79" s="53"/>
      <c r="VX79" s="53"/>
      <c r="VY79" s="53"/>
      <c r="VZ79" s="53"/>
      <c r="WA79" s="53"/>
      <c r="WB79" s="53"/>
      <c r="WC79" s="53"/>
      <c r="WD79" s="53"/>
      <c r="WE79" s="53"/>
      <c r="WF79" s="53"/>
      <c r="WG79" s="53"/>
      <c r="WH79" s="53"/>
      <c r="WI79" s="53"/>
      <c r="WJ79" s="53"/>
      <c r="WK79" s="53"/>
      <c r="WL79" s="53"/>
      <c r="WM79" s="53"/>
      <c r="WN79" s="53"/>
      <c r="WO79" s="53"/>
      <c r="WP79" s="53"/>
      <c r="WQ79" s="53"/>
      <c r="WR79" s="53"/>
      <c r="WS79" s="53"/>
      <c r="WT79" s="53"/>
      <c r="WU79" s="53"/>
      <c r="WV79" s="53"/>
      <c r="WW79" s="53"/>
      <c r="WX79" s="53"/>
      <c r="WY79" s="53"/>
      <c r="WZ79" s="53"/>
      <c r="XA79" s="53"/>
      <c r="XB79" s="53"/>
      <c r="XC79" s="53"/>
      <c r="XD79" s="53"/>
      <c r="XE79" s="53"/>
      <c r="XF79" s="53"/>
      <c r="XG79" s="53"/>
      <c r="XH79" s="53"/>
      <c r="XI79" s="53"/>
      <c r="XJ79" s="53"/>
      <c r="XK79" s="53"/>
      <c r="XL79" s="53"/>
      <c r="XM79" s="53"/>
      <c r="XN79" s="53"/>
      <c r="XO79" s="53"/>
      <c r="XP79" s="53"/>
      <c r="XQ79" s="53"/>
      <c r="XR79" s="53"/>
      <c r="XS79" s="53"/>
      <c r="XT79" s="53"/>
      <c r="XU79" s="53"/>
      <c r="XV79" s="53"/>
      <c r="XW79" s="53"/>
      <c r="XX79" s="53"/>
      <c r="XY79" s="53"/>
      <c r="XZ79" s="53"/>
      <c r="YA79" s="53"/>
      <c r="YB79" s="53"/>
      <c r="YC79" s="53"/>
      <c r="YD79" s="53"/>
      <c r="YE79" s="53"/>
      <c r="YF79" s="53"/>
      <c r="YG79" s="53"/>
      <c r="YH79" s="53"/>
      <c r="YI79" s="53"/>
      <c r="YJ79" s="53"/>
      <c r="YK79" s="53"/>
      <c r="YL79" s="53"/>
      <c r="YM79" s="53"/>
      <c r="YN79" s="53"/>
      <c r="YO79" s="53"/>
      <c r="YP79" s="53"/>
      <c r="YQ79" s="53"/>
      <c r="YR79" s="53"/>
      <c r="YS79" s="53"/>
      <c r="YT79" s="53"/>
      <c r="YU79" s="53"/>
      <c r="YV79" s="53"/>
      <c r="YW79" s="53"/>
      <c r="YX79" s="53"/>
      <c r="YY79" s="53"/>
      <c r="YZ79" s="53"/>
      <c r="ZA79" s="53"/>
      <c r="ZB79" s="53"/>
      <c r="ZC79" s="53"/>
      <c r="ZD79" s="53"/>
      <c r="ZE79" s="53"/>
      <c r="ZF79" s="53"/>
      <c r="ZG79" s="53"/>
      <c r="ZH79" s="53"/>
      <c r="ZI79" s="53"/>
      <c r="ZJ79" s="53"/>
      <c r="ZK79" s="53"/>
      <c r="ZL79" s="53"/>
      <c r="ZM79" s="53"/>
      <c r="ZN79" s="53"/>
      <c r="ZO79" s="53"/>
      <c r="ZP79" s="53"/>
      <c r="ZQ79" s="53"/>
      <c r="ZR79" s="53"/>
      <c r="ZS79" s="53"/>
      <c r="ZT79" s="53"/>
      <c r="ZU79" s="53"/>
      <c r="ZV79" s="53"/>
      <c r="ZW79" s="53"/>
      <c r="ZX79" s="53"/>
      <c r="ZY79" s="53"/>
      <c r="ZZ79" s="53"/>
      <c r="AAA79" s="53"/>
      <c r="AAB79" s="53"/>
      <c r="AAC79" s="53"/>
      <c r="AAD79" s="53"/>
      <c r="AAE79" s="53"/>
      <c r="AAF79" s="53"/>
      <c r="AAG79" s="53"/>
      <c r="AAH79" s="53"/>
      <c r="AAI79" s="53"/>
      <c r="AAJ79" s="53"/>
      <c r="AAK79" s="53"/>
      <c r="AAL79" s="53"/>
      <c r="AAM79" s="53"/>
      <c r="AAN79" s="53"/>
      <c r="AAO79" s="53"/>
      <c r="AAP79" s="53"/>
      <c r="AAQ79" s="53"/>
      <c r="AAR79" s="53"/>
      <c r="AAS79" s="53"/>
      <c r="AAT79" s="53"/>
      <c r="AAU79" s="53"/>
      <c r="AAV79" s="53"/>
      <c r="AAW79" s="53"/>
      <c r="AAX79" s="53"/>
      <c r="AAY79" s="53"/>
      <c r="AAZ79" s="53"/>
      <c r="ABA79" s="53"/>
      <c r="ABB79" s="53"/>
      <c r="ABC79" s="53"/>
      <c r="ABD79" s="53"/>
      <c r="ABE79" s="53"/>
      <c r="ABF79" s="53"/>
      <c r="ABG79" s="53"/>
      <c r="ABH79" s="53"/>
      <c r="ABI79" s="53"/>
      <c r="ABJ79" s="53"/>
      <c r="ABK79" s="53"/>
      <c r="ABL79" s="53"/>
      <c r="ABM79" s="53"/>
      <c r="ABN79" s="53"/>
      <c r="ABO79" s="53"/>
      <c r="ABP79" s="53"/>
      <c r="ABQ79" s="53"/>
      <c r="ABR79" s="53"/>
      <c r="ABS79" s="53"/>
      <c r="ABT79" s="53"/>
      <c r="ABU79" s="53"/>
      <c r="ABV79" s="53"/>
      <c r="ABW79" s="53"/>
      <c r="ABX79" s="53"/>
      <c r="ABY79" s="53"/>
      <c r="ABZ79" s="53"/>
      <c r="ACA79" s="53"/>
      <c r="ACB79" s="53"/>
      <c r="ACC79" s="53"/>
      <c r="ACD79" s="53"/>
      <c r="ACE79" s="53"/>
      <c r="ACF79" s="53"/>
      <c r="ACG79" s="53"/>
      <c r="ACH79" s="53"/>
      <c r="ACI79" s="53"/>
      <c r="ACJ79" s="53"/>
      <c r="ACK79" s="53"/>
      <c r="ACL79" s="53"/>
      <c r="ACM79" s="53"/>
      <c r="ACN79" s="53"/>
      <c r="ACO79" s="53"/>
      <c r="ACP79" s="53"/>
      <c r="ACQ79" s="53"/>
      <c r="ACR79" s="53"/>
      <c r="ACS79" s="53"/>
      <c r="ACT79" s="53"/>
      <c r="ACU79" s="53"/>
      <c r="ACV79" s="53"/>
      <c r="ACW79" s="53"/>
      <c r="ACX79" s="53"/>
      <c r="ACY79" s="53"/>
      <c r="ACZ79" s="53"/>
      <c r="ADA79" s="53"/>
      <c r="ADB79" s="53"/>
      <c r="ADC79" s="53"/>
      <c r="ADD79" s="53"/>
      <c r="ADE79" s="53"/>
      <c r="ADF79" s="53"/>
      <c r="ADG79" s="53"/>
      <c r="ADH79" s="53"/>
      <c r="ADI79" s="53"/>
      <c r="ADJ79" s="53"/>
      <c r="ADK79" s="53"/>
      <c r="ADL79" s="53"/>
      <c r="ADM79" s="53"/>
      <c r="ADN79" s="53"/>
      <c r="ADO79" s="53"/>
      <c r="ADP79" s="53"/>
      <c r="ADQ79" s="53"/>
      <c r="ADR79" s="53"/>
      <c r="ADS79" s="53"/>
      <c r="ADT79" s="53"/>
      <c r="ADU79" s="53"/>
      <c r="ADV79" s="53"/>
      <c r="ADW79" s="53"/>
      <c r="ADX79" s="53"/>
      <c r="ADY79" s="53"/>
      <c r="ADZ79" s="53"/>
      <c r="AEA79" s="53"/>
      <c r="AEB79" s="53"/>
      <c r="AEC79" s="53"/>
      <c r="AED79" s="53"/>
      <c r="AEE79" s="53"/>
      <c r="AEF79" s="53"/>
      <c r="AEG79" s="53"/>
      <c r="AEH79" s="53"/>
      <c r="AEI79" s="53"/>
      <c r="AEJ79" s="53"/>
      <c r="AEK79" s="53"/>
      <c r="AEL79" s="53"/>
      <c r="AEM79" s="53"/>
      <c r="AEN79" s="53"/>
      <c r="AEO79" s="53"/>
      <c r="AEP79" s="53"/>
      <c r="AEQ79" s="53"/>
      <c r="AER79" s="53"/>
      <c r="AES79" s="53"/>
      <c r="AET79" s="53"/>
      <c r="AEU79" s="53"/>
      <c r="AEV79" s="53"/>
      <c r="AEW79" s="53"/>
      <c r="AEX79" s="53"/>
      <c r="AEY79" s="53"/>
      <c r="AEZ79" s="53"/>
      <c r="AFA79" s="53"/>
      <c r="AFB79" s="53"/>
      <c r="AFC79" s="53"/>
      <c r="AFD79" s="53"/>
      <c r="AFE79" s="53"/>
      <c r="AFF79" s="53"/>
      <c r="AFG79" s="53"/>
      <c r="AFH79" s="53"/>
      <c r="AFI79" s="53"/>
      <c r="AFJ79" s="53"/>
      <c r="AFK79" s="53"/>
      <c r="AFL79" s="53"/>
      <c r="AFM79" s="53"/>
      <c r="AFN79" s="53"/>
      <c r="AFO79" s="53"/>
      <c r="AFP79" s="53"/>
      <c r="AFQ79" s="53"/>
      <c r="AFR79" s="53"/>
      <c r="AFS79" s="53"/>
      <c r="AFT79" s="53"/>
      <c r="AFU79" s="53"/>
      <c r="AFV79" s="53"/>
      <c r="AFW79" s="53"/>
      <c r="AFX79" s="53"/>
      <c r="AFY79" s="53"/>
      <c r="AFZ79" s="53"/>
      <c r="AGA79" s="53"/>
      <c r="AGB79" s="53"/>
      <c r="AGC79" s="53"/>
      <c r="AGD79" s="53"/>
      <c r="AGE79" s="53"/>
      <c r="AGF79" s="53"/>
      <c r="AGG79" s="53"/>
      <c r="AGH79" s="53"/>
      <c r="AGI79" s="53"/>
      <c r="AGJ79" s="53"/>
      <c r="AGK79" s="53"/>
      <c r="AGL79" s="53"/>
      <c r="AGM79" s="53"/>
      <c r="AGN79" s="53"/>
      <c r="AGO79" s="53"/>
      <c r="AGP79" s="53"/>
      <c r="AGQ79" s="53"/>
      <c r="AGR79" s="53"/>
      <c r="AGS79" s="53"/>
      <c r="AGT79" s="53"/>
      <c r="AGU79" s="53"/>
      <c r="AGV79" s="53"/>
      <c r="AGW79" s="53"/>
      <c r="AGX79" s="53"/>
      <c r="AGY79" s="53"/>
      <c r="AGZ79" s="53"/>
      <c r="AHA79" s="53"/>
      <c r="AHB79" s="53"/>
      <c r="AHC79" s="53"/>
      <c r="AHD79" s="53"/>
      <c r="AHE79" s="53"/>
      <c r="AHF79" s="53"/>
      <c r="AHG79" s="53"/>
      <c r="AHH79" s="53"/>
      <c r="AHI79" s="53"/>
      <c r="AHJ79" s="53"/>
      <c r="AHK79" s="53"/>
      <c r="AHL79" s="53"/>
      <c r="AHM79" s="53"/>
      <c r="AHN79" s="53"/>
      <c r="AHO79" s="53"/>
      <c r="AHP79" s="53"/>
      <c r="AHQ79" s="53"/>
      <c r="AHR79" s="53"/>
      <c r="AHS79" s="53"/>
      <c r="AHT79" s="53"/>
      <c r="AHU79" s="53"/>
      <c r="AHV79" s="53"/>
      <c r="AHW79" s="53"/>
      <c r="AHX79" s="53"/>
      <c r="AHY79" s="53"/>
      <c r="AHZ79" s="53"/>
      <c r="AIA79" s="53"/>
      <c r="AIB79" s="53"/>
      <c r="AIC79" s="53"/>
      <c r="AID79" s="53"/>
      <c r="AIE79" s="53"/>
      <c r="AIF79" s="53"/>
      <c r="AIG79" s="53"/>
      <c r="AIH79" s="53"/>
      <c r="AII79" s="53"/>
      <c r="AIJ79" s="53"/>
      <c r="AIK79" s="53"/>
      <c r="AIL79" s="53"/>
      <c r="AIM79" s="53"/>
      <c r="AIN79" s="53"/>
      <c r="AIO79" s="53"/>
      <c r="AIP79" s="53"/>
      <c r="AIQ79" s="53"/>
      <c r="AIR79" s="53"/>
      <c r="AIS79" s="53"/>
      <c r="AIT79" s="53"/>
      <c r="AIU79" s="53"/>
      <c r="AIV79" s="53"/>
      <c r="AIW79" s="53"/>
      <c r="AIX79" s="53"/>
      <c r="AIY79" s="53"/>
      <c r="AIZ79" s="53"/>
      <c r="AJA79" s="53"/>
      <c r="AJB79" s="53"/>
      <c r="AJC79" s="53"/>
      <c r="AJD79" s="53"/>
      <c r="AJE79" s="53"/>
      <c r="AJF79" s="53"/>
      <c r="AJG79" s="53"/>
      <c r="AJH79" s="53"/>
      <c r="AJI79" s="53"/>
      <c r="AJJ79" s="53"/>
      <c r="AJK79" s="53"/>
      <c r="AJL79" s="53"/>
      <c r="AJM79" s="53"/>
      <c r="AJN79" s="53"/>
      <c r="AJO79" s="53"/>
      <c r="AJP79" s="53"/>
      <c r="AJQ79" s="53"/>
      <c r="AJR79" s="53"/>
      <c r="AJS79" s="53"/>
      <c r="AJT79" s="53"/>
      <c r="AJU79" s="53"/>
      <c r="AJV79" s="53"/>
      <c r="AJW79" s="53"/>
      <c r="AJX79" s="53"/>
      <c r="AJY79" s="53"/>
      <c r="AJZ79" s="53"/>
      <c r="AKA79" s="53"/>
      <c r="AKB79" s="53"/>
      <c r="AKC79" s="53"/>
      <c r="AKD79" s="53"/>
      <c r="AKE79" s="53"/>
      <c r="AKF79" s="53"/>
      <c r="AKG79" s="53"/>
      <c r="AKH79" s="53"/>
      <c r="AKI79" s="53"/>
      <c r="AKJ79" s="53"/>
      <c r="AKK79" s="53"/>
      <c r="AKL79" s="53"/>
      <c r="AKM79" s="53"/>
      <c r="AKN79" s="53"/>
      <c r="AKO79" s="53"/>
      <c r="AKP79" s="53"/>
      <c r="AKQ79" s="53"/>
      <c r="AKR79" s="53"/>
      <c r="AKS79" s="53"/>
      <c r="AKT79" s="53"/>
      <c r="AKU79" s="53"/>
      <c r="AKV79" s="53"/>
      <c r="AKW79" s="53"/>
      <c r="AKX79" s="53"/>
      <c r="AKY79" s="53"/>
      <c r="AKZ79" s="53"/>
      <c r="ALA79" s="53"/>
      <c r="ALB79" s="53"/>
      <c r="ALC79" s="53"/>
      <c r="ALD79" s="53"/>
      <c r="ALE79" s="53"/>
      <c r="ALF79" s="53"/>
      <c r="ALG79" s="53"/>
      <c r="ALH79" s="53"/>
      <c r="ALI79" s="53"/>
      <c r="ALJ79" s="53"/>
      <c r="ALK79" s="53"/>
      <c r="ALL79" s="53"/>
      <c r="ALM79" s="53"/>
      <c r="ALN79" s="53"/>
      <c r="ALO79" s="53"/>
      <c r="ALP79" s="53"/>
      <c r="ALQ79" s="53"/>
      <c r="ALR79" s="53"/>
      <c r="ALS79" s="53"/>
      <c r="ALT79" s="53"/>
      <c r="ALU79" s="53"/>
      <c r="ALV79" s="53"/>
      <c r="ALW79" s="53"/>
      <c r="ALX79" s="53"/>
      <c r="ALY79" s="53"/>
      <c r="ALZ79" s="53"/>
      <c r="AMA79" s="53"/>
      <c r="AMB79" s="53"/>
      <c r="AMC79" s="53"/>
      <c r="AMD79" s="53"/>
      <c r="AME79" s="53"/>
      <c r="AMF79" s="53"/>
      <c r="AMG79" s="53"/>
      <c r="AMH79" s="53"/>
      <c r="AMI79" s="53"/>
      <c r="AMJ79" s="53"/>
      <c r="AMK79" s="53"/>
      <c r="AML79" s="53"/>
      <c r="AMM79" s="53"/>
      <c r="AMN79" s="53"/>
      <c r="AMO79" s="53"/>
      <c r="AMP79" s="53"/>
      <c r="AMQ79" s="53"/>
      <c r="AMR79" s="53"/>
      <c r="AMS79" s="53"/>
      <c r="AMT79" s="53"/>
      <c r="AMU79" s="53"/>
      <c r="AMV79" s="53"/>
      <c r="AMW79" s="53"/>
      <c r="AMX79" s="53"/>
      <c r="AMY79" s="53"/>
      <c r="AMZ79" s="53"/>
      <c r="ANA79" s="53"/>
      <c r="ANB79" s="53"/>
      <c r="ANC79" s="53"/>
      <c r="AND79" s="53"/>
      <c r="ANE79" s="53"/>
      <c r="ANF79" s="53"/>
      <c r="ANG79" s="53"/>
      <c r="ANH79" s="53"/>
      <c r="ANI79" s="53"/>
      <c r="ANJ79" s="53"/>
      <c r="ANK79" s="53"/>
      <c r="ANL79" s="53"/>
      <c r="ANM79" s="53"/>
      <c r="ANN79" s="53"/>
      <c r="ANO79" s="53"/>
      <c r="ANP79" s="53"/>
      <c r="ANQ79" s="53"/>
      <c r="ANR79" s="53"/>
      <c r="ANS79" s="53"/>
      <c r="ANT79" s="53"/>
      <c r="ANU79" s="53"/>
      <c r="ANV79" s="53"/>
      <c r="ANW79" s="53"/>
      <c r="ANX79" s="53"/>
      <c r="ANY79" s="53"/>
      <c r="ANZ79" s="53"/>
      <c r="AOA79" s="53"/>
      <c r="AOB79" s="53"/>
      <c r="AOC79" s="53"/>
      <c r="AOD79" s="53"/>
      <c r="AOE79" s="53"/>
      <c r="AOF79" s="53"/>
      <c r="AOG79" s="53"/>
      <c r="AOH79" s="53"/>
      <c r="AOI79" s="53"/>
      <c r="AOJ79" s="53"/>
      <c r="AOK79" s="53"/>
      <c r="AOL79" s="53"/>
      <c r="AOM79" s="53"/>
      <c r="AON79" s="53"/>
      <c r="AOO79" s="53"/>
      <c r="AOP79" s="53"/>
      <c r="AOQ79" s="53"/>
      <c r="AOR79" s="53"/>
      <c r="AOS79" s="53"/>
      <c r="AOT79" s="53"/>
      <c r="AOU79" s="53"/>
      <c r="AOV79" s="53"/>
      <c r="AOW79" s="53"/>
      <c r="AOX79" s="53"/>
      <c r="AOY79" s="53"/>
      <c r="AOZ79" s="53"/>
      <c r="APA79" s="53"/>
      <c r="APB79" s="53"/>
      <c r="APC79" s="53"/>
      <c r="APD79" s="53"/>
      <c r="APE79" s="53"/>
      <c r="APF79" s="53"/>
      <c r="APG79" s="53"/>
      <c r="APH79" s="53"/>
      <c r="API79" s="53"/>
      <c r="APJ79" s="53"/>
      <c r="APK79" s="53"/>
      <c r="APL79" s="53"/>
      <c r="APM79" s="53"/>
      <c r="APN79" s="53"/>
      <c r="APO79" s="53"/>
      <c r="APP79" s="53"/>
      <c r="APQ79" s="53"/>
      <c r="APR79" s="53"/>
      <c r="APS79" s="53"/>
      <c r="APT79" s="53"/>
      <c r="APU79" s="53"/>
      <c r="APV79" s="53"/>
      <c r="APW79" s="53"/>
      <c r="APX79" s="53"/>
      <c r="APY79" s="53"/>
      <c r="APZ79" s="53"/>
      <c r="AQA79" s="53"/>
      <c r="AQB79" s="53"/>
      <c r="AQC79" s="53"/>
      <c r="AQD79" s="53"/>
      <c r="AQE79" s="53"/>
      <c r="AQF79" s="53"/>
      <c r="AQG79" s="53"/>
      <c r="AQH79" s="53"/>
      <c r="AQI79" s="53"/>
      <c r="AQJ79" s="53"/>
      <c r="AQK79" s="53"/>
      <c r="AQL79" s="53"/>
      <c r="AQM79" s="53"/>
      <c r="AQN79" s="53"/>
      <c r="AQO79" s="53"/>
      <c r="AQP79" s="53"/>
      <c r="AQQ79" s="53"/>
      <c r="AQR79" s="53"/>
      <c r="AQS79" s="53"/>
      <c r="AQT79" s="53"/>
      <c r="AQU79" s="53"/>
      <c r="AQV79" s="53"/>
      <c r="AQW79" s="53"/>
      <c r="AQX79" s="53"/>
      <c r="AQY79" s="53"/>
      <c r="AQZ79" s="53"/>
      <c r="ARA79" s="53"/>
      <c r="ARB79" s="53"/>
      <c r="ARC79" s="53"/>
      <c r="ARD79" s="53"/>
      <c r="ARE79" s="53"/>
      <c r="ARF79" s="53"/>
      <c r="ARG79" s="53"/>
      <c r="ARH79" s="53"/>
      <c r="ARI79" s="53"/>
      <c r="ARJ79" s="53"/>
      <c r="ARK79" s="53"/>
      <c r="ARL79" s="53"/>
      <c r="ARM79" s="53"/>
      <c r="ARN79" s="53"/>
      <c r="ARO79" s="53"/>
      <c r="ARP79" s="53"/>
      <c r="ARQ79" s="53"/>
      <c r="ARR79" s="53"/>
      <c r="ARS79" s="53"/>
      <c r="ART79" s="53"/>
      <c r="ARU79" s="53"/>
      <c r="ARV79" s="53"/>
      <c r="ARW79" s="53"/>
      <c r="ARX79" s="53"/>
      <c r="ARY79" s="53"/>
      <c r="ARZ79" s="53"/>
      <c r="ASA79" s="53"/>
      <c r="ASB79" s="53"/>
      <c r="ASC79" s="53"/>
      <c r="ASD79" s="53"/>
      <c r="ASE79" s="53"/>
      <c r="ASF79" s="53"/>
      <c r="ASG79" s="53"/>
      <c r="ASH79" s="53"/>
      <c r="ASI79" s="53"/>
      <c r="ASJ79" s="53"/>
      <c r="ASK79" s="53"/>
      <c r="ASL79" s="53"/>
      <c r="ASM79" s="53"/>
      <c r="ASN79" s="53"/>
      <c r="ASO79" s="53"/>
      <c r="ASP79" s="53"/>
      <c r="ASQ79" s="53"/>
      <c r="ASR79" s="53"/>
      <c r="ASS79" s="53"/>
      <c r="AST79" s="53"/>
      <c r="ASU79" s="53"/>
      <c r="ASV79" s="53"/>
      <c r="ASW79" s="53"/>
      <c r="ASX79" s="53"/>
      <c r="ASY79" s="53"/>
      <c r="ASZ79" s="53"/>
      <c r="ATA79" s="53"/>
      <c r="ATB79" s="53"/>
      <c r="ATC79" s="53"/>
      <c r="ATD79" s="53"/>
      <c r="ATE79" s="53"/>
      <c r="ATF79" s="53"/>
      <c r="ATG79" s="53"/>
      <c r="ATH79" s="53"/>
      <c r="ATI79" s="53"/>
      <c r="ATJ79" s="53"/>
      <c r="ATK79" s="53"/>
      <c r="ATL79" s="53"/>
      <c r="ATM79" s="53"/>
      <c r="ATN79" s="53"/>
      <c r="ATO79" s="53"/>
      <c r="ATP79" s="53"/>
      <c r="ATQ79" s="53"/>
      <c r="ATR79" s="53"/>
      <c r="ATS79" s="53"/>
      <c r="ATT79" s="53"/>
      <c r="ATU79" s="53"/>
      <c r="ATV79" s="53"/>
      <c r="ATW79" s="53"/>
      <c r="ATX79" s="53"/>
      <c r="ATY79" s="53"/>
      <c r="ATZ79" s="53"/>
      <c r="AUA79" s="53"/>
      <c r="AUB79" s="53"/>
      <c r="AUC79" s="53"/>
      <c r="AUD79" s="53"/>
      <c r="AUE79" s="53"/>
      <c r="AUF79" s="53"/>
      <c r="AUG79" s="53"/>
      <c r="AUH79" s="53"/>
      <c r="AUI79" s="53"/>
      <c r="AUJ79" s="53"/>
      <c r="AUK79" s="53"/>
      <c r="AUL79" s="53"/>
      <c r="AUM79" s="53"/>
      <c r="AUN79" s="53"/>
      <c r="AUO79" s="53"/>
      <c r="AUP79" s="53"/>
      <c r="AUQ79" s="53"/>
      <c r="AUR79" s="53"/>
      <c r="AUS79" s="53"/>
      <c r="AUT79" s="53"/>
      <c r="AUU79" s="53"/>
      <c r="AUV79" s="53"/>
      <c r="AUW79" s="53"/>
      <c r="AUX79" s="53"/>
      <c r="AUY79" s="53"/>
      <c r="AUZ79" s="53"/>
      <c r="AVA79" s="53"/>
      <c r="AVB79" s="53"/>
      <c r="AVC79" s="53"/>
      <c r="AVD79" s="53"/>
      <c r="AVE79" s="53"/>
      <c r="AVF79" s="53"/>
      <c r="AVG79" s="53"/>
      <c r="AVH79" s="53"/>
      <c r="AVI79" s="53"/>
      <c r="AVJ79" s="53"/>
      <c r="AVK79" s="53"/>
      <c r="AVL79" s="53"/>
      <c r="AVM79" s="53"/>
      <c r="AVN79" s="53"/>
      <c r="AVO79" s="53"/>
      <c r="AVP79" s="53"/>
      <c r="AVQ79" s="53"/>
      <c r="AVR79" s="53"/>
      <c r="AVS79" s="53"/>
      <c r="AVT79" s="53"/>
      <c r="AVU79" s="53"/>
      <c r="AVV79" s="53"/>
      <c r="AVW79" s="53"/>
      <c r="AVX79" s="53"/>
      <c r="AVY79" s="53"/>
      <c r="AVZ79" s="53"/>
      <c r="AWA79" s="53"/>
      <c r="AWB79" s="53"/>
      <c r="AWC79" s="53"/>
      <c r="AWD79" s="53"/>
      <c r="AWE79" s="53"/>
      <c r="AWF79" s="53"/>
      <c r="AWG79" s="53"/>
      <c r="AWH79" s="53"/>
      <c r="AWI79" s="53"/>
      <c r="AWJ79" s="53"/>
      <c r="AWK79" s="53"/>
      <c r="AWL79" s="53"/>
      <c r="AWM79" s="53"/>
      <c r="AWN79" s="53"/>
      <c r="AWO79" s="53"/>
      <c r="AWP79" s="53"/>
      <c r="AWQ79" s="53"/>
      <c r="AWR79" s="53"/>
      <c r="AWS79" s="53"/>
      <c r="AWT79" s="53"/>
      <c r="AWU79" s="53"/>
      <c r="AWV79" s="53"/>
      <c r="AWW79" s="53"/>
      <c r="AWX79" s="53"/>
      <c r="AWY79" s="53"/>
      <c r="AWZ79" s="53"/>
      <c r="AXA79" s="53"/>
      <c r="AXB79" s="53"/>
      <c r="AXC79" s="53"/>
      <c r="AXD79" s="53"/>
      <c r="AXE79" s="53"/>
      <c r="AXF79" s="53"/>
      <c r="AXG79" s="53"/>
      <c r="AXH79" s="53"/>
      <c r="AXI79" s="53"/>
      <c r="AXJ79" s="53"/>
      <c r="AXK79" s="53"/>
      <c r="AXL79" s="53"/>
      <c r="AXM79" s="53"/>
      <c r="AXN79" s="53"/>
      <c r="AXO79" s="53"/>
      <c r="AXP79" s="53"/>
      <c r="AXQ79" s="53"/>
      <c r="AXR79" s="53"/>
      <c r="AXS79" s="53"/>
      <c r="AXT79" s="53"/>
      <c r="AXU79" s="53"/>
      <c r="AXV79" s="53"/>
      <c r="AXW79" s="53"/>
      <c r="AXX79" s="53"/>
      <c r="AXY79" s="53"/>
      <c r="AXZ79" s="53"/>
      <c r="AYA79" s="53"/>
      <c r="AYB79" s="53"/>
      <c r="AYC79" s="53"/>
      <c r="AYD79" s="53"/>
      <c r="AYE79" s="53"/>
      <c r="AYF79" s="53"/>
      <c r="AYG79" s="53"/>
      <c r="AYH79" s="53"/>
      <c r="AYI79" s="53"/>
      <c r="AYJ79" s="53"/>
      <c r="AYK79" s="53"/>
      <c r="AYL79" s="53"/>
      <c r="AYM79" s="53"/>
      <c r="AYN79" s="53"/>
      <c r="AYO79" s="53"/>
      <c r="AYP79" s="53"/>
      <c r="AYQ79" s="53"/>
      <c r="AYR79" s="53"/>
      <c r="AYS79" s="53"/>
      <c r="AYT79" s="53"/>
      <c r="AYU79" s="53"/>
      <c r="AYV79" s="53"/>
      <c r="AYW79" s="53"/>
      <c r="AYX79" s="53"/>
      <c r="AYY79" s="53"/>
      <c r="AYZ79" s="53"/>
      <c r="AZA79" s="53"/>
      <c r="AZB79" s="53"/>
      <c r="AZC79" s="53"/>
      <c r="AZD79" s="53"/>
      <c r="AZE79" s="53"/>
      <c r="AZF79" s="53"/>
      <c r="AZG79" s="53"/>
      <c r="AZH79" s="53"/>
      <c r="AZI79" s="53"/>
      <c r="AZJ79" s="53"/>
      <c r="AZK79" s="53"/>
      <c r="AZL79" s="53"/>
      <c r="AZM79" s="53"/>
      <c r="AZN79" s="53"/>
      <c r="AZO79" s="53"/>
      <c r="AZP79" s="53"/>
      <c r="AZQ79" s="53"/>
      <c r="AZR79" s="53"/>
      <c r="AZS79" s="53"/>
      <c r="AZT79" s="53"/>
      <c r="AZU79" s="53"/>
      <c r="AZV79" s="53"/>
      <c r="AZW79" s="53"/>
      <c r="AZX79" s="53"/>
      <c r="AZY79" s="53"/>
      <c r="AZZ79" s="53"/>
      <c r="BAA79" s="53"/>
      <c r="BAB79" s="53"/>
      <c r="BAC79" s="53"/>
      <c r="BAD79" s="53"/>
      <c r="BAE79" s="53"/>
      <c r="BAF79" s="53"/>
      <c r="BAG79" s="53"/>
      <c r="BAH79" s="53"/>
      <c r="BAI79" s="53"/>
      <c r="BAJ79" s="53"/>
      <c r="BAK79" s="53"/>
      <c r="BAL79" s="53"/>
      <c r="BAM79" s="53"/>
      <c r="BAN79" s="53"/>
      <c r="BAO79" s="53"/>
      <c r="BAP79" s="53"/>
      <c r="BAQ79" s="53"/>
      <c r="BAR79" s="53"/>
      <c r="BAS79" s="53"/>
      <c r="BAT79" s="53"/>
      <c r="BAU79" s="53"/>
      <c r="BAV79" s="53"/>
      <c r="BAW79" s="53"/>
      <c r="BAX79" s="53"/>
      <c r="BAY79" s="53"/>
      <c r="BAZ79" s="53"/>
      <c r="BBA79" s="53"/>
      <c r="BBB79" s="53"/>
      <c r="BBC79" s="53"/>
      <c r="BBD79" s="53"/>
      <c r="BBE79" s="53"/>
      <c r="BBF79" s="53"/>
      <c r="BBG79" s="53"/>
      <c r="BBH79" s="53"/>
      <c r="BBI79" s="53"/>
      <c r="BBJ79" s="53"/>
      <c r="BBK79" s="53"/>
      <c r="BBL79" s="53"/>
      <c r="BBM79" s="53"/>
      <c r="BBN79" s="53"/>
      <c r="BBO79" s="53"/>
      <c r="BBP79" s="53"/>
      <c r="BBQ79" s="53"/>
      <c r="BBR79" s="53"/>
      <c r="BBS79" s="53"/>
      <c r="BBT79" s="53"/>
      <c r="BBU79" s="53"/>
      <c r="BBV79" s="53"/>
      <c r="BBW79" s="53"/>
      <c r="BBX79" s="53"/>
      <c r="BBY79" s="53"/>
      <c r="BBZ79" s="53"/>
      <c r="BCA79" s="53"/>
      <c r="BCB79" s="53"/>
      <c r="BCC79" s="53"/>
      <c r="BCD79" s="53"/>
      <c r="BCE79" s="53"/>
      <c r="BCF79" s="53"/>
      <c r="BCG79" s="53"/>
      <c r="BCH79" s="53"/>
      <c r="BCI79" s="53"/>
      <c r="BCJ79" s="53"/>
      <c r="BCK79" s="53"/>
      <c r="BCL79" s="53"/>
      <c r="BCM79" s="53"/>
      <c r="BCN79" s="53"/>
      <c r="BCO79" s="53"/>
      <c r="BCP79" s="53"/>
      <c r="BCQ79" s="53"/>
      <c r="BCR79" s="53"/>
      <c r="BCS79" s="53"/>
      <c r="BCT79" s="53"/>
      <c r="BCU79" s="53"/>
      <c r="BCV79" s="53"/>
      <c r="BCW79" s="53"/>
      <c r="BCX79" s="53"/>
      <c r="BCY79" s="53"/>
      <c r="BCZ79" s="53"/>
      <c r="BDA79" s="53"/>
      <c r="BDB79" s="53"/>
      <c r="BDC79" s="53"/>
      <c r="BDD79" s="53"/>
      <c r="BDE79" s="53"/>
      <c r="BDF79" s="53"/>
      <c r="BDG79" s="53"/>
      <c r="BDH79" s="53"/>
      <c r="BDI79" s="53"/>
      <c r="BDJ79" s="53"/>
      <c r="BDK79" s="53"/>
      <c r="BDL79" s="53"/>
      <c r="BDM79" s="53"/>
      <c r="BDN79" s="53"/>
      <c r="BDO79" s="53"/>
      <c r="BDP79" s="53"/>
      <c r="BDQ79" s="53"/>
      <c r="BDR79" s="53"/>
      <c r="BDS79" s="53"/>
      <c r="BDT79" s="53"/>
      <c r="BDU79" s="53"/>
      <c r="BDV79" s="53"/>
      <c r="BDW79" s="53"/>
      <c r="BDX79" s="53"/>
      <c r="BDY79" s="53"/>
      <c r="BDZ79" s="53"/>
      <c r="BEA79" s="53"/>
      <c r="BEB79" s="53"/>
      <c r="BEC79" s="53"/>
      <c r="BED79" s="53"/>
      <c r="BEE79" s="53"/>
      <c r="BEF79" s="53"/>
      <c r="BEG79" s="53"/>
      <c r="BEH79" s="53"/>
      <c r="BEI79" s="53"/>
      <c r="BEJ79" s="53"/>
      <c r="BEK79" s="53"/>
      <c r="BEL79" s="53"/>
      <c r="BEM79" s="53"/>
      <c r="BEN79" s="53"/>
      <c r="BEO79" s="53"/>
      <c r="BEP79" s="53"/>
      <c r="BEQ79" s="53"/>
      <c r="BER79" s="53"/>
      <c r="BES79" s="53"/>
      <c r="BET79" s="53"/>
      <c r="BEU79" s="53"/>
      <c r="BEV79" s="53"/>
      <c r="BEW79" s="53"/>
      <c r="BEX79" s="53"/>
      <c r="BEY79" s="53"/>
      <c r="BEZ79" s="53"/>
      <c r="BFA79" s="53"/>
      <c r="BFB79" s="53"/>
      <c r="BFC79" s="53"/>
      <c r="BFD79" s="53"/>
      <c r="BFE79" s="53"/>
      <c r="BFF79" s="53"/>
      <c r="BFG79" s="53"/>
      <c r="BFH79" s="53"/>
      <c r="BFI79" s="53"/>
      <c r="BFJ79" s="53"/>
      <c r="BFK79" s="53"/>
      <c r="BFL79" s="53"/>
      <c r="BFM79" s="53"/>
      <c r="BFN79" s="53"/>
      <c r="BFO79" s="53"/>
      <c r="BFP79" s="53"/>
      <c r="BFQ79" s="53"/>
      <c r="BFR79" s="53"/>
      <c r="BFS79" s="53"/>
      <c r="BFT79" s="53"/>
      <c r="BFU79" s="53"/>
      <c r="BFV79" s="53"/>
      <c r="BFW79" s="53"/>
      <c r="BFX79" s="53"/>
      <c r="BFY79" s="53"/>
      <c r="BFZ79" s="53"/>
      <c r="BGA79" s="53"/>
      <c r="BGB79" s="53"/>
      <c r="BGC79" s="53"/>
      <c r="BGD79" s="53"/>
      <c r="BGE79" s="53"/>
      <c r="BGF79" s="53"/>
      <c r="BGG79" s="53"/>
      <c r="BGH79" s="53"/>
      <c r="BGI79" s="53"/>
      <c r="BGJ79" s="53"/>
      <c r="BGK79" s="53"/>
      <c r="BGL79" s="53"/>
      <c r="BGM79" s="53"/>
      <c r="BGN79" s="53"/>
      <c r="BGO79" s="53"/>
      <c r="BGP79" s="53"/>
      <c r="BGQ79" s="53"/>
      <c r="BGR79" s="53"/>
      <c r="BGS79" s="53"/>
      <c r="BGT79" s="53"/>
      <c r="BGU79" s="53"/>
      <c r="BGV79" s="53"/>
      <c r="BGW79" s="53"/>
      <c r="BGX79" s="53"/>
      <c r="BGY79" s="53"/>
      <c r="BGZ79" s="53"/>
      <c r="BHA79" s="53"/>
      <c r="BHB79" s="53"/>
      <c r="BHC79" s="53"/>
      <c r="BHD79" s="53"/>
      <c r="BHE79" s="53"/>
      <c r="BHF79" s="53"/>
      <c r="BHG79" s="53"/>
      <c r="BHH79" s="53"/>
      <c r="BHI79" s="53"/>
      <c r="BHJ79" s="53"/>
      <c r="BHK79" s="53"/>
      <c r="BHL79" s="53"/>
      <c r="BHM79" s="53"/>
      <c r="BHN79" s="53"/>
      <c r="BHO79" s="53"/>
      <c r="BHP79" s="53"/>
      <c r="BHQ79" s="53"/>
      <c r="BHR79" s="53"/>
      <c r="BHS79" s="53"/>
      <c r="BHT79" s="53"/>
      <c r="BHU79" s="53"/>
      <c r="BHV79" s="53"/>
      <c r="BHW79" s="53"/>
      <c r="BHX79" s="53"/>
      <c r="BHY79" s="53"/>
      <c r="BHZ79" s="53"/>
      <c r="BIA79" s="53"/>
      <c r="BIB79" s="53"/>
      <c r="BIC79" s="53"/>
      <c r="BID79" s="53"/>
      <c r="BIE79" s="53"/>
      <c r="BIF79" s="53"/>
      <c r="BIG79" s="53"/>
      <c r="BIH79" s="53"/>
      <c r="BII79" s="53"/>
      <c r="BIJ79" s="53"/>
      <c r="BIK79" s="53"/>
      <c r="BIL79" s="53"/>
      <c r="BIM79" s="53"/>
      <c r="BIN79" s="53"/>
      <c r="BIO79" s="53"/>
      <c r="BIP79" s="53"/>
      <c r="BIQ79" s="53"/>
      <c r="BIR79" s="53"/>
      <c r="BIS79" s="53"/>
      <c r="BIT79" s="53"/>
      <c r="BIU79" s="53"/>
      <c r="BIV79" s="53"/>
      <c r="BIW79" s="53"/>
      <c r="BIX79" s="53"/>
      <c r="BIY79" s="53"/>
      <c r="BIZ79" s="53"/>
      <c r="BJA79" s="53"/>
      <c r="BJB79" s="53"/>
      <c r="BJC79" s="53"/>
      <c r="BJD79" s="53"/>
      <c r="BJE79" s="53"/>
      <c r="BJF79" s="53"/>
      <c r="BJG79" s="53"/>
      <c r="BJH79" s="53"/>
      <c r="BJI79" s="53"/>
      <c r="BJJ79" s="53"/>
      <c r="BJK79" s="53"/>
      <c r="BJL79" s="53"/>
      <c r="BJM79" s="53"/>
      <c r="BJN79" s="53"/>
      <c r="BJO79" s="53"/>
      <c r="BJP79" s="53"/>
      <c r="BJQ79" s="53"/>
      <c r="BJR79" s="53"/>
      <c r="BJS79" s="53"/>
      <c r="BJT79" s="53"/>
      <c r="BJU79" s="53"/>
      <c r="BJV79" s="53"/>
      <c r="BJW79" s="53"/>
      <c r="BJX79" s="53"/>
      <c r="BJY79" s="53"/>
      <c r="BJZ79" s="53"/>
      <c r="BKA79" s="53"/>
      <c r="BKB79" s="53"/>
      <c r="BKC79" s="53"/>
      <c r="BKD79" s="53"/>
      <c r="BKE79" s="53"/>
      <c r="BKF79" s="53"/>
      <c r="BKG79" s="53"/>
      <c r="BKH79" s="53"/>
      <c r="BKI79" s="53"/>
      <c r="BKJ79" s="53"/>
      <c r="BKK79" s="53"/>
      <c r="BKL79" s="53"/>
      <c r="BKM79" s="53"/>
      <c r="BKN79" s="53"/>
      <c r="BKO79" s="53"/>
      <c r="BKP79" s="53"/>
      <c r="BKQ79" s="53"/>
      <c r="BKR79" s="53"/>
      <c r="BKS79" s="53"/>
      <c r="BKT79" s="53"/>
      <c r="BKU79" s="53"/>
      <c r="BKV79" s="53"/>
      <c r="BKW79" s="53"/>
      <c r="BKX79" s="53"/>
      <c r="BKY79" s="53"/>
      <c r="BKZ79" s="53"/>
      <c r="BLA79" s="53"/>
      <c r="BLB79" s="53"/>
      <c r="BLC79" s="53"/>
      <c r="BLD79" s="53"/>
      <c r="BLE79" s="53"/>
      <c r="BLF79" s="53"/>
      <c r="BLG79" s="53"/>
      <c r="BLH79" s="53"/>
      <c r="BLI79" s="53"/>
      <c r="BLJ79" s="53"/>
      <c r="BLK79" s="53"/>
      <c r="BLL79" s="53"/>
      <c r="BLM79" s="53"/>
      <c r="BLN79" s="53"/>
      <c r="BLO79" s="53"/>
      <c r="BLP79" s="53"/>
      <c r="BLQ79" s="53"/>
      <c r="BLR79" s="53"/>
      <c r="BLS79" s="53"/>
      <c r="BLT79" s="53"/>
      <c r="BLU79" s="53"/>
      <c r="BLV79" s="53"/>
      <c r="BLW79" s="53"/>
      <c r="BLX79" s="53"/>
      <c r="BLY79" s="53"/>
      <c r="BLZ79" s="53"/>
      <c r="BMA79" s="53"/>
      <c r="BMB79" s="53"/>
      <c r="BMC79" s="53"/>
      <c r="BMD79" s="53"/>
      <c r="BME79" s="53"/>
      <c r="BMF79" s="53"/>
      <c r="BMG79" s="53"/>
      <c r="BMH79" s="53"/>
      <c r="BMI79" s="53"/>
      <c r="BMJ79" s="53"/>
      <c r="BMK79" s="53"/>
      <c r="BML79" s="53"/>
      <c r="BMM79" s="53"/>
      <c r="BMN79" s="53"/>
      <c r="BMO79" s="53"/>
      <c r="BMP79" s="53"/>
      <c r="BMQ79" s="53"/>
      <c r="BMR79" s="53"/>
      <c r="BMS79" s="53"/>
      <c r="BMT79" s="53"/>
      <c r="BMU79" s="53"/>
      <c r="BMV79" s="53"/>
      <c r="BMW79" s="53"/>
      <c r="BMX79" s="53"/>
      <c r="BMY79" s="53"/>
      <c r="BMZ79" s="53"/>
      <c r="BNA79" s="53"/>
      <c r="BNB79" s="53"/>
      <c r="BNC79" s="53"/>
      <c r="BND79" s="53"/>
      <c r="BNE79" s="53"/>
      <c r="BNF79" s="53"/>
      <c r="BNG79" s="53"/>
      <c r="BNH79" s="53"/>
      <c r="BNI79" s="53"/>
      <c r="BNJ79" s="53"/>
      <c r="BNK79" s="53"/>
      <c r="BNL79" s="53"/>
      <c r="BNM79" s="53"/>
      <c r="BNN79" s="53"/>
      <c r="BNO79" s="53"/>
      <c r="BNP79" s="53"/>
      <c r="BNQ79" s="53"/>
      <c r="BNR79" s="53"/>
      <c r="BNS79" s="53"/>
      <c r="BNT79" s="53"/>
      <c r="BNU79" s="53"/>
      <c r="BNV79" s="53"/>
      <c r="BNW79" s="53"/>
      <c r="BNX79" s="53"/>
      <c r="BNY79" s="53"/>
      <c r="BNZ79" s="53"/>
      <c r="BOA79" s="53"/>
      <c r="BOB79" s="53"/>
      <c r="BOC79" s="53"/>
      <c r="BOD79" s="53"/>
      <c r="BOE79" s="53"/>
      <c r="BOF79" s="53"/>
      <c r="BOG79" s="53"/>
      <c r="BOH79" s="53"/>
      <c r="BOI79" s="53"/>
      <c r="BOJ79" s="53"/>
      <c r="BOK79" s="53"/>
      <c r="BOL79" s="53"/>
      <c r="BOM79" s="53"/>
      <c r="BON79" s="53"/>
      <c r="BOO79" s="53"/>
      <c r="BOP79" s="53"/>
      <c r="BOQ79" s="53"/>
      <c r="BOR79" s="53"/>
      <c r="BOS79" s="53"/>
      <c r="BOT79" s="53"/>
      <c r="BOU79" s="53"/>
      <c r="BOV79" s="53"/>
      <c r="BOW79" s="53"/>
      <c r="BOX79" s="53"/>
      <c r="BOY79" s="53"/>
      <c r="BOZ79" s="53"/>
      <c r="BPA79" s="53"/>
      <c r="BPB79" s="53"/>
      <c r="BPC79" s="53"/>
      <c r="BPD79" s="53"/>
      <c r="BPE79" s="53"/>
      <c r="BPF79" s="53"/>
      <c r="BPG79" s="53"/>
      <c r="BPH79" s="53"/>
      <c r="BPI79" s="53"/>
      <c r="BPJ79" s="53"/>
      <c r="BPK79" s="53"/>
      <c r="BPL79" s="53"/>
      <c r="BPM79" s="53"/>
      <c r="BPN79" s="53"/>
      <c r="BPO79" s="53"/>
      <c r="BPP79" s="53"/>
      <c r="BPQ79" s="53"/>
      <c r="BPR79" s="53"/>
      <c r="BPS79" s="53"/>
      <c r="BPT79" s="53"/>
      <c r="BPU79" s="53"/>
      <c r="BPV79" s="53"/>
      <c r="BPW79" s="53"/>
      <c r="BPX79" s="53"/>
      <c r="BPY79" s="53"/>
      <c r="BPZ79" s="53"/>
      <c r="BQA79" s="53"/>
      <c r="BQB79" s="53"/>
      <c r="BQC79" s="53"/>
      <c r="BQD79" s="53"/>
      <c r="BQE79" s="53"/>
      <c r="BQF79" s="53"/>
      <c r="BQG79" s="53"/>
      <c r="BQH79" s="53"/>
      <c r="BQI79" s="53"/>
      <c r="BQJ79" s="53"/>
      <c r="BQK79" s="53"/>
      <c r="BQL79" s="53"/>
      <c r="BQM79" s="53"/>
      <c r="BQN79" s="53"/>
      <c r="BQO79" s="53"/>
      <c r="BQP79" s="53"/>
      <c r="BQQ79" s="53"/>
      <c r="BQR79" s="53"/>
      <c r="BQS79" s="53"/>
      <c r="BQT79" s="53"/>
      <c r="BQU79" s="53"/>
      <c r="BQV79" s="53"/>
      <c r="BQW79" s="53"/>
      <c r="BQX79" s="53"/>
      <c r="BQY79" s="53"/>
      <c r="BQZ79" s="53"/>
      <c r="BRA79" s="53"/>
      <c r="BRB79" s="53"/>
      <c r="BRC79" s="53"/>
      <c r="BRD79" s="53"/>
      <c r="BRE79" s="53"/>
      <c r="BRF79" s="53"/>
      <c r="BRG79" s="53"/>
      <c r="BRH79" s="53"/>
      <c r="BRI79" s="53"/>
      <c r="BRJ79" s="53"/>
      <c r="BRK79" s="53"/>
      <c r="BRL79" s="53"/>
      <c r="BRM79" s="53"/>
      <c r="BRN79" s="53"/>
      <c r="BRO79" s="53"/>
      <c r="BRP79" s="53"/>
      <c r="BRQ79" s="53"/>
      <c r="BRR79" s="53"/>
      <c r="BRS79" s="53"/>
      <c r="BRT79" s="53"/>
      <c r="BRU79" s="53"/>
      <c r="BRV79" s="53"/>
      <c r="BRW79" s="53"/>
      <c r="BRX79" s="53"/>
      <c r="BRY79" s="53"/>
      <c r="BRZ79" s="53"/>
      <c r="BSA79" s="53"/>
      <c r="BSB79" s="53"/>
      <c r="BSC79" s="53"/>
      <c r="BSD79" s="53"/>
      <c r="BSE79" s="53"/>
      <c r="BSF79" s="53"/>
      <c r="BSG79" s="53"/>
      <c r="BSH79" s="53"/>
      <c r="BSI79" s="53"/>
      <c r="BSJ79" s="53"/>
      <c r="BSK79" s="53"/>
      <c r="BSL79" s="53"/>
      <c r="BSM79" s="53"/>
      <c r="BSN79" s="53"/>
      <c r="BSO79" s="53"/>
      <c r="BSP79" s="53"/>
      <c r="BSQ79" s="53"/>
      <c r="BSR79" s="53"/>
      <c r="BSS79" s="53"/>
      <c r="BST79" s="53"/>
      <c r="BSU79" s="53"/>
      <c r="BSV79" s="53"/>
      <c r="BSW79" s="53"/>
      <c r="BSX79" s="53"/>
      <c r="BSY79" s="53"/>
      <c r="BSZ79" s="53"/>
      <c r="BTA79" s="53"/>
      <c r="BTB79" s="53"/>
      <c r="BTC79" s="53"/>
      <c r="BTD79" s="53"/>
      <c r="BTE79" s="53"/>
      <c r="BTF79" s="53"/>
      <c r="BTG79" s="53"/>
      <c r="BTH79" s="53"/>
      <c r="BTI79" s="53"/>
      <c r="BTJ79" s="53"/>
      <c r="BTK79" s="53"/>
      <c r="BTL79" s="53"/>
      <c r="BTM79" s="53"/>
      <c r="BTN79" s="53"/>
      <c r="BTO79" s="53"/>
      <c r="BTP79" s="53"/>
      <c r="BTQ79" s="53"/>
      <c r="BTR79" s="53"/>
      <c r="BTS79" s="53"/>
      <c r="BTT79" s="53"/>
      <c r="BTU79" s="53"/>
      <c r="BTV79" s="53"/>
      <c r="BTW79" s="53"/>
      <c r="BTX79" s="53"/>
      <c r="BTY79" s="53"/>
      <c r="BTZ79" s="53"/>
      <c r="BUA79" s="53"/>
      <c r="BUB79" s="53"/>
      <c r="BUC79" s="53"/>
      <c r="BUD79" s="53"/>
      <c r="BUE79" s="53"/>
      <c r="BUF79" s="53"/>
      <c r="BUG79" s="53"/>
      <c r="BUH79" s="53"/>
      <c r="BUI79" s="53"/>
      <c r="BUJ79" s="53"/>
      <c r="BUK79" s="53"/>
      <c r="BUL79" s="53"/>
      <c r="BUM79" s="53"/>
      <c r="BUN79" s="53"/>
      <c r="BUO79" s="53"/>
      <c r="BUP79" s="53"/>
      <c r="BUQ79" s="53"/>
      <c r="BUR79" s="53"/>
      <c r="BUS79" s="53"/>
      <c r="BUT79" s="53"/>
      <c r="BUU79" s="53"/>
      <c r="BUV79" s="53"/>
      <c r="BUW79" s="53"/>
      <c r="BUX79" s="53"/>
      <c r="BUY79" s="53"/>
      <c r="BUZ79" s="53"/>
      <c r="BVA79" s="53"/>
      <c r="BVB79" s="53"/>
      <c r="BVC79" s="53"/>
      <c r="BVD79" s="53"/>
      <c r="BVE79" s="53"/>
      <c r="BVF79" s="53"/>
      <c r="BVG79" s="53"/>
      <c r="BVH79" s="53"/>
      <c r="BVI79" s="53"/>
      <c r="BVJ79" s="53"/>
      <c r="BVK79" s="53"/>
      <c r="BVL79" s="53"/>
      <c r="BVM79" s="53"/>
      <c r="BVN79" s="53"/>
      <c r="BVO79" s="53"/>
      <c r="BVP79" s="53"/>
      <c r="BVQ79" s="53"/>
      <c r="BVR79" s="53"/>
      <c r="BVS79" s="53"/>
      <c r="BVT79" s="53"/>
      <c r="BVU79" s="53"/>
      <c r="BVV79" s="53"/>
      <c r="BVW79" s="53"/>
      <c r="BVX79" s="53"/>
      <c r="BVY79" s="53"/>
      <c r="BVZ79" s="53"/>
      <c r="BWA79" s="53"/>
      <c r="BWB79" s="53"/>
      <c r="BWC79" s="53"/>
      <c r="BWD79" s="53"/>
      <c r="BWE79" s="53"/>
      <c r="BWF79" s="53"/>
      <c r="BWG79" s="53"/>
      <c r="BWH79" s="53"/>
      <c r="BWI79" s="53"/>
      <c r="BWJ79" s="53"/>
      <c r="BWK79" s="53"/>
      <c r="BWL79" s="53"/>
      <c r="BWM79" s="53"/>
      <c r="BWN79" s="53"/>
      <c r="BWO79" s="53"/>
      <c r="BWP79" s="53"/>
      <c r="BWQ79" s="53"/>
      <c r="BWR79" s="53"/>
      <c r="BWS79" s="53"/>
      <c r="BWT79" s="53"/>
      <c r="BWU79" s="53"/>
      <c r="BWV79" s="53"/>
      <c r="BWW79" s="53"/>
      <c r="BWX79" s="53"/>
      <c r="BWY79" s="53"/>
      <c r="BWZ79" s="53"/>
      <c r="BXA79" s="53"/>
      <c r="BXB79" s="53"/>
      <c r="BXC79" s="53"/>
      <c r="BXD79" s="53"/>
      <c r="BXE79" s="53"/>
      <c r="BXF79" s="53"/>
      <c r="BXG79" s="53"/>
      <c r="BXH79" s="53"/>
      <c r="BXI79" s="53"/>
      <c r="BXJ79" s="53"/>
      <c r="BXK79" s="53"/>
      <c r="BXL79" s="53"/>
      <c r="BXM79" s="53"/>
      <c r="BXN79" s="53"/>
      <c r="BXO79" s="53"/>
      <c r="BXP79" s="53"/>
      <c r="BXQ79" s="53"/>
      <c r="BXR79" s="53"/>
      <c r="BXS79" s="53"/>
      <c r="BXT79" s="53"/>
      <c r="BXU79" s="53"/>
      <c r="BXV79" s="53"/>
      <c r="BXW79" s="53"/>
      <c r="BXX79" s="53"/>
      <c r="BXY79" s="53"/>
      <c r="BXZ79" s="53"/>
      <c r="BYA79" s="53"/>
      <c r="BYB79" s="53"/>
      <c r="BYC79" s="53"/>
      <c r="BYD79" s="53"/>
      <c r="BYE79" s="53"/>
      <c r="BYF79" s="53"/>
      <c r="BYG79" s="53"/>
      <c r="BYH79" s="53"/>
      <c r="BYI79" s="53"/>
      <c r="BYJ79" s="53"/>
      <c r="BYK79" s="53"/>
      <c r="BYL79" s="53"/>
      <c r="BYM79" s="53"/>
      <c r="BYN79" s="53"/>
      <c r="BYO79" s="53"/>
      <c r="BYP79" s="53"/>
      <c r="BYQ79" s="53"/>
      <c r="BYR79" s="53"/>
      <c r="BYS79" s="53"/>
      <c r="BYT79" s="53"/>
      <c r="BYU79" s="53"/>
      <c r="BYV79" s="53"/>
      <c r="BYW79" s="53"/>
      <c r="BYX79" s="53"/>
      <c r="BYY79" s="53"/>
      <c r="BYZ79" s="53"/>
      <c r="BZA79" s="53"/>
      <c r="BZB79" s="53"/>
      <c r="BZC79" s="53"/>
      <c r="BZD79" s="53"/>
      <c r="BZE79" s="53"/>
      <c r="BZF79" s="53"/>
      <c r="BZG79" s="53"/>
      <c r="BZH79" s="53"/>
      <c r="BZI79" s="53"/>
      <c r="BZJ79" s="53"/>
      <c r="BZK79" s="53"/>
      <c r="BZL79" s="53"/>
      <c r="BZM79" s="53"/>
      <c r="BZN79" s="53"/>
      <c r="BZO79" s="53"/>
      <c r="BZP79" s="53"/>
      <c r="BZQ79" s="53"/>
      <c r="BZR79" s="53"/>
      <c r="BZS79" s="53"/>
      <c r="BZT79" s="53"/>
      <c r="BZU79" s="53"/>
      <c r="BZV79" s="53"/>
      <c r="BZW79" s="53"/>
      <c r="BZX79" s="53"/>
      <c r="BZY79" s="53"/>
      <c r="BZZ79" s="53"/>
      <c r="CAA79" s="53"/>
      <c r="CAB79" s="53"/>
      <c r="CAC79" s="53"/>
      <c r="CAD79" s="53"/>
      <c r="CAE79" s="53"/>
      <c r="CAF79" s="53"/>
      <c r="CAG79" s="53"/>
      <c r="CAH79" s="53"/>
      <c r="CAI79" s="53"/>
      <c r="CAJ79" s="53"/>
      <c r="CAK79" s="53"/>
      <c r="CAL79" s="53"/>
      <c r="CAM79" s="53"/>
      <c r="CAN79" s="53"/>
      <c r="CAO79" s="53"/>
      <c r="CAP79" s="53"/>
      <c r="CAQ79" s="53"/>
      <c r="CAR79" s="53"/>
      <c r="CAS79" s="53"/>
      <c r="CAT79" s="53"/>
      <c r="CAU79" s="53"/>
      <c r="CAV79" s="53"/>
      <c r="CAW79" s="53"/>
      <c r="CAX79" s="53"/>
      <c r="CAY79" s="53"/>
      <c r="CAZ79" s="53"/>
      <c r="CBA79" s="53"/>
      <c r="CBB79" s="53"/>
      <c r="CBC79" s="53"/>
      <c r="CBD79" s="53"/>
      <c r="CBE79" s="53"/>
      <c r="CBF79" s="53"/>
      <c r="CBG79" s="53"/>
      <c r="CBH79" s="53"/>
      <c r="CBI79" s="53"/>
      <c r="CBJ79" s="53"/>
      <c r="CBK79" s="53"/>
      <c r="CBL79" s="53"/>
      <c r="CBM79" s="53"/>
      <c r="CBN79" s="53"/>
      <c r="CBO79" s="53"/>
      <c r="CBP79" s="53"/>
      <c r="CBQ79" s="53"/>
      <c r="CBR79" s="53"/>
      <c r="CBS79" s="53"/>
      <c r="CBT79" s="53"/>
      <c r="CBU79" s="53"/>
      <c r="CBV79" s="53"/>
      <c r="CBW79" s="53"/>
      <c r="CBX79" s="53"/>
      <c r="CBY79" s="53"/>
      <c r="CBZ79" s="53"/>
      <c r="CCA79" s="53"/>
      <c r="CCB79" s="53"/>
      <c r="CCC79" s="53"/>
      <c r="CCD79" s="53"/>
      <c r="CCE79" s="53"/>
      <c r="CCF79" s="53"/>
      <c r="CCG79" s="53"/>
      <c r="CCH79" s="53"/>
      <c r="CCI79" s="53"/>
      <c r="CCJ79" s="53"/>
      <c r="CCK79" s="53"/>
      <c r="CCL79" s="53"/>
      <c r="CCM79" s="53"/>
      <c r="CCN79" s="53"/>
      <c r="CCO79" s="53"/>
      <c r="CCP79" s="53"/>
      <c r="CCQ79" s="53"/>
      <c r="CCR79" s="53"/>
      <c r="CCS79" s="53"/>
      <c r="CCT79" s="53"/>
      <c r="CCU79" s="53"/>
      <c r="CCV79" s="53"/>
      <c r="CCW79" s="53"/>
      <c r="CCX79" s="53"/>
      <c r="CCY79" s="53"/>
      <c r="CCZ79" s="53"/>
      <c r="CDA79" s="53"/>
      <c r="CDB79" s="53"/>
      <c r="CDC79" s="53"/>
      <c r="CDD79" s="53"/>
      <c r="CDE79" s="53"/>
      <c r="CDF79" s="53"/>
      <c r="CDG79" s="53"/>
      <c r="CDH79" s="53"/>
      <c r="CDI79" s="53"/>
      <c r="CDJ79" s="53"/>
      <c r="CDK79" s="53"/>
      <c r="CDL79" s="53"/>
      <c r="CDM79" s="53"/>
      <c r="CDN79" s="53"/>
      <c r="CDO79" s="53"/>
      <c r="CDP79" s="53"/>
      <c r="CDQ79" s="53"/>
      <c r="CDR79" s="53"/>
      <c r="CDS79" s="53"/>
      <c r="CDT79" s="53"/>
      <c r="CDU79" s="53"/>
      <c r="CDV79" s="53"/>
      <c r="CDW79" s="53"/>
      <c r="CDX79" s="53"/>
      <c r="CDY79" s="53"/>
      <c r="CDZ79" s="53"/>
      <c r="CEA79" s="53"/>
      <c r="CEB79" s="53"/>
      <c r="CEC79" s="53"/>
      <c r="CED79" s="53"/>
      <c r="CEE79" s="53"/>
      <c r="CEF79" s="53"/>
      <c r="CEG79" s="53"/>
      <c r="CEH79" s="53"/>
      <c r="CEI79" s="53"/>
      <c r="CEJ79" s="53"/>
      <c r="CEK79" s="53"/>
      <c r="CEL79" s="53"/>
      <c r="CEM79" s="53"/>
      <c r="CEN79" s="53"/>
      <c r="CEO79" s="53"/>
      <c r="CEP79" s="53"/>
      <c r="CEQ79" s="53"/>
      <c r="CER79" s="53"/>
      <c r="CES79" s="53"/>
      <c r="CET79" s="53"/>
      <c r="CEU79" s="53"/>
      <c r="CEV79" s="53"/>
      <c r="CEW79" s="53"/>
      <c r="CEX79" s="53"/>
      <c r="CEY79" s="53"/>
      <c r="CEZ79" s="53"/>
      <c r="CFA79" s="53"/>
      <c r="CFB79" s="53"/>
      <c r="CFC79" s="53"/>
      <c r="CFD79" s="53"/>
      <c r="CFE79" s="53"/>
      <c r="CFF79" s="53"/>
      <c r="CFG79" s="53"/>
      <c r="CFH79" s="53"/>
      <c r="CFI79" s="53"/>
      <c r="CFJ79" s="53"/>
      <c r="CFK79" s="53"/>
      <c r="CFL79" s="53"/>
      <c r="CFM79" s="53"/>
      <c r="CFN79" s="53"/>
      <c r="CFO79" s="53"/>
      <c r="CFP79" s="53"/>
      <c r="CFQ79" s="53"/>
      <c r="CFR79" s="53"/>
      <c r="CFS79" s="53"/>
      <c r="CFT79" s="53"/>
      <c r="CFU79" s="53"/>
      <c r="CFV79" s="53"/>
      <c r="CFW79" s="53"/>
      <c r="CFX79" s="53"/>
      <c r="CFY79" s="53"/>
      <c r="CFZ79" s="53"/>
      <c r="CGA79" s="53"/>
      <c r="CGB79" s="53"/>
      <c r="CGC79" s="53"/>
      <c r="CGD79" s="53"/>
      <c r="CGE79" s="53"/>
      <c r="CGF79" s="53"/>
      <c r="CGG79" s="53"/>
      <c r="CGH79" s="53"/>
      <c r="CGI79" s="53"/>
      <c r="CGJ79" s="53"/>
      <c r="CGK79" s="53"/>
      <c r="CGL79" s="53"/>
      <c r="CGM79" s="53"/>
      <c r="CGN79" s="53"/>
      <c r="CGO79" s="53"/>
      <c r="CGP79" s="53"/>
      <c r="CGQ79" s="53"/>
      <c r="CGR79" s="53"/>
      <c r="CGS79" s="53"/>
      <c r="CGT79" s="53"/>
      <c r="CGU79" s="53"/>
      <c r="CGV79" s="53"/>
      <c r="CGW79" s="53"/>
      <c r="CGX79" s="53"/>
      <c r="CGY79" s="53"/>
      <c r="CGZ79" s="53"/>
      <c r="CHA79" s="53"/>
      <c r="CHB79" s="53"/>
      <c r="CHC79" s="53"/>
      <c r="CHD79" s="53"/>
      <c r="CHE79" s="53"/>
      <c r="CHF79" s="53"/>
      <c r="CHG79" s="53"/>
      <c r="CHH79" s="53"/>
      <c r="CHI79" s="53"/>
      <c r="CHJ79" s="53"/>
      <c r="CHK79" s="53"/>
      <c r="CHL79" s="53"/>
      <c r="CHM79" s="53"/>
      <c r="CHN79" s="53"/>
      <c r="CHO79" s="53"/>
      <c r="CHP79" s="53"/>
      <c r="CHQ79" s="53"/>
      <c r="CHR79" s="53"/>
      <c r="CHS79" s="53"/>
      <c r="CHT79" s="53"/>
      <c r="CHU79" s="53"/>
      <c r="CHV79" s="53"/>
      <c r="CHW79" s="53"/>
      <c r="CHX79" s="53"/>
      <c r="CHY79" s="53"/>
      <c r="CHZ79" s="53"/>
      <c r="CIA79" s="53"/>
      <c r="CIB79" s="53"/>
      <c r="CIC79" s="53"/>
      <c r="CID79" s="53"/>
      <c r="CIE79" s="53"/>
      <c r="CIF79" s="53"/>
      <c r="CIG79" s="53"/>
      <c r="CIH79" s="53"/>
      <c r="CII79" s="53"/>
      <c r="CIJ79" s="53"/>
      <c r="CIK79" s="53"/>
      <c r="CIL79" s="53"/>
      <c r="CIM79" s="53"/>
      <c r="CIN79" s="53"/>
      <c r="CIO79" s="53"/>
      <c r="CIP79" s="53"/>
      <c r="CIQ79" s="53"/>
      <c r="CIR79" s="53"/>
      <c r="CIS79" s="53"/>
      <c r="CIT79" s="53"/>
      <c r="CIU79" s="53"/>
      <c r="CIV79" s="53"/>
      <c r="CIW79" s="53"/>
      <c r="CIX79" s="53"/>
      <c r="CIY79" s="53"/>
      <c r="CIZ79" s="53"/>
      <c r="CJA79" s="53"/>
      <c r="CJB79" s="53"/>
      <c r="CJC79" s="53"/>
      <c r="CJD79" s="53"/>
      <c r="CJE79" s="53"/>
      <c r="CJF79" s="53"/>
      <c r="CJG79" s="53"/>
      <c r="CJH79" s="53"/>
      <c r="CJI79" s="53"/>
      <c r="CJJ79" s="53"/>
      <c r="CJK79" s="53"/>
      <c r="CJL79" s="53"/>
      <c r="CJM79" s="53"/>
      <c r="CJN79" s="53"/>
      <c r="CJO79" s="53"/>
      <c r="CJP79" s="53"/>
      <c r="CJQ79" s="53"/>
      <c r="CJR79" s="53"/>
      <c r="CJS79" s="53"/>
      <c r="CJT79" s="53"/>
      <c r="CJU79" s="53"/>
      <c r="CJV79" s="53"/>
      <c r="CJW79" s="53"/>
      <c r="CJX79" s="53"/>
      <c r="CJY79" s="53"/>
      <c r="CJZ79" s="53"/>
      <c r="CKA79" s="53"/>
      <c r="CKB79" s="53"/>
      <c r="CKC79" s="53"/>
      <c r="CKD79" s="53"/>
      <c r="CKE79" s="53"/>
      <c r="CKF79" s="53"/>
      <c r="CKG79" s="53"/>
      <c r="CKH79" s="53"/>
      <c r="CKI79" s="53"/>
      <c r="CKJ79" s="53"/>
      <c r="CKK79" s="53"/>
      <c r="CKL79" s="53"/>
      <c r="CKM79" s="53"/>
      <c r="CKN79" s="53"/>
      <c r="CKO79" s="53"/>
      <c r="CKP79" s="53"/>
      <c r="CKQ79" s="53"/>
      <c r="CKR79" s="53"/>
      <c r="CKS79" s="53"/>
      <c r="CKT79" s="53"/>
      <c r="CKU79" s="53"/>
      <c r="CKV79" s="53"/>
      <c r="CKW79" s="53"/>
      <c r="CKX79" s="53"/>
      <c r="CKY79" s="53"/>
      <c r="CKZ79" s="53"/>
      <c r="CLA79" s="53"/>
      <c r="CLB79" s="53"/>
      <c r="CLC79" s="53"/>
      <c r="CLD79" s="53"/>
      <c r="CLE79" s="53"/>
      <c r="CLF79" s="53"/>
      <c r="CLG79" s="53"/>
      <c r="CLH79" s="53"/>
      <c r="CLI79" s="53"/>
      <c r="CLJ79" s="53"/>
      <c r="CLK79" s="53"/>
      <c r="CLL79" s="53"/>
      <c r="CLM79" s="53"/>
      <c r="CLN79" s="53"/>
      <c r="CLO79" s="53"/>
      <c r="CLP79" s="53"/>
      <c r="CLQ79" s="53"/>
      <c r="CLR79" s="53"/>
      <c r="CLS79" s="53"/>
      <c r="CLT79" s="53"/>
      <c r="CLU79" s="53"/>
      <c r="CLV79" s="53"/>
      <c r="CLW79" s="53"/>
      <c r="CLX79" s="53"/>
      <c r="CLY79" s="53"/>
      <c r="CLZ79" s="53"/>
      <c r="CMA79" s="53"/>
      <c r="CMB79" s="53"/>
      <c r="CMC79" s="53"/>
      <c r="CMD79" s="53"/>
      <c r="CME79" s="53"/>
      <c r="CMF79" s="53"/>
      <c r="CMG79" s="53"/>
      <c r="CMH79" s="53"/>
      <c r="CMI79" s="53"/>
      <c r="CMJ79" s="53"/>
      <c r="CMK79" s="53"/>
      <c r="CML79" s="53"/>
      <c r="CMM79" s="53"/>
      <c r="CMN79" s="53"/>
      <c r="CMO79" s="53"/>
      <c r="CMP79" s="53"/>
      <c r="CMQ79" s="53"/>
      <c r="CMR79" s="53"/>
      <c r="CMS79" s="53"/>
      <c r="CMT79" s="53"/>
      <c r="CMU79" s="53"/>
      <c r="CMV79" s="53"/>
      <c r="CMW79" s="53"/>
      <c r="CMX79" s="53"/>
      <c r="CMY79" s="53"/>
      <c r="CMZ79" s="53"/>
      <c r="CNA79" s="53"/>
      <c r="CNB79" s="53"/>
      <c r="CNC79" s="53"/>
      <c r="CND79" s="53"/>
      <c r="CNE79" s="53"/>
      <c r="CNF79" s="53"/>
      <c r="CNG79" s="53"/>
      <c r="CNH79" s="53"/>
      <c r="CNI79" s="53"/>
      <c r="CNJ79" s="53"/>
      <c r="CNK79" s="53"/>
      <c r="CNL79" s="53"/>
      <c r="CNM79" s="53"/>
      <c r="CNN79" s="53"/>
      <c r="CNO79" s="53"/>
      <c r="CNP79" s="53"/>
      <c r="CNQ79" s="53"/>
      <c r="CNR79" s="53"/>
      <c r="CNS79" s="53"/>
      <c r="CNT79" s="53"/>
      <c r="CNU79" s="53"/>
      <c r="CNV79" s="53"/>
      <c r="CNW79" s="53"/>
      <c r="CNX79" s="53"/>
      <c r="CNY79" s="53"/>
      <c r="CNZ79" s="53"/>
      <c r="COA79" s="53"/>
      <c r="COB79" s="53"/>
      <c r="COC79" s="53"/>
      <c r="COD79" s="53"/>
      <c r="COE79" s="53"/>
      <c r="COF79" s="53"/>
      <c r="COG79" s="53"/>
      <c r="COH79" s="53"/>
      <c r="COI79" s="53"/>
      <c r="COJ79" s="53"/>
      <c r="COK79" s="53"/>
      <c r="COL79" s="53"/>
      <c r="COM79" s="53"/>
      <c r="CON79" s="53"/>
      <c r="COO79" s="53"/>
      <c r="COP79" s="53"/>
      <c r="COQ79" s="53"/>
      <c r="COR79" s="53"/>
      <c r="COS79" s="53"/>
      <c r="COT79" s="53"/>
      <c r="COU79" s="53"/>
      <c r="COV79" s="53"/>
      <c r="COW79" s="53"/>
      <c r="COX79" s="53"/>
      <c r="COY79" s="53"/>
      <c r="COZ79" s="53"/>
      <c r="CPA79" s="53"/>
      <c r="CPB79" s="53"/>
      <c r="CPC79" s="53"/>
      <c r="CPD79" s="53"/>
      <c r="CPE79" s="53"/>
      <c r="CPF79" s="53"/>
      <c r="CPG79" s="53"/>
      <c r="CPH79" s="53"/>
      <c r="CPI79" s="53"/>
      <c r="CPJ79" s="53"/>
      <c r="CPK79" s="53"/>
      <c r="CPL79" s="53"/>
      <c r="CPM79" s="53"/>
      <c r="CPN79" s="53"/>
      <c r="CPO79" s="53"/>
      <c r="CPP79" s="53"/>
      <c r="CPQ79" s="53"/>
      <c r="CPR79" s="53"/>
      <c r="CPS79" s="53"/>
      <c r="CPT79" s="53"/>
      <c r="CPU79" s="53"/>
      <c r="CPV79" s="53"/>
      <c r="CPW79" s="53"/>
      <c r="CPX79" s="53"/>
      <c r="CPY79" s="53"/>
      <c r="CPZ79" s="53"/>
      <c r="CQA79" s="53"/>
      <c r="CQB79" s="53"/>
      <c r="CQC79" s="53"/>
      <c r="CQD79" s="53"/>
      <c r="CQE79" s="53"/>
      <c r="CQF79" s="53"/>
      <c r="CQG79" s="53"/>
      <c r="CQH79" s="53"/>
      <c r="CQI79" s="53"/>
      <c r="CQJ79" s="53"/>
      <c r="CQK79" s="53"/>
      <c r="CQL79" s="53"/>
      <c r="CQM79" s="53"/>
      <c r="CQN79" s="53"/>
      <c r="CQO79" s="53"/>
      <c r="CQP79" s="53"/>
      <c r="CQQ79" s="53"/>
      <c r="CQR79" s="53"/>
      <c r="CQS79" s="53"/>
      <c r="CQT79" s="53"/>
      <c r="CQU79" s="53"/>
      <c r="CQV79" s="53"/>
      <c r="CQW79" s="53"/>
      <c r="CQX79" s="53"/>
      <c r="CQY79" s="53"/>
      <c r="CQZ79" s="53"/>
      <c r="CRA79" s="53"/>
      <c r="CRB79" s="53"/>
      <c r="CRC79" s="53"/>
      <c r="CRD79" s="53"/>
      <c r="CRE79" s="53"/>
      <c r="CRF79" s="53"/>
      <c r="CRG79" s="53"/>
      <c r="CRH79" s="53"/>
      <c r="CRI79" s="53"/>
      <c r="CRJ79" s="53"/>
      <c r="CRK79" s="53"/>
      <c r="CRL79" s="53"/>
      <c r="CRM79" s="53"/>
      <c r="CRN79" s="53"/>
      <c r="CRO79" s="53"/>
      <c r="CRP79" s="53"/>
      <c r="CRQ79" s="53"/>
      <c r="CRR79" s="53"/>
      <c r="CRS79" s="53"/>
      <c r="CRT79" s="53"/>
      <c r="CRU79" s="53"/>
      <c r="CRV79" s="53"/>
      <c r="CRW79" s="53"/>
      <c r="CRX79" s="53"/>
      <c r="CRY79" s="53"/>
      <c r="CRZ79" s="53"/>
      <c r="CSA79" s="53"/>
      <c r="CSB79" s="53"/>
      <c r="CSC79" s="53"/>
      <c r="CSD79" s="53"/>
      <c r="CSE79" s="53"/>
      <c r="CSF79" s="53"/>
      <c r="CSG79" s="53"/>
      <c r="CSH79" s="53"/>
      <c r="CSI79" s="53"/>
      <c r="CSJ79" s="53"/>
      <c r="CSK79" s="53"/>
      <c r="CSL79" s="53"/>
      <c r="CSM79" s="53"/>
      <c r="CSN79" s="53"/>
      <c r="CSO79" s="53"/>
      <c r="CSP79" s="53"/>
      <c r="CSQ79" s="53"/>
      <c r="CSR79" s="53"/>
      <c r="CSS79" s="53"/>
      <c r="CST79" s="53"/>
      <c r="CSU79" s="53"/>
      <c r="CSV79" s="53"/>
      <c r="CSW79" s="53"/>
      <c r="CSX79" s="53"/>
      <c r="CSY79" s="53"/>
      <c r="CSZ79" s="53"/>
      <c r="CTA79" s="53"/>
      <c r="CTB79" s="53"/>
      <c r="CTC79" s="53"/>
      <c r="CTD79" s="53"/>
      <c r="CTE79" s="53"/>
      <c r="CTF79" s="53"/>
      <c r="CTG79" s="53"/>
      <c r="CTH79" s="53"/>
      <c r="CTI79" s="53"/>
      <c r="CTJ79" s="53"/>
      <c r="CTK79" s="53"/>
      <c r="CTL79" s="53"/>
      <c r="CTM79" s="53"/>
      <c r="CTN79" s="53"/>
      <c r="CTO79" s="53"/>
      <c r="CTP79" s="53"/>
      <c r="CTQ79" s="53"/>
      <c r="CTR79" s="53"/>
      <c r="CTS79" s="53"/>
      <c r="CTT79" s="53"/>
      <c r="CTU79" s="53"/>
      <c r="CTV79" s="53"/>
      <c r="CTW79" s="53"/>
      <c r="CTX79" s="53"/>
      <c r="CTY79" s="53"/>
      <c r="CTZ79" s="53"/>
      <c r="CUA79" s="53"/>
      <c r="CUB79" s="53"/>
      <c r="CUC79" s="53"/>
      <c r="CUD79" s="53"/>
      <c r="CUE79" s="53"/>
      <c r="CUF79" s="53"/>
      <c r="CUG79" s="53"/>
      <c r="CUH79" s="53"/>
      <c r="CUI79" s="53"/>
      <c r="CUJ79" s="53"/>
      <c r="CUK79" s="53"/>
      <c r="CUL79" s="53"/>
      <c r="CUM79" s="53"/>
      <c r="CUN79" s="53"/>
      <c r="CUO79" s="53"/>
      <c r="CUP79" s="53"/>
      <c r="CUQ79" s="53"/>
      <c r="CUR79" s="53"/>
      <c r="CUS79" s="53"/>
      <c r="CUT79" s="53"/>
      <c r="CUU79" s="53"/>
      <c r="CUV79" s="53"/>
      <c r="CUW79" s="53"/>
      <c r="CUX79" s="53"/>
      <c r="CUY79" s="53"/>
      <c r="CUZ79" s="53"/>
      <c r="CVA79" s="53"/>
      <c r="CVB79" s="53"/>
      <c r="CVC79" s="53"/>
      <c r="CVD79" s="53"/>
      <c r="CVE79" s="53"/>
      <c r="CVF79" s="53"/>
      <c r="CVG79" s="53"/>
      <c r="CVH79" s="53"/>
      <c r="CVI79" s="53"/>
      <c r="CVJ79" s="53"/>
      <c r="CVK79" s="53"/>
      <c r="CVL79" s="53"/>
      <c r="CVM79" s="53"/>
      <c r="CVN79" s="53"/>
      <c r="CVO79" s="53"/>
      <c r="CVP79" s="53"/>
      <c r="CVQ79" s="53"/>
      <c r="CVR79" s="53"/>
      <c r="CVS79" s="53"/>
      <c r="CVT79" s="53"/>
      <c r="CVU79" s="53"/>
      <c r="CVV79" s="53"/>
      <c r="CVW79" s="53"/>
      <c r="CVX79" s="53"/>
      <c r="CVY79" s="53"/>
      <c r="CVZ79" s="53"/>
      <c r="CWA79" s="53"/>
      <c r="CWB79" s="53"/>
      <c r="CWC79" s="53"/>
      <c r="CWD79" s="53"/>
      <c r="CWE79" s="53"/>
      <c r="CWF79" s="53"/>
      <c r="CWG79" s="53"/>
      <c r="CWH79" s="53"/>
      <c r="CWI79" s="53"/>
      <c r="CWJ79" s="53"/>
      <c r="CWK79" s="53"/>
      <c r="CWL79" s="53"/>
      <c r="CWM79" s="53"/>
      <c r="CWN79" s="53"/>
      <c r="CWO79" s="53"/>
      <c r="CWP79" s="53"/>
      <c r="CWQ79" s="53"/>
      <c r="CWR79" s="53"/>
      <c r="CWS79" s="53"/>
      <c r="CWT79" s="53"/>
      <c r="CWU79" s="53"/>
      <c r="CWV79" s="53"/>
      <c r="CWW79" s="53"/>
      <c r="CWX79" s="53"/>
      <c r="CWY79" s="53"/>
      <c r="CWZ79" s="53"/>
      <c r="CXA79" s="53"/>
      <c r="CXB79" s="53"/>
      <c r="CXC79" s="53"/>
      <c r="CXD79" s="53"/>
      <c r="CXE79" s="53"/>
      <c r="CXF79" s="53"/>
      <c r="CXG79" s="53"/>
      <c r="CXH79" s="53"/>
      <c r="CXI79" s="53"/>
      <c r="CXJ79" s="53"/>
      <c r="CXK79" s="53"/>
      <c r="CXL79" s="53"/>
      <c r="CXM79" s="53"/>
      <c r="CXN79" s="53"/>
      <c r="CXO79" s="53"/>
      <c r="CXP79" s="53"/>
      <c r="CXQ79" s="53"/>
      <c r="CXR79" s="53"/>
      <c r="CXS79" s="53"/>
      <c r="CXT79" s="53"/>
      <c r="CXU79" s="53"/>
      <c r="CXV79" s="53"/>
      <c r="CXW79" s="53"/>
      <c r="CXX79" s="53"/>
      <c r="CXY79" s="53"/>
      <c r="CXZ79" s="53"/>
      <c r="CYA79" s="53"/>
      <c r="CYB79" s="53"/>
      <c r="CYC79" s="53"/>
      <c r="CYD79" s="53"/>
      <c r="CYE79" s="53"/>
      <c r="CYF79" s="53"/>
      <c r="CYG79" s="53"/>
      <c r="CYH79" s="53"/>
      <c r="CYI79" s="53"/>
      <c r="CYJ79" s="53"/>
      <c r="CYK79" s="53"/>
      <c r="CYL79" s="53"/>
      <c r="CYM79" s="53"/>
      <c r="CYN79" s="53"/>
      <c r="CYO79" s="53"/>
      <c r="CYP79" s="53"/>
      <c r="CYQ79" s="53"/>
      <c r="CYR79" s="53"/>
      <c r="CYS79" s="53"/>
      <c r="CYT79" s="53"/>
      <c r="CYU79" s="53"/>
      <c r="CYV79" s="53"/>
      <c r="CYW79" s="53"/>
      <c r="CYX79" s="53"/>
      <c r="CYY79" s="53"/>
      <c r="CYZ79" s="53"/>
      <c r="CZA79" s="53"/>
      <c r="CZB79" s="53"/>
      <c r="CZC79" s="53"/>
      <c r="CZD79" s="53"/>
      <c r="CZE79" s="53"/>
      <c r="CZF79" s="53"/>
      <c r="CZG79" s="53"/>
      <c r="CZH79" s="53"/>
      <c r="CZI79" s="53"/>
      <c r="CZJ79" s="53"/>
      <c r="CZK79" s="53"/>
      <c r="CZL79" s="53"/>
      <c r="CZM79" s="53"/>
      <c r="CZN79" s="53"/>
      <c r="CZO79" s="53"/>
      <c r="CZP79" s="53"/>
      <c r="CZQ79" s="53"/>
      <c r="CZR79" s="53"/>
      <c r="CZS79" s="53"/>
      <c r="CZT79" s="53"/>
      <c r="CZU79" s="53"/>
      <c r="CZV79" s="53"/>
      <c r="CZW79" s="53"/>
      <c r="CZX79" s="53"/>
      <c r="CZY79" s="53"/>
      <c r="CZZ79" s="53"/>
      <c r="DAA79" s="53"/>
      <c r="DAB79" s="53"/>
      <c r="DAC79" s="53"/>
      <c r="DAD79" s="53"/>
      <c r="DAE79" s="53"/>
      <c r="DAF79" s="53"/>
      <c r="DAG79" s="53"/>
      <c r="DAH79" s="53"/>
      <c r="DAI79" s="53"/>
      <c r="DAJ79" s="53"/>
      <c r="DAK79" s="53"/>
      <c r="DAL79" s="53"/>
      <c r="DAM79" s="53"/>
      <c r="DAN79" s="53"/>
      <c r="DAO79" s="53"/>
      <c r="DAP79" s="53"/>
      <c r="DAQ79" s="53"/>
      <c r="DAR79" s="53"/>
      <c r="DAS79" s="53"/>
      <c r="DAT79" s="53"/>
      <c r="DAU79" s="53"/>
      <c r="DAV79" s="53"/>
      <c r="DAW79" s="53"/>
      <c r="DAX79" s="53"/>
      <c r="DAY79" s="53"/>
      <c r="DAZ79" s="53"/>
      <c r="DBA79" s="53"/>
      <c r="DBB79" s="53"/>
      <c r="DBC79" s="53"/>
      <c r="DBD79" s="53"/>
      <c r="DBE79" s="53"/>
      <c r="DBF79" s="53"/>
      <c r="DBG79" s="53"/>
      <c r="DBH79" s="53"/>
      <c r="DBI79" s="53"/>
      <c r="DBJ79" s="53"/>
      <c r="DBK79" s="53"/>
      <c r="DBL79" s="53"/>
      <c r="DBM79" s="53"/>
      <c r="DBN79" s="53"/>
      <c r="DBO79" s="53"/>
      <c r="DBP79" s="53"/>
      <c r="DBQ79" s="53"/>
      <c r="DBR79" s="53"/>
      <c r="DBS79" s="53"/>
      <c r="DBT79" s="53"/>
      <c r="DBU79" s="53"/>
      <c r="DBV79" s="53"/>
      <c r="DBW79" s="53"/>
      <c r="DBX79" s="53"/>
      <c r="DBY79" s="53"/>
      <c r="DBZ79" s="53"/>
      <c r="DCA79" s="53"/>
      <c r="DCB79" s="53"/>
      <c r="DCC79" s="53"/>
      <c r="DCD79" s="53"/>
      <c r="DCE79" s="53"/>
      <c r="DCF79" s="53"/>
      <c r="DCG79" s="53"/>
      <c r="DCH79" s="53"/>
      <c r="DCI79" s="53"/>
      <c r="DCJ79" s="53"/>
      <c r="DCK79" s="53"/>
      <c r="DCL79" s="53"/>
      <c r="DCM79" s="53"/>
      <c r="DCN79" s="53"/>
      <c r="DCO79" s="53"/>
      <c r="DCP79" s="53"/>
      <c r="DCQ79" s="53"/>
      <c r="DCR79" s="53"/>
      <c r="DCS79" s="53"/>
      <c r="DCT79" s="53"/>
      <c r="DCU79" s="53"/>
      <c r="DCV79" s="53"/>
      <c r="DCW79" s="53"/>
      <c r="DCX79" s="53"/>
      <c r="DCY79" s="53"/>
      <c r="DCZ79" s="53"/>
      <c r="DDA79" s="53"/>
      <c r="DDB79" s="53"/>
      <c r="DDC79" s="53"/>
      <c r="DDD79" s="53"/>
      <c r="DDE79" s="53"/>
      <c r="DDF79" s="53"/>
      <c r="DDG79" s="53"/>
      <c r="DDH79" s="53"/>
      <c r="DDI79" s="53"/>
      <c r="DDJ79" s="53"/>
      <c r="DDK79" s="53"/>
      <c r="DDL79" s="53"/>
      <c r="DDM79" s="53"/>
      <c r="DDN79" s="53"/>
      <c r="DDO79" s="53"/>
      <c r="DDP79" s="53"/>
      <c r="DDQ79" s="53"/>
      <c r="DDR79" s="53"/>
      <c r="DDS79" s="53"/>
      <c r="DDT79" s="53"/>
      <c r="DDU79" s="53"/>
      <c r="DDV79" s="53"/>
      <c r="DDW79" s="53"/>
      <c r="DDX79" s="53"/>
      <c r="DDY79" s="53"/>
      <c r="DDZ79" s="53"/>
      <c r="DEA79" s="53"/>
      <c r="DEB79" s="53"/>
      <c r="DEC79" s="53"/>
      <c r="DED79" s="53"/>
      <c r="DEE79" s="53"/>
      <c r="DEF79" s="53"/>
      <c r="DEG79" s="53"/>
      <c r="DEH79" s="53"/>
      <c r="DEI79" s="53"/>
      <c r="DEJ79" s="53"/>
      <c r="DEK79" s="53"/>
      <c r="DEL79" s="53"/>
      <c r="DEM79" s="53"/>
      <c r="DEN79" s="53"/>
      <c r="DEO79" s="53"/>
      <c r="DEP79" s="53"/>
      <c r="DEQ79" s="53"/>
      <c r="DER79" s="53"/>
      <c r="DES79" s="53"/>
      <c r="DET79" s="53"/>
      <c r="DEU79" s="53"/>
      <c r="DEV79" s="53"/>
      <c r="DEW79" s="53"/>
      <c r="DEX79" s="53"/>
      <c r="DEY79" s="53"/>
      <c r="DEZ79" s="53"/>
      <c r="DFA79" s="53"/>
      <c r="DFB79" s="53"/>
      <c r="DFC79" s="53"/>
      <c r="DFD79" s="53"/>
      <c r="DFE79" s="53"/>
      <c r="DFF79" s="53"/>
      <c r="DFG79" s="53"/>
      <c r="DFH79" s="53"/>
      <c r="DFI79" s="53"/>
      <c r="DFJ79" s="53"/>
      <c r="DFK79" s="53"/>
      <c r="DFL79" s="53"/>
      <c r="DFM79" s="53"/>
      <c r="DFN79" s="53"/>
      <c r="DFO79" s="53"/>
      <c r="DFP79" s="53"/>
      <c r="DFQ79" s="53"/>
      <c r="DFR79" s="53"/>
      <c r="DFS79" s="53"/>
      <c r="DFT79" s="53"/>
      <c r="DFU79" s="53"/>
      <c r="DFV79" s="53"/>
      <c r="DFW79" s="53"/>
      <c r="DFX79" s="53"/>
      <c r="DFY79" s="53"/>
      <c r="DFZ79" s="53"/>
      <c r="DGA79" s="53"/>
      <c r="DGB79" s="53"/>
      <c r="DGC79" s="53"/>
      <c r="DGD79" s="53"/>
      <c r="DGE79" s="53"/>
      <c r="DGF79" s="53"/>
      <c r="DGG79" s="53"/>
      <c r="DGH79" s="53"/>
      <c r="DGI79" s="53"/>
      <c r="DGJ79" s="53"/>
      <c r="DGK79" s="53"/>
      <c r="DGL79" s="53"/>
      <c r="DGM79" s="53"/>
      <c r="DGN79" s="53"/>
      <c r="DGO79" s="53"/>
      <c r="DGP79" s="53"/>
      <c r="DGQ79" s="53"/>
      <c r="DGR79" s="53"/>
      <c r="DGS79" s="53"/>
      <c r="DGT79" s="53"/>
      <c r="DGU79" s="53"/>
      <c r="DGV79" s="53"/>
      <c r="DGW79" s="53"/>
      <c r="DGX79" s="53"/>
      <c r="DGY79" s="53"/>
      <c r="DGZ79" s="53"/>
      <c r="DHA79" s="53"/>
      <c r="DHB79" s="53"/>
      <c r="DHC79" s="53"/>
      <c r="DHD79" s="53"/>
      <c r="DHE79" s="53"/>
      <c r="DHF79" s="53"/>
      <c r="DHG79" s="53"/>
      <c r="DHH79" s="53"/>
      <c r="DHI79" s="53"/>
      <c r="DHJ79" s="53"/>
      <c r="DHK79" s="53"/>
      <c r="DHL79" s="53"/>
      <c r="DHM79" s="53"/>
      <c r="DHN79" s="53"/>
      <c r="DHO79" s="53"/>
      <c r="DHP79" s="53"/>
      <c r="DHQ79" s="53"/>
      <c r="DHR79" s="53"/>
      <c r="DHS79" s="53"/>
      <c r="DHT79" s="53"/>
      <c r="DHU79" s="53"/>
      <c r="DHV79" s="53"/>
      <c r="DHW79" s="53"/>
      <c r="DHX79" s="53"/>
      <c r="DHY79" s="53"/>
      <c r="DHZ79" s="53"/>
      <c r="DIA79" s="53"/>
      <c r="DIB79" s="53"/>
      <c r="DIC79" s="53"/>
      <c r="DID79" s="53"/>
      <c r="DIE79" s="53"/>
      <c r="DIF79" s="53"/>
      <c r="DIG79" s="53"/>
      <c r="DIH79" s="53"/>
      <c r="DII79" s="53"/>
      <c r="DIJ79" s="53"/>
      <c r="DIK79" s="53"/>
      <c r="DIL79" s="53"/>
      <c r="DIM79" s="53"/>
      <c r="DIN79" s="53"/>
      <c r="DIO79" s="53"/>
      <c r="DIP79" s="53"/>
      <c r="DIQ79" s="53"/>
      <c r="DIR79" s="53"/>
      <c r="DIS79" s="53"/>
      <c r="DIT79" s="53"/>
      <c r="DIU79" s="53"/>
      <c r="DIV79" s="53"/>
      <c r="DIW79" s="53"/>
      <c r="DIX79" s="53"/>
      <c r="DIY79" s="53"/>
      <c r="DIZ79" s="53"/>
      <c r="DJA79" s="53"/>
      <c r="DJB79" s="53"/>
      <c r="DJC79" s="53"/>
      <c r="DJD79" s="53"/>
      <c r="DJE79" s="53"/>
      <c r="DJF79" s="53"/>
      <c r="DJG79" s="53"/>
      <c r="DJH79" s="53"/>
      <c r="DJI79" s="53"/>
      <c r="DJJ79" s="53"/>
      <c r="DJK79" s="53"/>
      <c r="DJL79" s="53"/>
      <c r="DJM79" s="53"/>
      <c r="DJN79" s="53"/>
      <c r="DJO79" s="53"/>
      <c r="DJP79" s="53"/>
      <c r="DJQ79" s="53"/>
      <c r="DJR79" s="53"/>
      <c r="DJS79" s="53"/>
      <c r="DJT79" s="53"/>
      <c r="DJU79" s="53"/>
      <c r="DJV79" s="53"/>
      <c r="DJW79" s="53"/>
      <c r="DJX79" s="53"/>
      <c r="DJY79" s="53"/>
      <c r="DJZ79" s="53"/>
      <c r="DKA79" s="53"/>
      <c r="DKB79" s="53"/>
      <c r="DKC79" s="53"/>
      <c r="DKD79" s="53"/>
      <c r="DKE79" s="53"/>
      <c r="DKF79" s="53"/>
      <c r="DKG79" s="53"/>
      <c r="DKH79" s="53"/>
      <c r="DKI79" s="53"/>
      <c r="DKJ79" s="53"/>
      <c r="DKK79" s="53"/>
      <c r="DKL79" s="53"/>
      <c r="DKM79" s="53"/>
      <c r="DKN79" s="53"/>
      <c r="DKO79" s="53"/>
      <c r="DKP79" s="53"/>
      <c r="DKQ79" s="53"/>
      <c r="DKR79" s="53"/>
      <c r="DKS79" s="53"/>
      <c r="DKT79" s="53"/>
      <c r="DKU79" s="53"/>
      <c r="DKV79" s="53"/>
      <c r="DKW79" s="53"/>
      <c r="DKX79" s="53"/>
      <c r="DKY79" s="53"/>
      <c r="DKZ79" s="53"/>
      <c r="DLA79" s="53"/>
      <c r="DLB79" s="53"/>
      <c r="DLC79" s="53"/>
      <c r="DLD79" s="53"/>
      <c r="DLE79" s="53"/>
      <c r="DLF79" s="53"/>
      <c r="DLG79" s="53"/>
      <c r="DLH79" s="53"/>
      <c r="DLI79" s="53"/>
      <c r="DLJ79" s="53"/>
      <c r="DLK79" s="53"/>
      <c r="DLL79" s="53"/>
      <c r="DLM79" s="53"/>
      <c r="DLN79" s="53"/>
      <c r="DLO79" s="53"/>
      <c r="DLP79" s="53"/>
      <c r="DLQ79" s="53"/>
      <c r="DLR79" s="53"/>
      <c r="DLS79" s="53"/>
      <c r="DLT79" s="53"/>
      <c r="DLU79" s="53"/>
      <c r="DLV79" s="53"/>
      <c r="DLW79" s="53"/>
      <c r="DLX79" s="53"/>
      <c r="DLY79" s="53"/>
      <c r="DLZ79" s="53"/>
      <c r="DMA79" s="53"/>
      <c r="DMB79" s="53"/>
      <c r="DMC79" s="53"/>
      <c r="DMD79" s="53"/>
      <c r="DME79" s="53"/>
      <c r="DMF79" s="53"/>
      <c r="DMG79" s="53"/>
      <c r="DMH79" s="53"/>
      <c r="DMI79" s="53"/>
      <c r="DMJ79" s="53"/>
      <c r="DMK79" s="53"/>
      <c r="DML79" s="53"/>
      <c r="DMM79" s="53"/>
      <c r="DMN79" s="53"/>
      <c r="DMO79" s="53"/>
      <c r="DMP79" s="53"/>
      <c r="DMQ79" s="53"/>
      <c r="DMR79" s="53"/>
      <c r="DMS79" s="53"/>
      <c r="DMT79" s="53"/>
      <c r="DMU79" s="53"/>
      <c r="DMV79" s="53"/>
      <c r="DMW79" s="53"/>
      <c r="DMX79" s="53"/>
      <c r="DMY79" s="53"/>
      <c r="DMZ79" s="53"/>
      <c r="DNA79" s="53"/>
      <c r="DNB79" s="53"/>
      <c r="DNC79" s="53"/>
      <c r="DND79" s="53"/>
      <c r="DNE79" s="53"/>
      <c r="DNF79" s="53"/>
      <c r="DNG79" s="53"/>
      <c r="DNH79" s="53"/>
      <c r="DNI79" s="53"/>
      <c r="DNJ79" s="53"/>
      <c r="DNK79" s="53"/>
      <c r="DNL79" s="53"/>
      <c r="DNM79" s="53"/>
      <c r="DNN79" s="53"/>
      <c r="DNO79" s="53"/>
      <c r="DNP79" s="53"/>
      <c r="DNQ79" s="53"/>
      <c r="DNR79" s="53"/>
      <c r="DNS79" s="53"/>
      <c r="DNT79" s="53"/>
      <c r="DNU79" s="53"/>
      <c r="DNV79" s="53"/>
      <c r="DNW79" s="53"/>
      <c r="DNX79" s="53"/>
      <c r="DNY79" s="53"/>
      <c r="DNZ79" s="53"/>
      <c r="DOA79" s="53"/>
      <c r="DOB79" s="53"/>
      <c r="DOC79" s="53"/>
      <c r="DOD79" s="53"/>
      <c r="DOE79" s="53"/>
      <c r="DOF79" s="53"/>
      <c r="DOG79" s="53"/>
      <c r="DOH79" s="53"/>
      <c r="DOI79" s="53"/>
      <c r="DOJ79" s="53"/>
      <c r="DOK79" s="53"/>
      <c r="DOL79" s="53"/>
      <c r="DOM79" s="53"/>
      <c r="DON79" s="53"/>
      <c r="DOO79" s="53"/>
      <c r="DOP79" s="53"/>
      <c r="DOQ79" s="53"/>
      <c r="DOR79" s="53"/>
      <c r="DOS79" s="53"/>
      <c r="DOT79" s="53"/>
      <c r="DOU79" s="53"/>
      <c r="DOV79" s="53"/>
      <c r="DOW79" s="53"/>
      <c r="DOX79" s="53"/>
      <c r="DOY79" s="53"/>
      <c r="DOZ79" s="53"/>
      <c r="DPA79" s="53"/>
      <c r="DPB79" s="53"/>
      <c r="DPC79" s="53"/>
      <c r="DPD79" s="53"/>
      <c r="DPE79" s="53"/>
      <c r="DPF79" s="53"/>
      <c r="DPG79" s="53"/>
      <c r="DPH79" s="53"/>
      <c r="DPI79" s="53"/>
      <c r="DPJ79" s="53"/>
      <c r="DPK79" s="53"/>
      <c r="DPL79" s="53"/>
      <c r="DPM79" s="53"/>
      <c r="DPN79" s="53"/>
      <c r="DPO79" s="53"/>
      <c r="DPP79" s="53"/>
      <c r="DPQ79" s="53"/>
      <c r="DPR79" s="53"/>
      <c r="DPS79" s="53"/>
      <c r="DPT79" s="53"/>
      <c r="DPU79" s="53"/>
      <c r="DPV79" s="53"/>
      <c r="DPW79" s="53"/>
      <c r="DPX79" s="53"/>
      <c r="DPY79" s="53"/>
      <c r="DPZ79" s="53"/>
      <c r="DQA79" s="53"/>
      <c r="DQB79" s="53"/>
      <c r="DQC79" s="53"/>
      <c r="DQD79" s="53"/>
      <c r="DQE79" s="53"/>
      <c r="DQF79" s="53"/>
      <c r="DQG79" s="53"/>
      <c r="DQH79" s="53"/>
      <c r="DQI79" s="53"/>
      <c r="DQJ79" s="53"/>
      <c r="DQK79" s="53"/>
      <c r="DQL79" s="53"/>
      <c r="DQM79" s="53"/>
      <c r="DQN79" s="53"/>
      <c r="DQO79" s="53"/>
      <c r="DQP79" s="53"/>
      <c r="DQQ79" s="53"/>
      <c r="DQR79" s="53"/>
      <c r="DQS79" s="53"/>
      <c r="DQT79" s="53"/>
      <c r="DQU79" s="53"/>
      <c r="DQV79" s="53"/>
      <c r="DQW79" s="53"/>
      <c r="DQX79" s="53"/>
      <c r="DQY79" s="53"/>
      <c r="DQZ79" s="53"/>
      <c r="DRA79" s="53"/>
      <c r="DRB79" s="53"/>
      <c r="DRC79" s="53"/>
      <c r="DRD79" s="53"/>
      <c r="DRE79" s="53"/>
      <c r="DRF79" s="53"/>
      <c r="DRG79" s="53"/>
      <c r="DRH79" s="53"/>
      <c r="DRI79" s="53"/>
      <c r="DRJ79" s="53"/>
      <c r="DRK79" s="53"/>
      <c r="DRL79" s="53"/>
      <c r="DRM79" s="53"/>
      <c r="DRN79" s="53"/>
      <c r="DRO79" s="53"/>
      <c r="DRP79" s="53"/>
      <c r="DRQ79" s="53"/>
      <c r="DRR79" s="53"/>
      <c r="DRS79" s="53"/>
      <c r="DRT79" s="53"/>
      <c r="DRU79" s="53"/>
      <c r="DRV79" s="53"/>
      <c r="DRW79" s="53"/>
      <c r="DRX79" s="53"/>
      <c r="DRY79" s="53"/>
      <c r="DRZ79" s="53"/>
      <c r="DSA79" s="53"/>
      <c r="DSB79" s="53"/>
      <c r="DSC79" s="53"/>
      <c r="DSD79" s="53"/>
      <c r="DSE79" s="53"/>
      <c r="DSF79" s="53"/>
      <c r="DSG79" s="53"/>
      <c r="DSH79" s="53"/>
      <c r="DSI79" s="53"/>
      <c r="DSJ79" s="53"/>
      <c r="DSK79" s="53"/>
      <c r="DSL79" s="53"/>
      <c r="DSM79" s="53"/>
      <c r="DSN79" s="53"/>
      <c r="DSO79" s="53"/>
      <c r="DSP79" s="53"/>
      <c r="DSQ79" s="53"/>
      <c r="DSR79" s="53"/>
      <c r="DSS79" s="53"/>
      <c r="DST79" s="53"/>
      <c r="DSU79" s="53"/>
      <c r="DSV79" s="53"/>
      <c r="DSW79" s="53"/>
      <c r="DSX79" s="53"/>
      <c r="DSY79" s="53"/>
      <c r="DSZ79" s="53"/>
      <c r="DTA79" s="53"/>
      <c r="DTB79" s="53"/>
      <c r="DTC79" s="53"/>
      <c r="DTD79" s="53"/>
      <c r="DTE79" s="53"/>
      <c r="DTF79" s="53"/>
      <c r="DTG79" s="53"/>
      <c r="DTH79" s="53"/>
      <c r="DTI79" s="53"/>
      <c r="DTJ79" s="53"/>
      <c r="DTK79" s="53"/>
      <c r="DTL79" s="53"/>
      <c r="DTM79" s="53"/>
      <c r="DTN79" s="53"/>
      <c r="DTO79" s="53"/>
      <c r="DTP79" s="53"/>
      <c r="DTQ79" s="53"/>
      <c r="DTR79" s="53"/>
      <c r="DTS79" s="53"/>
      <c r="DTT79" s="53"/>
      <c r="DTU79" s="53"/>
      <c r="DTV79" s="53"/>
      <c r="DTW79" s="53"/>
      <c r="DTX79" s="53"/>
      <c r="DTY79" s="53"/>
      <c r="DTZ79" s="53"/>
      <c r="DUA79" s="53"/>
      <c r="DUB79" s="53"/>
      <c r="DUC79" s="53"/>
      <c r="DUD79" s="53"/>
      <c r="DUE79" s="53"/>
      <c r="DUF79" s="53"/>
      <c r="DUG79" s="53"/>
      <c r="DUH79" s="53"/>
      <c r="DUI79" s="53"/>
      <c r="DUJ79" s="53"/>
      <c r="DUK79" s="53"/>
      <c r="DUL79" s="53"/>
      <c r="DUM79" s="53"/>
      <c r="DUN79" s="53"/>
      <c r="DUO79" s="53"/>
      <c r="DUP79" s="53"/>
      <c r="DUQ79" s="53"/>
      <c r="DUR79" s="53"/>
      <c r="DUS79" s="53"/>
      <c r="DUT79" s="53"/>
      <c r="DUU79" s="53"/>
      <c r="DUV79" s="53"/>
      <c r="DUW79" s="53"/>
      <c r="DUX79" s="53"/>
      <c r="DUY79" s="53"/>
      <c r="DUZ79" s="53"/>
      <c r="DVA79" s="53"/>
      <c r="DVB79" s="53"/>
      <c r="DVC79" s="53"/>
      <c r="DVD79" s="53"/>
      <c r="DVE79" s="53"/>
      <c r="DVF79" s="53"/>
      <c r="DVG79" s="53"/>
      <c r="DVH79" s="53"/>
      <c r="DVI79" s="53"/>
      <c r="DVJ79" s="53"/>
      <c r="DVK79" s="53"/>
      <c r="DVL79" s="53"/>
      <c r="DVM79" s="53"/>
      <c r="DVN79" s="53"/>
      <c r="DVO79" s="53"/>
      <c r="DVP79" s="53"/>
      <c r="DVQ79" s="53"/>
      <c r="DVR79" s="53"/>
      <c r="DVS79" s="53"/>
      <c r="DVT79" s="53"/>
      <c r="DVU79" s="53"/>
      <c r="DVV79" s="53"/>
      <c r="DVW79" s="53"/>
      <c r="DVX79" s="53"/>
      <c r="DVY79" s="53"/>
      <c r="DVZ79" s="53"/>
      <c r="DWA79" s="53"/>
      <c r="DWB79" s="53"/>
      <c r="DWC79" s="53"/>
      <c r="DWD79" s="53"/>
      <c r="DWE79" s="53"/>
      <c r="DWF79" s="53"/>
      <c r="DWG79" s="53"/>
      <c r="DWH79" s="53"/>
      <c r="DWI79" s="53"/>
      <c r="DWJ79" s="53"/>
      <c r="DWK79" s="53"/>
      <c r="DWL79" s="53"/>
      <c r="DWM79" s="53"/>
      <c r="DWN79" s="53"/>
      <c r="DWO79" s="53"/>
      <c r="DWP79" s="53"/>
      <c r="DWQ79" s="53"/>
      <c r="DWR79" s="53"/>
      <c r="DWS79" s="53"/>
      <c r="DWT79" s="53"/>
      <c r="DWU79" s="53"/>
      <c r="DWV79" s="53"/>
      <c r="DWW79" s="53"/>
      <c r="DWX79" s="53"/>
      <c r="DWY79" s="53"/>
      <c r="DWZ79" s="53"/>
      <c r="DXA79" s="53"/>
      <c r="DXB79" s="53"/>
      <c r="DXC79" s="53"/>
      <c r="DXD79" s="53"/>
      <c r="DXE79" s="53"/>
      <c r="DXF79" s="53"/>
      <c r="DXG79" s="53"/>
      <c r="DXH79" s="53"/>
      <c r="DXI79" s="53"/>
      <c r="DXJ79" s="53"/>
      <c r="DXK79" s="53"/>
      <c r="DXL79" s="53"/>
      <c r="DXM79" s="53"/>
      <c r="DXN79" s="53"/>
      <c r="DXO79" s="53"/>
      <c r="DXP79" s="53"/>
      <c r="DXQ79" s="53"/>
      <c r="DXR79" s="53"/>
      <c r="DXS79" s="53"/>
      <c r="DXT79" s="53"/>
      <c r="DXU79" s="53"/>
      <c r="DXV79" s="53"/>
      <c r="DXW79" s="53"/>
      <c r="DXX79" s="53"/>
      <c r="DXY79" s="53"/>
      <c r="DXZ79" s="53"/>
      <c r="DYA79" s="53"/>
      <c r="DYB79" s="53"/>
      <c r="DYC79" s="53"/>
      <c r="DYD79" s="53"/>
      <c r="DYE79" s="53"/>
      <c r="DYF79" s="53"/>
      <c r="DYG79" s="53"/>
      <c r="DYH79" s="53"/>
      <c r="DYI79" s="53"/>
      <c r="DYJ79" s="53"/>
      <c r="DYK79" s="53"/>
      <c r="DYL79" s="53"/>
      <c r="DYM79" s="53"/>
      <c r="DYN79" s="53"/>
      <c r="DYO79" s="53"/>
      <c r="DYP79" s="53"/>
      <c r="DYQ79" s="53"/>
      <c r="DYR79" s="53"/>
      <c r="DYS79" s="53"/>
      <c r="DYT79" s="53"/>
      <c r="DYU79" s="53"/>
      <c r="DYV79" s="53"/>
      <c r="DYW79" s="53"/>
      <c r="DYX79" s="53"/>
      <c r="DYY79" s="53"/>
      <c r="DYZ79" s="53"/>
      <c r="DZA79" s="53"/>
      <c r="DZB79" s="53"/>
      <c r="DZC79" s="53"/>
      <c r="DZD79" s="53"/>
      <c r="DZE79" s="53"/>
      <c r="DZF79" s="53"/>
      <c r="DZG79" s="53"/>
      <c r="DZH79" s="53"/>
      <c r="DZI79" s="53"/>
      <c r="DZJ79" s="53"/>
      <c r="DZK79" s="53"/>
      <c r="DZL79" s="53"/>
      <c r="DZM79" s="53"/>
      <c r="DZN79" s="53"/>
      <c r="DZO79" s="53"/>
      <c r="DZP79" s="53"/>
      <c r="DZQ79" s="53"/>
      <c r="DZR79" s="53"/>
      <c r="DZS79" s="53"/>
      <c r="DZT79" s="53"/>
      <c r="DZU79" s="53"/>
      <c r="DZV79" s="53"/>
      <c r="DZW79" s="53"/>
      <c r="DZX79" s="53"/>
      <c r="DZY79" s="53"/>
      <c r="DZZ79" s="53"/>
      <c r="EAA79" s="53"/>
      <c r="EAB79" s="53"/>
      <c r="EAC79" s="53"/>
      <c r="EAD79" s="53"/>
      <c r="EAE79" s="53"/>
      <c r="EAF79" s="53"/>
      <c r="EAG79" s="53"/>
      <c r="EAH79" s="53"/>
      <c r="EAI79" s="53"/>
      <c r="EAJ79" s="53"/>
      <c r="EAK79" s="53"/>
      <c r="EAL79" s="53"/>
      <c r="EAM79" s="53"/>
      <c r="EAN79" s="53"/>
      <c r="EAO79" s="53"/>
      <c r="EAP79" s="53"/>
      <c r="EAQ79" s="53"/>
      <c r="EAR79" s="53"/>
      <c r="EAS79" s="53"/>
      <c r="EAT79" s="53"/>
      <c r="EAU79" s="53"/>
      <c r="EAV79" s="53"/>
      <c r="EAW79" s="53"/>
      <c r="EAX79" s="53"/>
      <c r="EAY79" s="53"/>
      <c r="EAZ79" s="53"/>
      <c r="EBA79" s="53"/>
      <c r="EBB79" s="53"/>
      <c r="EBC79" s="53"/>
      <c r="EBD79" s="53"/>
      <c r="EBE79" s="53"/>
      <c r="EBF79" s="53"/>
      <c r="EBG79" s="53"/>
      <c r="EBH79" s="53"/>
      <c r="EBI79" s="53"/>
      <c r="EBJ79" s="53"/>
      <c r="EBK79" s="53"/>
      <c r="EBL79" s="53"/>
      <c r="EBM79" s="53"/>
      <c r="EBN79" s="53"/>
      <c r="EBO79" s="53"/>
      <c r="EBP79" s="53"/>
      <c r="EBQ79" s="53"/>
      <c r="EBR79" s="53"/>
      <c r="EBS79" s="53"/>
      <c r="EBT79" s="53"/>
      <c r="EBU79" s="53"/>
      <c r="EBV79" s="53"/>
      <c r="EBW79" s="53"/>
      <c r="EBX79" s="53"/>
      <c r="EBY79" s="53"/>
      <c r="EBZ79" s="53"/>
      <c r="ECA79" s="53"/>
      <c r="ECB79" s="53"/>
      <c r="ECC79" s="53"/>
      <c r="ECD79" s="53"/>
      <c r="ECE79" s="53"/>
      <c r="ECF79" s="53"/>
      <c r="ECG79" s="53"/>
      <c r="ECH79" s="53"/>
      <c r="ECI79" s="53"/>
      <c r="ECJ79" s="53"/>
      <c r="ECK79" s="53"/>
      <c r="ECL79" s="53"/>
      <c r="ECM79" s="53"/>
      <c r="ECN79" s="53"/>
      <c r="ECO79" s="53"/>
      <c r="ECP79" s="53"/>
      <c r="ECQ79" s="53"/>
      <c r="ECR79" s="53"/>
      <c r="ECS79" s="53"/>
      <c r="ECT79" s="53"/>
      <c r="ECU79" s="53"/>
      <c r="ECV79" s="53"/>
      <c r="ECW79" s="53"/>
      <c r="ECX79" s="53"/>
      <c r="ECY79" s="53"/>
      <c r="ECZ79" s="53"/>
      <c r="EDA79" s="53"/>
      <c r="EDB79" s="53"/>
      <c r="EDC79" s="53"/>
      <c r="EDD79" s="53"/>
      <c r="EDE79" s="53"/>
      <c r="EDF79" s="53"/>
      <c r="EDG79" s="53"/>
      <c r="EDH79" s="53"/>
      <c r="EDI79" s="53"/>
      <c r="EDJ79" s="53"/>
      <c r="EDK79" s="53"/>
      <c r="EDL79" s="53"/>
      <c r="EDM79" s="53"/>
      <c r="EDN79" s="53"/>
      <c r="EDO79" s="53"/>
      <c r="EDP79" s="53"/>
      <c r="EDQ79" s="53"/>
      <c r="EDR79" s="53"/>
      <c r="EDS79" s="53"/>
      <c r="EDT79" s="53"/>
      <c r="EDU79" s="53"/>
      <c r="EDV79" s="53"/>
      <c r="EDW79" s="53"/>
      <c r="EDX79" s="53"/>
      <c r="EDY79" s="53"/>
      <c r="EDZ79" s="53"/>
      <c r="EEA79" s="53"/>
      <c r="EEB79" s="53"/>
      <c r="EEC79" s="53"/>
      <c r="EED79" s="53"/>
      <c r="EEE79" s="53"/>
      <c r="EEF79" s="53"/>
      <c r="EEG79" s="53"/>
      <c r="EEH79" s="53"/>
      <c r="EEI79" s="53"/>
      <c r="EEJ79" s="53"/>
      <c r="EEK79" s="53"/>
      <c r="EEL79" s="53"/>
      <c r="EEM79" s="53"/>
      <c r="EEN79" s="53"/>
      <c r="EEO79" s="53"/>
      <c r="EEP79" s="53"/>
      <c r="EEQ79" s="53"/>
      <c r="EER79" s="53"/>
      <c r="EES79" s="53"/>
      <c r="EET79" s="53"/>
      <c r="EEU79" s="53"/>
      <c r="EEV79" s="53"/>
      <c r="EEW79" s="53"/>
      <c r="EEX79" s="53"/>
      <c r="EEY79" s="53"/>
      <c r="EEZ79" s="53"/>
      <c r="EFA79" s="53"/>
      <c r="EFB79" s="53"/>
      <c r="EFC79" s="53"/>
      <c r="EFD79" s="53"/>
      <c r="EFE79" s="53"/>
      <c r="EFF79" s="53"/>
      <c r="EFG79" s="53"/>
      <c r="EFH79" s="53"/>
      <c r="EFI79" s="53"/>
      <c r="EFJ79" s="53"/>
      <c r="EFK79" s="53"/>
      <c r="EFL79" s="53"/>
      <c r="EFM79" s="53"/>
      <c r="EFN79" s="53"/>
      <c r="EFO79" s="53"/>
      <c r="EFP79" s="53"/>
      <c r="EFQ79" s="53"/>
      <c r="EFR79" s="53"/>
      <c r="EFS79" s="53"/>
      <c r="EFT79" s="53"/>
      <c r="EFU79" s="53"/>
      <c r="EFV79" s="53"/>
      <c r="EFW79" s="53"/>
      <c r="EFX79" s="53"/>
      <c r="EFY79" s="53"/>
      <c r="EFZ79" s="53"/>
      <c r="EGA79" s="53"/>
      <c r="EGB79" s="53"/>
      <c r="EGC79" s="53"/>
      <c r="EGD79" s="53"/>
      <c r="EGE79" s="53"/>
      <c r="EGF79" s="53"/>
      <c r="EGG79" s="53"/>
      <c r="EGH79" s="53"/>
      <c r="EGI79" s="53"/>
      <c r="EGJ79" s="53"/>
      <c r="EGK79" s="53"/>
      <c r="EGL79" s="53"/>
      <c r="EGM79" s="53"/>
      <c r="EGN79" s="53"/>
      <c r="EGO79" s="53"/>
      <c r="EGP79" s="53"/>
      <c r="EGQ79" s="53"/>
      <c r="EGR79" s="53"/>
      <c r="EGS79" s="53"/>
      <c r="EGT79" s="53"/>
      <c r="EGU79" s="53"/>
      <c r="EGV79" s="53"/>
      <c r="EGW79" s="53"/>
      <c r="EGX79" s="53"/>
      <c r="EGY79" s="53"/>
      <c r="EGZ79" s="53"/>
      <c r="EHA79" s="53"/>
      <c r="EHB79" s="53"/>
      <c r="EHC79" s="53"/>
      <c r="EHD79" s="53"/>
      <c r="EHE79" s="53"/>
      <c r="EHF79" s="53"/>
      <c r="EHG79" s="53"/>
      <c r="EHH79" s="53"/>
      <c r="EHI79" s="53"/>
      <c r="EHJ79" s="53"/>
      <c r="EHK79" s="53"/>
      <c r="EHL79" s="53"/>
      <c r="EHM79" s="53"/>
      <c r="EHN79" s="53"/>
      <c r="EHO79" s="53"/>
      <c r="EHP79" s="53"/>
      <c r="EHQ79" s="53"/>
      <c r="EHR79" s="53"/>
      <c r="EHS79" s="53"/>
      <c r="EHT79" s="53"/>
      <c r="EHU79" s="53"/>
      <c r="EHV79" s="53"/>
      <c r="EHW79" s="53"/>
      <c r="EHX79" s="53"/>
      <c r="EHY79" s="53"/>
      <c r="EHZ79" s="53"/>
      <c r="EIA79" s="53"/>
      <c r="EIB79" s="53"/>
      <c r="EIC79" s="53"/>
      <c r="EID79" s="53"/>
      <c r="EIE79" s="53"/>
      <c r="EIF79" s="53"/>
      <c r="EIG79" s="53"/>
      <c r="EIH79" s="53"/>
      <c r="EII79" s="53"/>
      <c r="EIJ79" s="53"/>
      <c r="EIK79" s="53"/>
      <c r="EIL79" s="53"/>
      <c r="EIM79" s="53"/>
      <c r="EIN79" s="53"/>
      <c r="EIO79" s="53"/>
      <c r="EIP79" s="53"/>
      <c r="EIQ79" s="53"/>
      <c r="EIR79" s="53"/>
      <c r="EIS79" s="53"/>
      <c r="EIT79" s="53"/>
      <c r="EIU79" s="53"/>
      <c r="EIV79" s="53"/>
      <c r="EIW79" s="53"/>
      <c r="EIX79" s="53"/>
      <c r="EIY79" s="53"/>
      <c r="EIZ79" s="53"/>
      <c r="EJA79" s="53"/>
      <c r="EJB79" s="53"/>
      <c r="EJC79" s="53"/>
      <c r="EJD79" s="53"/>
      <c r="EJE79" s="53"/>
      <c r="EJF79" s="53"/>
      <c r="EJG79" s="53"/>
      <c r="EJH79" s="53"/>
      <c r="EJI79" s="53"/>
      <c r="EJJ79" s="53"/>
      <c r="EJK79" s="53"/>
      <c r="EJL79" s="53"/>
      <c r="EJM79" s="53"/>
      <c r="EJN79" s="53"/>
      <c r="EJO79" s="53"/>
      <c r="EJP79" s="53"/>
      <c r="EJQ79" s="53"/>
      <c r="EJR79" s="53"/>
      <c r="EJS79" s="53"/>
      <c r="EJT79" s="53"/>
      <c r="EJU79" s="53"/>
      <c r="EJV79" s="53"/>
      <c r="EJW79" s="53"/>
      <c r="EJX79" s="53"/>
      <c r="EJY79" s="53"/>
      <c r="EJZ79" s="53"/>
      <c r="EKA79" s="53"/>
      <c r="EKB79" s="53"/>
      <c r="EKC79" s="53"/>
      <c r="EKD79" s="53"/>
      <c r="EKE79" s="53"/>
      <c r="EKF79" s="53"/>
      <c r="EKG79" s="53"/>
      <c r="EKH79" s="53"/>
      <c r="EKI79" s="53"/>
      <c r="EKJ79" s="53"/>
      <c r="EKK79" s="53"/>
      <c r="EKL79" s="53"/>
      <c r="EKM79" s="53"/>
      <c r="EKN79" s="53"/>
      <c r="EKO79" s="53"/>
      <c r="EKP79" s="53"/>
      <c r="EKQ79" s="53"/>
      <c r="EKR79" s="53"/>
      <c r="EKS79" s="53"/>
      <c r="EKT79" s="53"/>
      <c r="EKU79" s="53"/>
      <c r="EKV79" s="53"/>
      <c r="EKW79" s="53"/>
      <c r="EKX79" s="53"/>
      <c r="EKY79" s="53"/>
      <c r="EKZ79" s="53"/>
      <c r="ELA79" s="53"/>
      <c r="ELB79" s="53"/>
      <c r="ELC79" s="53"/>
      <c r="ELD79" s="53"/>
      <c r="ELE79" s="53"/>
      <c r="ELF79" s="53"/>
      <c r="ELG79" s="53"/>
      <c r="ELH79" s="53"/>
      <c r="ELI79" s="53"/>
      <c r="ELJ79" s="53"/>
      <c r="ELK79" s="53"/>
      <c r="ELL79" s="53"/>
      <c r="ELM79" s="53"/>
      <c r="ELN79" s="53"/>
      <c r="ELO79" s="53"/>
      <c r="ELP79" s="53"/>
      <c r="ELQ79" s="53"/>
      <c r="ELR79" s="53"/>
      <c r="ELS79" s="53"/>
      <c r="ELT79" s="53"/>
      <c r="ELU79" s="53"/>
      <c r="ELV79" s="53"/>
      <c r="ELW79" s="53"/>
      <c r="ELX79" s="53"/>
      <c r="ELY79" s="53"/>
      <c r="ELZ79" s="53"/>
      <c r="EMA79" s="53"/>
      <c r="EMB79" s="53"/>
      <c r="EMC79" s="53"/>
      <c r="EMD79" s="53"/>
      <c r="EME79" s="53"/>
      <c r="EMF79" s="53"/>
      <c r="EMG79" s="53"/>
      <c r="EMH79" s="53"/>
      <c r="EMI79" s="53"/>
      <c r="EMJ79" s="53"/>
      <c r="EMK79" s="53"/>
      <c r="EML79" s="53"/>
      <c r="EMM79" s="53"/>
      <c r="EMN79" s="53"/>
      <c r="EMO79" s="53"/>
      <c r="EMP79" s="53"/>
      <c r="EMQ79" s="53"/>
      <c r="EMR79" s="53"/>
      <c r="EMS79" s="53"/>
      <c r="EMT79" s="53"/>
      <c r="EMU79" s="53"/>
      <c r="EMV79" s="53"/>
      <c r="EMW79" s="53"/>
      <c r="EMX79" s="53"/>
      <c r="EMY79" s="53"/>
      <c r="EMZ79" s="53"/>
      <c r="ENA79" s="53"/>
      <c r="ENB79" s="53"/>
      <c r="ENC79" s="53"/>
      <c r="END79" s="53"/>
      <c r="ENE79" s="53"/>
      <c r="ENF79" s="53"/>
      <c r="ENG79" s="53"/>
      <c r="ENH79" s="53"/>
      <c r="ENI79" s="53"/>
      <c r="ENJ79" s="53"/>
      <c r="ENK79" s="53"/>
      <c r="ENL79" s="53"/>
      <c r="ENM79" s="53"/>
      <c r="ENN79" s="53"/>
      <c r="ENO79" s="53"/>
      <c r="ENP79" s="53"/>
      <c r="ENQ79" s="53"/>
      <c r="ENR79" s="53"/>
      <c r="ENS79" s="53"/>
      <c r="ENT79" s="53"/>
      <c r="ENU79" s="53"/>
      <c r="ENV79" s="53"/>
      <c r="ENW79" s="53"/>
      <c r="ENX79" s="53"/>
      <c r="ENY79" s="53"/>
      <c r="ENZ79" s="53"/>
      <c r="EOA79" s="53"/>
      <c r="EOB79" s="53"/>
      <c r="EOC79" s="53"/>
      <c r="EOD79" s="53"/>
      <c r="EOE79" s="53"/>
      <c r="EOF79" s="53"/>
      <c r="EOG79" s="53"/>
      <c r="EOH79" s="53"/>
      <c r="EOI79" s="53"/>
      <c r="EOJ79" s="53"/>
      <c r="EOK79" s="53"/>
      <c r="EOL79" s="53"/>
      <c r="EOM79" s="53"/>
      <c r="EON79" s="53"/>
      <c r="EOO79" s="53"/>
      <c r="EOP79" s="53"/>
      <c r="EOQ79" s="53"/>
      <c r="EOR79" s="53"/>
      <c r="EOS79" s="53"/>
      <c r="EOT79" s="53"/>
      <c r="EOU79" s="53"/>
      <c r="EOV79" s="53"/>
      <c r="EOW79" s="53"/>
      <c r="EOX79" s="53"/>
      <c r="EOY79" s="53"/>
      <c r="EOZ79" s="53"/>
      <c r="EPA79" s="53"/>
      <c r="EPB79" s="53"/>
      <c r="EPC79" s="53"/>
      <c r="EPD79" s="53"/>
      <c r="EPE79" s="53"/>
      <c r="EPF79" s="53"/>
      <c r="EPG79" s="53"/>
      <c r="EPH79" s="53"/>
      <c r="EPI79" s="53"/>
      <c r="EPJ79" s="53"/>
      <c r="EPK79" s="53"/>
      <c r="EPL79" s="53"/>
      <c r="EPM79" s="53"/>
      <c r="EPN79" s="53"/>
      <c r="EPO79" s="53"/>
      <c r="EPP79" s="53"/>
      <c r="EPQ79" s="53"/>
      <c r="EPR79" s="53"/>
      <c r="EPS79" s="53"/>
      <c r="EPT79" s="53"/>
      <c r="EPU79" s="53"/>
      <c r="EPV79" s="53"/>
      <c r="EPW79" s="53"/>
      <c r="EPX79" s="53"/>
      <c r="EPY79" s="53"/>
      <c r="EPZ79" s="53"/>
      <c r="EQA79" s="53"/>
      <c r="EQB79" s="53"/>
      <c r="EQC79" s="53"/>
      <c r="EQD79" s="53"/>
      <c r="EQE79" s="53"/>
      <c r="EQF79" s="53"/>
      <c r="EQG79" s="53"/>
      <c r="EQH79" s="53"/>
      <c r="EQI79" s="53"/>
      <c r="EQJ79" s="53"/>
      <c r="EQK79" s="53"/>
      <c r="EQL79" s="53"/>
      <c r="EQM79" s="53"/>
      <c r="EQN79" s="53"/>
      <c r="EQO79" s="53"/>
      <c r="EQP79" s="53"/>
      <c r="EQQ79" s="53"/>
      <c r="EQR79" s="53"/>
      <c r="EQS79" s="53"/>
      <c r="EQT79" s="53"/>
      <c r="EQU79" s="53"/>
      <c r="EQV79" s="53"/>
      <c r="EQW79" s="53"/>
      <c r="EQX79" s="53"/>
      <c r="EQY79" s="53"/>
      <c r="EQZ79" s="53"/>
      <c r="ERA79" s="53"/>
      <c r="ERB79" s="53"/>
      <c r="ERC79" s="53"/>
      <c r="ERD79" s="53"/>
      <c r="ERE79" s="53"/>
      <c r="ERF79" s="53"/>
      <c r="ERG79" s="53"/>
      <c r="ERH79" s="53"/>
      <c r="ERI79" s="53"/>
      <c r="ERJ79" s="53"/>
      <c r="ERK79" s="53"/>
      <c r="ERL79" s="53"/>
      <c r="ERM79" s="53"/>
      <c r="ERN79" s="53"/>
      <c r="ERO79" s="53"/>
      <c r="ERP79" s="53"/>
      <c r="ERQ79" s="53"/>
      <c r="ERR79" s="53"/>
      <c r="ERS79" s="53"/>
      <c r="ERT79" s="53"/>
      <c r="ERU79" s="53"/>
      <c r="ERV79" s="53"/>
      <c r="ERW79" s="53"/>
      <c r="ERX79" s="53"/>
      <c r="ERY79" s="53"/>
      <c r="ERZ79" s="53"/>
      <c r="ESA79" s="53"/>
      <c r="ESB79" s="53"/>
      <c r="ESC79" s="53"/>
      <c r="ESD79" s="53"/>
      <c r="ESE79" s="53"/>
      <c r="ESF79" s="53"/>
      <c r="ESG79" s="53"/>
      <c r="ESH79" s="53"/>
      <c r="ESI79" s="53"/>
      <c r="ESJ79" s="53"/>
      <c r="ESK79" s="53"/>
      <c r="ESL79" s="53"/>
      <c r="ESM79" s="53"/>
      <c r="ESN79" s="53"/>
      <c r="ESO79" s="53"/>
      <c r="ESP79" s="53"/>
      <c r="ESQ79" s="53"/>
      <c r="ESR79" s="53"/>
      <c r="ESS79" s="53"/>
      <c r="EST79" s="53"/>
      <c r="ESU79" s="53"/>
      <c r="ESV79" s="53"/>
      <c r="ESW79" s="53"/>
      <c r="ESX79" s="53"/>
      <c r="ESY79" s="53"/>
      <c r="ESZ79" s="53"/>
      <c r="ETA79" s="53"/>
      <c r="ETB79" s="53"/>
      <c r="ETC79" s="53"/>
      <c r="ETD79" s="53"/>
      <c r="ETE79" s="53"/>
      <c r="ETF79" s="53"/>
      <c r="ETG79" s="53"/>
      <c r="ETH79" s="53"/>
      <c r="ETI79" s="53"/>
      <c r="ETJ79" s="53"/>
      <c r="ETK79" s="53"/>
      <c r="ETL79" s="53"/>
      <c r="ETM79" s="53"/>
      <c r="ETN79" s="53"/>
      <c r="ETO79" s="53"/>
      <c r="ETP79" s="53"/>
      <c r="ETQ79" s="53"/>
      <c r="ETR79" s="53"/>
      <c r="ETS79" s="53"/>
      <c r="ETT79" s="53"/>
      <c r="ETU79" s="53"/>
      <c r="ETV79" s="53"/>
      <c r="ETW79" s="53"/>
      <c r="ETX79" s="53"/>
      <c r="ETY79" s="53"/>
      <c r="ETZ79" s="53"/>
      <c r="EUA79" s="53"/>
      <c r="EUB79" s="53"/>
      <c r="EUC79" s="53"/>
      <c r="EUD79" s="53"/>
      <c r="EUE79" s="53"/>
      <c r="EUF79" s="53"/>
      <c r="EUG79" s="53"/>
      <c r="EUH79" s="53"/>
      <c r="EUI79" s="53"/>
      <c r="EUJ79" s="53"/>
      <c r="EUK79" s="53"/>
      <c r="EUL79" s="53"/>
      <c r="EUM79" s="53"/>
      <c r="EUN79" s="53"/>
      <c r="EUO79" s="53"/>
      <c r="EUP79" s="53"/>
      <c r="EUQ79" s="53"/>
      <c r="EUR79" s="53"/>
      <c r="EUS79" s="53"/>
      <c r="EUT79" s="53"/>
      <c r="EUU79" s="53"/>
      <c r="EUV79" s="53"/>
      <c r="EUW79" s="53"/>
      <c r="EUX79" s="53"/>
      <c r="EUY79" s="53"/>
      <c r="EUZ79" s="53"/>
      <c r="EVA79" s="53"/>
      <c r="EVB79" s="53"/>
      <c r="EVC79" s="53"/>
      <c r="EVD79" s="53"/>
      <c r="EVE79" s="53"/>
      <c r="EVF79" s="53"/>
      <c r="EVG79" s="53"/>
      <c r="EVH79" s="53"/>
      <c r="EVI79" s="53"/>
      <c r="EVJ79" s="53"/>
      <c r="EVK79" s="53"/>
      <c r="EVL79" s="53"/>
      <c r="EVM79" s="53"/>
      <c r="EVN79" s="53"/>
      <c r="EVO79" s="53"/>
      <c r="EVP79" s="53"/>
      <c r="EVQ79" s="53"/>
      <c r="EVR79" s="53"/>
      <c r="EVS79" s="53"/>
      <c r="EVT79" s="53"/>
      <c r="EVU79" s="53"/>
      <c r="EVV79" s="53"/>
      <c r="EVW79" s="53"/>
      <c r="EVX79" s="53"/>
      <c r="EVY79" s="53"/>
      <c r="EVZ79" s="53"/>
      <c r="EWA79" s="53"/>
      <c r="EWB79" s="53"/>
      <c r="EWC79" s="53"/>
      <c r="EWD79" s="53"/>
      <c r="EWE79" s="53"/>
      <c r="EWF79" s="53"/>
      <c r="EWG79" s="53"/>
      <c r="EWH79" s="53"/>
      <c r="EWI79" s="53"/>
      <c r="EWJ79" s="53"/>
      <c r="EWK79" s="53"/>
      <c r="EWL79" s="53"/>
      <c r="EWM79" s="53"/>
      <c r="EWN79" s="53"/>
      <c r="EWO79" s="53"/>
      <c r="EWP79" s="53"/>
      <c r="EWQ79" s="53"/>
      <c r="EWR79" s="53"/>
      <c r="EWS79" s="53"/>
      <c r="EWT79" s="53"/>
      <c r="EWU79" s="53"/>
      <c r="EWV79" s="53"/>
      <c r="EWW79" s="53"/>
      <c r="EWX79" s="53"/>
      <c r="EWY79" s="53"/>
      <c r="EWZ79" s="53"/>
      <c r="EXA79" s="53"/>
      <c r="EXB79" s="53"/>
      <c r="EXC79" s="53"/>
      <c r="EXD79" s="53"/>
      <c r="EXE79" s="53"/>
      <c r="EXF79" s="53"/>
      <c r="EXG79" s="53"/>
      <c r="EXH79" s="53"/>
      <c r="EXI79" s="53"/>
      <c r="EXJ79" s="53"/>
      <c r="EXK79" s="53"/>
      <c r="EXL79" s="53"/>
      <c r="EXM79" s="53"/>
      <c r="EXN79" s="53"/>
      <c r="EXO79" s="53"/>
      <c r="EXP79" s="53"/>
      <c r="EXQ79" s="53"/>
      <c r="EXR79" s="53"/>
      <c r="EXS79" s="53"/>
      <c r="EXT79" s="53"/>
      <c r="EXU79" s="53"/>
      <c r="EXV79" s="53"/>
      <c r="EXW79" s="53"/>
      <c r="EXX79" s="53"/>
      <c r="EXY79" s="53"/>
      <c r="EXZ79" s="53"/>
      <c r="EYA79" s="53"/>
      <c r="EYB79" s="53"/>
      <c r="EYC79" s="53"/>
      <c r="EYD79" s="53"/>
      <c r="EYE79" s="53"/>
      <c r="EYF79" s="53"/>
      <c r="EYG79" s="53"/>
      <c r="EYH79" s="53"/>
      <c r="EYI79" s="53"/>
      <c r="EYJ79" s="53"/>
      <c r="EYK79" s="53"/>
      <c r="EYL79" s="53"/>
      <c r="EYM79" s="53"/>
      <c r="EYN79" s="53"/>
      <c r="EYO79" s="53"/>
      <c r="EYP79" s="53"/>
      <c r="EYQ79" s="53"/>
      <c r="EYR79" s="53"/>
      <c r="EYS79" s="53"/>
      <c r="EYT79" s="53"/>
      <c r="EYU79" s="53"/>
      <c r="EYV79" s="53"/>
      <c r="EYW79" s="53"/>
      <c r="EYX79" s="53"/>
      <c r="EYY79" s="53"/>
      <c r="EYZ79" s="53"/>
      <c r="EZA79" s="53"/>
      <c r="EZB79" s="53"/>
      <c r="EZC79" s="53"/>
      <c r="EZD79" s="53"/>
      <c r="EZE79" s="53"/>
      <c r="EZF79" s="53"/>
      <c r="EZG79" s="53"/>
      <c r="EZH79" s="53"/>
      <c r="EZI79" s="53"/>
      <c r="EZJ79" s="53"/>
      <c r="EZK79" s="53"/>
      <c r="EZL79" s="53"/>
      <c r="EZM79" s="53"/>
      <c r="EZN79" s="53"/>
      <c r="EZO79" s="53"/>
      <c r="EZP79" s="53"/>
      <c r="EZQ79" s="53"/>
      <c r="EZR79" s="53"/>
      <c r="EZS79" s="53"/>
      <c r="EZT79" s="53"/>
      <c r="EZU79" s="53"/>
      <c r="EZV79" s="53"/>
      <c r="EZW79" s="53"/>
      <c r="EZX79" s="53"/>
      <c r="EZY79" s="53"/>
      <c r="EZZ79" s="53"/>
      <c r="FAA79" s="53"/>
      <c r="FAB79" s="53"/>
      <c r="FAC79" s="53"/>
      <c r="FAD79" s="53"/>
      <c r="FAE79" s="53"/>
      <c r="FAF79" s="53"/>
      <c r="FAG79" s="53"/>
      <c r="FAH79" s="53"/>
      <c r="FAI79" s="53"/>
      <c r="FAJ79" s="53"/>
      <c r="FAK79" s="53"/>
      <c r="FAL79" s="53"/>
      <c r="FAM79" s="53"/>
      <c r="FAN79" s="53"/>
      <c r="FAO79" s="53"/>
      <c r="FAP79" s="53"/>
      <c r="FAQ79" s="53"/>
      <c r="FAR79" s="53"/>
      <c r="FAS79" s="53"/>
      <c r="FAT79" s="53"/>
      <c r="FAU79" s="53"/>
      <c r="FAV79" s="53"/>
      <c r="FAW79" s="53"/>
      <c r="FAX79" s="53"/>
      <c r="FAY79" s="53"/>
      <c r="FAZ79" s="53"/>
      <c r="FBA79" s="53"/>
      <c r="FBB79" s="53"/>
      <c r="FBC79" s="53"/>
      <c r="FBD79" s="53"/>
      <c r="FBE79" s="53"/>
      <c r="FBF79" s="53"/>
      <c r="FBG79" s="53"/>
      <c r="FBH79" s="53"/>
      <c r="FBI79" s="53"/>
      <c r="FBJ79" s="53"/>
      <c r="FBK79" s="53"/>
      <c r="FBL79" s="53"/>
      <c r="FBM79" s="53"/>
      <c r="FBN79" s="53"/>
      <c r="FBO79" s="53"/>
      <c r="FBP79" s="53"/>
      <c r="FBQ79" s="53"/>
      <c r="FBR79" s="53"/>
      <c r="FBS79" s="53"/>
      <c r="FBT79" s="53"/>
      <c r="FBU79" s="53"/>
      <c r="FBV79" s="53"/>
      <c r="FBW79" s="53"/>
      <c r="FBX79" s="53"/>
      <c r="FBY79" s="53"/>
      <c r="FBZ79" s="53"/>
      <c r="FCA79" s="53"/>
      <c r="FCB79" s="53"/>
      <c r="FCC79" s="53"/>
      <c r="FCD79" s="53"/>
      <c r="FCE79" s="53"/>
      <c r="FCF79" s="53"/>
      <c r="FCG79" s="53"/>
      <c r="FCH79" s="53"/>
      <c r="FCI79" s="53"/>
      <c r="FCJ79" s="53"/>
      <c r="FCK79" s="53"/>
      <c r="FCL79" s="53"/>
      <c r="FCM79" s="53"/>
      <c r="FCN79" s="53"/>
      <c r="FCO79" s="53"/>
      <c r="FCP79" s="53"/>
      <c r="FCQ79" s="53"/>
      <c r="FCR79" s="53"/>
      <c r="FCS79" s="53"/>
      <c r="FCT79" s="53"/>
      <c r="FCU79" s="53"/>
      <c r="FCV79" s="53"/>
      <c r="FCW79" s="53"/>
      <c r="FCX79" s="53"/>
      <c r="FCY79" s="53"/>
      <c r="FCZ79" s="53"/>
      <c r="FDA79" s="53"/>
      <c r="FDB79" s="53"/>
      <c r="FDC79" s="53"/>
      <c r="FDD79" s="53"/>
      <c r="FDE79" s="53"/>
      <c r="FDF79" s="53"/>
      <c r="FDG79" s="53"/>
      <c r="FDH79" s="53"/>
      <c r="FDI79" s="53"/>
      <c r="FDJ79" s="53"/>
      <c r="FDK79" s="53"/>
      <c r="FDL79" s="53"/>
      <c r="FDM79" s="53"/>
      <c r="FDN79" s="53"/>
      <c r="FDO79" s="53"/>
      <c r="FDP79" s="53"/>
      <c r="FDQ79" s="53"/>
      <c r="FDR79" s="53"/>
      <c r="FDS79" s="53"/>
      <c r="FDT79" s="53"/>
      <c r="FDU79" s="53"/>
      <c r="FDV79" s="53"/>
      <c r="FDW79" s="53"/>
      <c r="FDX79" s="53"/>
      <c r="FDY79" s="53"/>
      <c r="FDZ79" s="53"/>
      <c r="FEA79" s="53"/>
      <c r="FEB79" s="53"/>
      <c r="FEC79" s="53"/>
      <c r="FED79" s="53"/>
      <c r="FEE79" s="53"/>
      <c r="FEF79" s="53"/>
      <c r="FEG79" s="53"/>
      <c r="FEH79" s="53"/>
      <c r="FEI79" s="53"/>
      <c r="FEJ79" s="53"/>
      <c r="FEK79" s="53"/>
      <c r="FEL79" s="53"/>
      <c r="FEM79" s="53"/>
      <c r="FEN79" s="53"/>
      <c r="FEO79" s="53"/>
      <c r="FEP79" s="53"/>
      <c r="FEQ79" s="53"/>
      <c r="FER79" s="53"/>
      <c r="FES79" s="53"/>
      <c r="FET79" s="53"/>
      <c r="FEU79" s="53"/>
      <c r="FEV79" s="53"/>
      <c r="FEW79" s="53"/>
      <c r="FEX79" s="53"/>
      <c r="FEY79" s="53"/>
      <c r="FEZ79" s="53"/>
      <c r="FFA79" s="53"/>
      <c r="FFB79" s="53"/>
      <c r="FFC79" s="53"/>
      <c r="FFD79" s="53"/>
      <c r="FFE79" s="53"/>
      <c r="FFF79" s="53"/>
      <c r="FFG79" s="53"/>
      <c r="FFH79" s="53"/>
      <c r="FFI79" s="53"/>
      <c r="FFJ79" s="53"/>
      <c r="FFK79" s="53"/>
      <c r="FFL79" s="53"/>
      <c r="FFM79" s="53"/>
      <c r="FFN79" s="53"/>
      <c r="FFO79" s="53"/>
      <c r="FFP79" s="53"/>
      <c r="FFQ79" s="53"/>
      <c r="FFR79" s="53"/>
      <c r="FFS79" s="53"/>
      <c r="FFT79" s="53"/>
      <c r="FFU79" s="53"/>
      <c r="FFV79" s="53"/>
      <c r="FFW79" s="53"/>
      <c r="FFX79" s="53"/>
      <c r="FFY79" s="53"/>
      <c r="FFZ79" s="53"/>
      <c r="FGA79" s="53"/>
      <c r="FGB79" s="53"/>
      <c r="FGC79" s="53"/>
      <c r="FGD79" s="53"/>
      <c r="FGE79" s="53"/>
      <c r="FGF79" s="53"/>
      <c r="FGG79" s="53"/>
      <c r="FGH79" s="53"/>
      <c r="FGI79" s="53"/>
      <c r="FGJ79" s="53"/>
      <c r="FGK79" s="53"/>
      <c r="FGL79" s="53"/>
      <c r="FGM79" s="53"/>
      <c r="FGN79" s="53"/>
      <c r="FGO79" s="53"/>
      <c r="FGP79" s="53"/>
      <c r="FGQ79" s="53"/>
      <c r="FGR79" s="53"/>
      <c r="FGS79" s="53"/>
      <c r="FGT79" s="53"/>
      <c r="FGU79" s="53"/>
      <c r="FGV79" s="53"/>
      <c r="FGW79" s="53"/>
      <c r="FGX79" s="53"/>
      <c r="FGY79" s="53"/>
      <c r="FGZ79" s="53"/>
      <c r="FHA79" s="53"/>
      <c r="FHB79" s="53"/>
      <c r="FHC79" s="53"/>
      <c r="FHD79" s="53"/>
      <c r="FHE79" s="53"/>
      <c r="FHF79" s="53"/>
      <c r="FHG79" s="53"/>
      <c r="FHH79" s="53"/>
      <c r="FHI79" s="53"/>
      <c r="FHJ79" s="53"/>
      <c r="FHK79" s="53"/>
      <c r="FHL79" s="53"/>
      <c r="FHM79" s="53"/>
      <c r="FHN79" s="53"/>
      <c r="FHO79" s="53"/>
      <c r="FHP79" s="53"/>
      <c r="FHQ79" s="53"/>
      <c r="FHR79" s="53"/>
      <c r="FHS79" s="53"/>
      <c r="FHT79" s="53"/>
      <c r="FHU79" s="53"/>
      <c r="FHV79" s="53"/>
      <c r="FHW79" s="53"/>
      <c r="FHX79" s="53"/>
      <c r="FHY79" s="53"/>
      <c r="FHZ79" s="53"/>
      <c r="FIA79" s="53"/>
      <c r="FIB79" s="53"/>
      <c r="FIC79" s="53"/>
      <c r="FID79" s="53"/>
      <c r="FIE79" s="53"/>
      <c r="FIF79" s="53"/>
      <c r="FIG79" s="53"/>
      <c r="FIH79" s="53"/>
      <c r="FII79" s="53"/>
      <c r="FIJ79" s="53"/>
      <c r="FIK79" s="53"/>
      <c r="FIL79" s="53"/>
      <c r="FIM79" s="53"/>
      <c r="FIN79" s="53"/>
      <c r="FIO79" s="53"/>
      <c r="FIP79" s="53"/>
      <c r="FIQ79" s="53"/>
      <c r="FIR79" s="53"/>
      <c r="FIS79" s="53"/>
      <c r="FIT79" s="53"/>
      <c r="FIU79" s="53"/>
      <c r="FIV79" s="53"/>
      <c r="FIW79" s="53"/>
      <c r="FIX79" s="53"/>
      <c r="FIY79" s="53"/>
      <c r="FIZ79" s="53"/>
      <c r="FJA79" s="53"/>
      <c r="FJB79" s="53"/>
      <c r="FJC79" s="53"/>
      <c r="FJD79" s="53"/>
      <c r="FJE79" s="53"/>
      <c r="FJF79" s="53"/>
      <c r="FJG79" s="53"/>
      <c r="FJH79" s="53"/>
      <c r="FJI79" s="53"/>
      <c r="FJJ79" s="53"/>
      <c r="FJK79" s="53"/>
      <c r="FJL79" s="53"/>
      <c r="FJM79" s="53"/>
      <c r="FJN79" s="53"/>
      <c r="FJO79" s="53"/>
      <c r="FJP79" s="53"/>
      <c r="FJQ79" s="53"/>
      <c r="FJR79" s="53"/>
      <c r="FJS79" s="53"/>
      <c r="FJT79" s="53"/>
      <c r="FJU79" s="53"/>
      <c r="FJV79" s="53"/>
      <c r="FJW79" s="53"/>
      <c r="FJX79" s="53"/>
      <c r="FJY79" s="53"/>
      <c r="FJZ79" s="53"/>
      <c r="FKA79" s="53"/>
      <c r="FKB79" s="53"/>
      <c r="FKC79" s="53"/>
      <c r="FKD79" s="53"/>
      <c r="FKE79" s="53"/>
      <c r="FKF79" s="53"/>
      <c r="FKG79" s="53"/>
      <c r="FKH79" s="53"/>
      <c r="FKI79" s="53"/>
      <c r="FKJ79" s="53"/>
      <c r="FKK79" s="53"/>
      <c r="FKL79" s="53"/>
      <c r="FKM79" s="53"/>
      <c r="FKN79" s="53"/>
      <c r="FKO79" s="53"/>
      <c r="FKP79" s="53"/>
      <c r="FKQ79" s="53"/>
      <c r="FKR79" s="53"/>
      <c r="FKS79" s="53"/>
      <c r="FKT79" s="53"/>
      <c r="FKU79" s="53"/>
      <c r="FKV79" s="53"/>
      <c r="FKW79" s="53"/>
      <c r="FKX79" s="53"/>
      <c r="FKY79" s="53"/>
      <c r="FKZ79" s="53"/>
      <c r="FLA79" s="53"/>
      <c r="FLB79" s="53"/>
      <c r="FLC79" s="53"/>
      <c r="FLD79" s="53"/>
      <c r="FLE79" s="53"/>
      <c r="FLF79" s="53"/>
      <c r="FLG79" s="53"/>
      <c r="FLH79" s="53"/>
      <c r="FLI79" s="53"/>
      <c r="FLJ79" s="53"/>
      <c r="FLK79" s="53"/>
      <c r="FLL79" s="53"/>
      <c r="FLM79" s="53"/>
      <c r="FLN79" s="53"/>
      <c r="FLO79" s="53"/>
      <c r="FLP79" s="53"/>
      <c r="FLQ79" s="53"/>
      <c r="FLR79" s="53"/>
      <c r="FLS79" s="53"/>
      <c r="FLT79" s="53"/>
      <c r="FLU79" s="53"/>
      <c r="FLV79" s="53"/>
      <c r="FLW79" s="53"/>
      <c r="FLX79" s="53"/>
      <c r="FLY79" s="53"/>
      <c r="FLZ79" s="53"/>
      <c r="FMA79" s="53"/>
      <c r="FMB79" s="53"/>
      <c r="FMC79" s="53"/>
      <c r="FMD79" s="53"/>
      <c r="FME79" s="53"/>
      <c r="FMF79" s="53"/>
      <c r="FMG79" s="53"/>
      <c r="FMH79" s="53"/>
      <c r="FMI79" s="53"/>
      <c r="FMJ79" s="53"/>
      <c r="FMK79" s="53"/>
      <c r="FML79" s="53"/>
      <c r="FMM79" s="53"/>
      <c r="FMN79" s="53"/>
      <c r="FMO79" s="53"/>
      <c r="FMP79" s="53"/>
      <c r="FMQ79" s="53"/>
      <c r="FMR79" s="53"/>
      <c r="FMS79" s="53"/>
      <c r="FMT79" s="53"/>
      <c r="FMU79" s="53"/>
      <c r="FMV79" s="53"/>
      <c r="FMW79" s="53"/>
      <c r="FMX79" s="53"/>
      <c r="FMY79" s="53"/>
      <c r="FMZ79" s="53"/>
      <c r="FNA79" s="53"/>
      <c r="FNB79" s="53"/>
      <c r="FNC79" s="53"/>
      <c r="FND79" s="53"/>
      <c r="FNE79" s="53"/>
      <c r="FNF79" s="53"/>
      <c r="FNG79" s="53"/>
      <c r="FNH79" s="53"/>
      <c r="FNI79" s="53"/>
      <c r="FNJ79" s="53"/>
      <c r="FNK79" s="53"/>
      <c r="FNL79" s="53"/>
      <c r="FNM79" s="53"/>
      <c r="FNN79" s="53"/>
      <c r="FNO79" s="53"/>
      <c r="FNP79" s="53"/>
      <c r="FNQ79" s="53"/>
      <c r="FNR79" s="53"/>
      <c r="FNS79" s="53"/>
      <c r="FNT79" s="53"/>
      <c r="FNU79" s="53"/>
      <c r="FNV79" s="53"/>
      <c r="FNW79" s="53"/>
      <c r="FNX79" s="53"/>
      <c r="FNY79" s="53"/>
      <c r="FNZ79" s="53"/>
      <c r="FOA79" s="53"/>
      <c r="FOB79" s="53"/>
      <c r="FOC79" s="53"/>
      <c r="FOD79" s="53"/>
      <c r="FOE79" s="53"/>
      <c r="FOF79" s="53"/>
      <c r="FOG79" s="53"/>
      <c r="FOH79" s="53"/>
      <c r="FOI79" s="53"/>
      <c r="FOJ79" s="53"/>
      <c r="FOK79" s="53"/>
      <c r="FOL79" s="53"/>
      <c r="FOM79" s="53"/>
      <c r="FON79" s="53"/>
      <c r="FOO79" s="53"/>
      <c r="FOP79" s="53"/>
      <c r="FOQ79" s="53"/>
      <c r="FOR79" s="53"/>
      <c r="FOS79" s="53"/>
      <c r="FOT79" s="53"/>
      <c r="FOU79" s="53"/>
      <c r="FOV79" s="53"/>
      <c r="FOW79" s="53"/>
      <c r="FOX79" s="53"/>
      <c r="FOY79" s="53"/>
      <c r="FOZ79" s="53"/>
      <c r="FPA79" s="53"/>
      <c r="FPB79" s="53"/>
      <c r="FPC79" s="53"/>
      <c r="FPD79" s="53"/>
      <c r="FPE79" s="53"/>
      <c r="FPF79" s="53"/>
      <c r="FPG79" s="53"/>
      <c r="FPH79" s="53"/>
      <c r="FPI79" s="53"/>
      <c r="FPJ79" s="53"/>
      <c r="FPK79" s="53"/>
      <c r="FPL79" s="53"/>
      <c r="FPM79" s="53"/>
      <c r="FPN79" s="53"/>
      <c r="FPO79" s="53"/>
      <c r="FPP79" s="53"/>
      <c r="FPQ79" s="53"/>
      <c r="FPR79" s="53"/>
      <c r="FPS79" s="53"/>
      <c r="FPT79" s="53"/>
      <c r="FPU79" s="53"/>
      <c r="FPV79" s="53"/>
      <c r="FPW79" s="53"/>
      <c r="FPX79" s="53"/>
      <c r="FPY79" s="53"/>
      <c r="FPZ79" s="53"/>
      <c r="FQA79" s="53"/>
      <c r="FQB79" s="53"/>
      <c r="FQC79" s="53"/>
      <c r="FQD79" s="53"/>
      <c r="FQE79" s="53"/>
      <c r="FQF79" s="53"/>
      <c r="FQG79" s="53"/>
      <c r="FQH79" s="53"/>
      <c r="FQI79" s="53"/>
      <c r="FQJ79" s="53"/>
      <c r="FQK79" s="53"/>
      <c r="FQL79" s="53"/>
      <c r="FQM79" s="53"/>
      <c r="FQN79" s="53"/>
      <c r="FQO79" s="53"/>
      <c r="FQP79" s="53"/>
      <c r="FQQ79" s="53"/>
      <c r="FQR79" s="53"/>
      <c r="FQS79" s="53"/>
      <c r="FQT79" s="53"/>
      <c r="FQU79" s="53"/>
      <c r="FQV79" s="53"/>
      <c r="FQW79" s="53"/>
      <c r="FQX79" s="53"/>
      <c r="FQY79" s="53"/>
      <c r="FQZ79" s="53"/>
      <c r="FRA79" s="53"/>
      <c r="FRB79" s="53"/>
      <c r="FRC79" s="53"/>
      <c r="FRD79" s="53"/>
      <c r="FRE79" s="53"/>
      <c r="FRF79" s="53"/>
      <c r="FRG79" s="53"/>
      <c r="FRH79" s="53"/>
      <c r="FRI79" s="53"/>
      <c r="FRJ79" s="53"/>
      <c r="FRK79" s="53"/>
      <c r="FRL79" s="53"/>
      <c r="FRM79" s="53"/>
      <c r="FRN79" s="53"/>
      <c r="FRO79" s="53"/>
      <c r="FRP79" s="53"/>
      <c r="FRQ79" s="53"/>
      <c r="FRR79" s="53"/>
      <c r="FRS79" s="53"/>
      <c r="FRT79" s="53"/>
      <c r="FRU79" s="53"/>
      <c r="FRV79" s="53"/>
      <c r="FRW79" s="53"/>
      <c r="FRX79" s="53"/>
      <c r="FRY79" s="53"/>
      <c r="FRZ79" s="53"/>
      <c r="FSA79" s="53"/>
      <c r="FSB79" s="53"/>
      <c r="FSC79" s="53"/>
      <c r="FSD79" s="53"/>
      <c r="FSE79" s="53"/>
      <c r="FSF79" s="53"/>
      <c r="FSG79" s="53"/>
      <c r="FSH79" s="53"/>
      <c r="FSI79" s="53"/>
      <c r="FSJ79" s="53"/>
      <c r="FSK79" s="53"/>
      <c r="FSL79" s="53"/>
      <c r="FSM79" s="53"/>
      <c r="FSN79" s="53"/>
      <c r="FSO79" s="53"/>
      <c r="FSP79" s="53"/>
      <c r="FSQ79" s="53"/>
      <c r="FSR79" s="53"/>
      <c r="FSS79" s="53"/>
      <c r="FST79" s="53"/>
      <c r="FSU79" s="53"/>
      <c r="FSV79" s="53"/>
      <c r="FSW79" s="53"/>
      <c r="FSX79" s="53"/>
      <c r="FSY79" s="53"/>
      <c r="FSZ79" s="53"/>
      <c r="FTA79" s="53"/>
      <c r="FTB79" s="53"/>
      <c r="FTC79" s="53"/>
      <c r="FTD79" s="53"/>
      <c r="FTE79" s="53"/>
      <c r="FTF79" s="53"/>
      <c r="FTG79" s="53"/>
      <c r="FTH79" s="53"/>
      <c r="FTI79" s="53"/>
      <c r="FTJ79" s="53"/>
      <c r="FTK79" s="53"/>
      <c r="FTL79" s="53"/>
      <c r="FTM79" s="53"/>
      <c r="FTN79" s="53"/>
      <c r="FTO79" s="53"/>
      <c r="FTP79" s="53"/>
      <c r="FTQ79" s="53"/>
      <c r="FTR79" s="53"/>
      <c r="FTS79" s="53"/>
      <c r="FTT79" s="53"/>
      <c r="FTU79" s="53"/>
      <c r="FTV79" s="53"/>
      <c r="FTW79" s="53"/>
      <c r="FTX79" s="53"/>
      <c r="FTY79" s="53"/>
      <c r="FTZ79" s="53"/>
      <c r="FUA79" s="53"/>
      <c r="FUB79" s="53"/>
      <c r="FUC79" s="53"/>
      <c r="FUD79" s="53"/>
      <c r="FUE79" s="53"/>
      <c r="FUF79" s="53"/>
      <c r="FUG79" s="53"/>
      <c r="FUH79" s="53"/>
      <c r="FUI79" s="53"/>
      <c r="FUJ79" s="53"/>
      <c r="FUK79" s="53"/>
      <c r="FUL79" s="53"/>
      <c r="FUM79" s="53"/>
      <c r="FUN79" s="53"/>
      <c r="FUO79" s="53"/>
      <c r="FUP79" s="53"/>
      <c r="FUQ79" s="53"/>
      <c r="FUR79" s="53"/>
      <c r="FUS79" s="53"/>
      <c r="FUT79" s="53"/>
      <c r="FUU79" s="53"/>
      <c r="FUV79" s="53"/>
      <c r="FUW79" s="53"/>
      <c r="FUX79" s="53"/>
      <c r="FUY79" s="53"/>
      <c r="FUZ79" s="53"/>
      <c r="FVA79" s="53"/>
      <c r="FVB79" s="53"/>
      <c r="FVC79" s="53"/>
      <c r="FVD79" s="53"/>
      <c r="FVE79" s="53"/>
      <c r="FVF79" s="53"/>
      <c r="FVG79" s="53"/>
      <c r="FVH79" s="53"/>
      <c r="FVI79" s="53"/>
      <c r="FVJ79" s="53"/>
      <c r="FVK79" s="53"/>
      <c r="FVL79" s="53"/>
      <c r="FVM79" s="53"/>
      <c r="FVN79" s="53"/>
      <c r="FVO79" s="53"/>
      <c r="FVP79" s="53"/>
      <c r="FVQ79" s="53"/>
      <c r="FVR79" s="53"/>
      <c r="FVS79" s="53"/>
      <c r="FVT79" s="53"/>
      <c r="FVU79" s="53"/>
      <c r="FVV79" s="53"/>
      <c r="FVW79" s="53"/>
      <c r="FVX79" s="53"/>
      <c r="FVY79" s="53"/>
      <c r="FVZ79" s="53"/>
      <c r="FWA79" s="53"/>
      <c r="FWB79" s="53"/>
      <c r="FWC79" s="53"/>
      <c r="FWD79" s="53"/>
      <c r="FWE79" s="53"/>
      <c r="FWF79" s="53"/>
      <c r="FWG79" s="53"/>
      <c r="FWH79" s="53"/>
      <c r="FWI79" s="53"/>
      <c r="FWJ79" s="53"/>
      <c r="FWK79" s="53"/>
      <c r="FWL79" s="53"/>
      <c r="FWM79" s="53"/>
      <c r="FWN79" s="53"/>
      <c r="FWO79" s="53"/>
      <c r="FWP79" s="53"/>
      <c r="FWQ79" s="53"/>
      <c r="FWR79" s="53"/>
      <c r="FWS79" s="53"/>
      <c r="FWT79" s="53"/>
      <c r="FWU79" s="53"/>
      <c r="FWV79" s="53"/>
      <c r="FWW79" s="53"/>
      <c r="FWX79" s="53"/>
      <c r="FWY79" s="53"/>
      <c r="FWZ79" s="53"/>
      <c r="FXA79" s="53"/>
      <c r="FXB79" s="53"/>
      <c r="FXC79" s="53"/>
      <c r="FXD79" s="53"/>
      <c r="FXE79" s="53"/>
      <c r="FXF79" s="53"/>
      <c r="FXG79" s="53"/>
      <c r="FXH79" s="53"/>
      <c r="FXI79" s="53"/>
      <c r="FXJ79" s="53"/>
      <c r="FXK79" s="53"/>
      <c r="FXL79" s="53"/>
      <c r="FXM79" s="53"/>
      <c r="FXN79" s="53"/>
      <c r="FXO79" s="53"/>
      <c r="FXP79" s="53"/>
      <c r="FXQ79" s="53"/>
      <c r="FXR79" s="53"/>
      <c r="FXS79" s="53"/>
      <c r="FXT79" s="53"/>
      <c r="FXU79" s="53"/>
      <c r="FXV79" s="53"/>
      <c r="FXW79" s="53"/>
      <c r="FXX79" s="53"/>
      <c r="FXY79" s="53"/>
      <c r="FXZ79" s="53"/>
      <c r="FYA79" s="53"/>
      <c r="FYB79" s="53"/>
      <c r="FYC79" s="53"/>
      <c r="FYD79" s="53"/>
      <c r="FYE79" s="53"/>
      <c r="FYF79" s="53"/>
      <c r="FYG79" s="53"/>
      <c r="FYH79" s="53"/>
      <c r="FYI79" s="53"/>
      <c r="FYJ79" s="53"/>
      <c r="FYK79" s="53"/>
      <c r="FYL79" s="53"/>
      <c r="FYM79" s="53"/>
      <c r="FYN79" s="53"/>
      <c r="FYO79" s="53"/>
      <c r="FYP79" s="53"/>
      <c r="FYQ79" s="53"/>
      <c r="FYR79" s="53"/>
      <c r="FYS79" s="53"/>
      <c r="FYT79" s="53"/>
      <c r="FYU79" s="53"/>
      <c r="FYV79" s="53"/>
      <c r="FYW79" s="53"/>
      <c r="FYX79" s="53"/>
      <c r="FYY79" s="53"/>
      <c r="FYZ79" s="53"/>
      <c r="FZA79" s="53"/>
      <c r="FZB79" s="53"/>
      <c r="FZC79" s="53"/>
      <c r="FZD79" s="53"/>
      <c r="FZE79" s="53"/>
      <c r="FZF79" s="53"/>
      <c r="FZG79" s="53"/>
      <c r="FZH79" s="53"/>
      <c r="FZI79" s="53"/>
      <c r="FZJ79" s="53"/>
      <c r="FZK79" s="53"/>
      <c r="FZL79" s="53"/>
      <c r="FZM79" s="53"/>
      <c r="FZN79" s="53"/>
      <c r="FZO79" s="53"/>
      <c r="FZP79" s="53"/>
      <c r="FZQ79" s="53"/>
      <c r="FZR79" s="53"/>
      <c r="FZS79" s="53"/>
      <c r="FZT79" s="53"/>
      <c r="FZU79" s="53"/>
      <c r="FZV79" s="53"/>
      <c r="FZW79" s="53"/>
      <c r="FZX79" s="53"/>
      <c r="FZY79" s="53"/>
      <c r="FZZ79" s="53"/>
      <c r="GAA79" s="53"/>
      <c r="GAB79" s="53"/>
      <c r="GAC79" s="53"/>
      <c r="GAD79" s="53"/>
      <c r="GAE79" s="53"/>
      <c r="GAF79" s="53"/>
      <c r="GAG79" s="53"/>
      <c r="GAH79" s="53"/>
      <c r="GAI79" s="53"/>
      <c r="GAJ79" s="53"/>
      <c r="GAK79" s="53"/>
      <c r="GAL79" s="53"/>
      <c r="GAM79" s="53"/>
      <c r="GAN79" s="53"/>
      <c r="GAO79" s="53"/>
      <c r="GAP79" s="53"/>
      <c r="GAQ79" s="53"/>
      <c r="GAR79" s="53"/>
      <c r="GAS79" s="53"/>
      <c r="GAT79" s="53"/>
      <c r="GAU79" s="53"/>
      <c r="GAV79" s="53"/>
      <c r="GAW79" s="53"/>
      <c r="GAX79" s="53"/>
      <c r="GAY79" s="53"/>
      <c r="GAZ79" s="53"/>
      <c r="GBA79" s="53"/>
      <c r="GBB79" s="53"/>
      <c r="GBC79" s="53"/>
      <c r="GBD79" s="53"/>
      <c r="GBE79" s="53"/>
      <c r="GBF79" s="53"/>
      <c r="GBG79" s="53"/>
      <c r="GBH79" s="53"/>
      <c r="GBI79" s="53"/>
      <c r="GBJ79" s="53"/>
      <c r="GBK79" s="53"/>
      <c r="GBL79" s="53"/>
      <c r="GBM79" s="53"/>
      <c r="GBN79" s="53"/>
      <c r="GBO79" s="53"/>
      <c r="GBP79" s="53"/>
      <c r="GBQ79" s="53"/>
      <c r="GBR79" s="53"/>
      <c r="GBS79" s="53"/>
      <c r="GBT79" s="53"/>
      <c r="GBU79" s="53"/>
      <c r="GBV79" s="53"/>
      <c r="GBW79" s="53"/>
      <c r="GBX79" s="53"/>
      <c r="GBY79" s="53"/>
      <c r="GBZ79" s="53"/>
      <c r="GCA79" s="53"/>
      <c r="GCB79" s="53"/>
      <c r="GCC79" s="53"/>
      <c r="GCD79" s="53"/>
      <c r="GCE79" s="53"/>
      <c r="GCF79" s="53"/>
      <c r="GCG79" s="53"/>
      <c r="GCH79" s="53"/>
      <c r="GCI79" s="53"/>
      <c r="GCJ79" s="53"/>
      <c r="GCK79" s="53"/>
      <c r="GCL79" s="53"/>
      <c r="GCM79" s="53"/>
      <c r="GCN79" s="53"/>
      <c r="GCO79" s="53"/>
      <c r="GCP79" s="53"/>
      <c r="GCQ79" s="53"/>
      <c r="GCR79" s="53"/>
      <c r="GCS79" s="53"/>
      <c r="GCT79" s="53"/>
      <c r="GCU79" s="53"/>
      <c r="GCV79" s="53"/>
      <c r="GCW79" s="53"/>
      <c r="GCX79" s="53"/>
      <c r="GCY79" s="53"/>
      <c r="GCZ79" s="53"/>
      <c r="GDA79" s="53"/>
      <c r="GDB79" s="53"/>
      <c r="GDC79" s="53"/>
      <c r="GDD79" s="53"/>
      <c r="GDE79" s="53"/>
      <c r="GDF79" s="53"/>
      <c r="GDG79" s="53"/>
      <c r="GDH79" s="53"/>
      <c r="GDI79" s="53"/>
      <c r="GDJ79" s="53"/>
      <c r="GDK79" s="53"/>
      <c r="GDL79" s="53"/>
      <c r="GDM79" s="53"/>
      <c r="GDN79" s="53"/>
      <c r="GDO79" s="53"/>
      <c r="GDP79" s="53"/>
      <c r="GDQ79" s="53"/>
      <c r="GDR79" s="53"/>
      <c r="GDS79" s="53"/>
      <c r="GDT79" s="53"/>
      <c r="GDU79" s="53"/>
      <c r="GDV79" s="53"/>
      <c r="GDW79" s="53"/>
      <c r="GDX79" s="53"/>
      <c r="GDY79" s="53"/>
      <c r="GDZ79" s="53"/>
      <c r="GEA79" s="53"/>
      <c r="GEB79" s="53"/>
      <c r="GEC79" s="53"/>
      <c r="GED79" s="53"/>
      <c r="GEE79" s="53"/>
      <c r="GEF79" s="53"/>
      <c r="GEG79" s="53"/>
      <c r="GEH79" s="53"/>
      <c r="GEI79" s="53"/>
      <c r="GEJ79" s="53"/>
      <c r="GEK79" s="53"/>
      <c r="GEL79" s="53"/>
      <c r="GEM79" s="53"/>
      <c r="GEN79" s="53"/>
      <c r="GEO79" s="53"/>
      <c r="GEP79" s="53"/>
      <c r="GEQ79" s="53"/>
      <c r="GER79" s="53"/>
      <c r="GES79" s="53"/>
      <c r="GET79" s="53"/>
      <c r="GEU79" s="53"/>
      <c r="GEV79" s="53"/>
      <c r="GEW79" s="53"/>
      <c r="GEX79" s="53"/>
      <c r="GEY79" s="53"/>
      <c r="GEZ79" s="53"/>
      <c r="GFA79" s="53"/>
      <c r="GFB79" s="53"/>
      <c r="GFC79" s="53"/>
      <c r="GFD79" s="53"/>
      <c r="GFE79" s="53"/>
      <c r="GFF79" s="53"/>
      <c r="GFG79" s="53"/>
      <c r="GFH79" s="53"/>
      <c r="GFI79" s="53"/>
      <c r="GFJ79" s="53"/>
      <c r="GFK79" s="53"/>
      <c r="GFL79" s="53"/>
      <c r="GFM79" s="53"/>
      <c r="GFN79" s="53"/>
      <c r="GFO79" s="53"/>
      <c r="GFP79" s="53"/>
      <c r="GFQ79" s="53"/>
      <c r="GFR79" s="53"/>
      <c r="GFS79" s="53"/>
      <c r="GFT79" s="53"/>
      <c r="GFU79" s="53"/>
      <c r="GFV79" s="53"/>
      <c r="GFW79" s="53"/>
      <c r="GFX79" s="53"/>
      <c r="GFY79" s="53"/>
      <c r="GFZ79" s="53"/>
      <c r="GGA79" s="53"/>
      <c r="GGB79" s="53"/>
      <c r="GGC79" s="53"/>
      <c r="GGD79" s="53"/>
      <c r="GGE79" s="53"/>
      <c r="GGF79" s="53"/>
      <c r="GGG79" s="53"/>
      <c r="GGH79" s="53"/>
      <c r="GGI79" s="53"/>
      <c r="GGJ79" s="53"/>
      <c r="GGK79" s="53"/>
      <c r="GGL79" s="53"/>
      <c r="GGM79" s="53"/>
      <c r="GGN79" s="53"/>
      <c r="GGO79" s="53"/>
      <c r="GGP79" s="53"/>
      <c r="GGQ79" s="53"/>
      <c r="GGR79" s="53"/>
      <c r="GGS79" s="53"/>
      <c r="GGT79" s="53"/>
      <c r="GGU79" s="53"/>
      <c r="GGV79" s="53"/>
      <c r="GGW79" s="53"/>
      <c r="GGX79" s="53"/>
      <c r="GGY79" s="53"/>
      <c r="GGZ79" s="53"/>
      <c r="GHA79" s="53"/>
      <c r="GHB79" s="53"/>
      <c r="GHC79" s="53"/>
      <c r="GHD79" s="53"/>
      <c r="GHE79" s="53"/>
      <c r="GHF79" s="53"/>
      <c r="GHG79" s="53"/>
      <c r="GHH79" s="53"/>
      <c r="GHI79" s="53"/>
      <c r="GHJ79" s="53"/>
      <c r="GHK79" s="53"/>
      <c r="GHL79" s="53"/>
      <c r="GHM79" s="53"/>
      <c r="GHN79" s="53"/>
      <c r="GHO79" s="53"/>
      <c r="GHP79" s="53"/>
      <c r="GHQ79" s="53"/>
      <c r="GHR79" s="53"/>
      <c r="GHS79" s="53"/>
      <c r="GHT79" s="53"/>
      <c r="GHU79" s="53"/>
      <c r="GHV79" s="53"/>
      <c r="GHW79" s="53"/>
      <c r="GHX79" s="53"/>
      <c r="GHY79" s="53"/>
      <c r="GHZ79" s="53"/>
      <c r="GIA79" s="53"/>
      <c r="GIB79" s="53"/>
      <c r="GIC79" s="53"/>
      <c r="GID79" s="53"/>
      <c r="GIE79" s="53"/>
      <c r="GIF79" s="53"/>
      <c r="GIG79" s="53"/>
      <c r="GIH79" s="53"/>
      <c r="GII79" s="53"/>
      <c r="GIJ79" s="53"/>
      <c r="GIK79" s="53"/>
      <c r="GIL79" s="53"/>
      <c r="GIM79" s="53"/>
      <c r="GIN79" s="53"/>
      <c r="GIO79" s="53"/>
      <c r="GIP79" s="53"/>
      <c r="GIQ79" s="53"/>
      <c r="GIR79" s="53"/>
      <c r="GIS79" s="53"/>
      <c r="GIT79" s="53"/>
      <c r="GIU79" s="53"/>
      <c r="GIV79" s="53"/>
      <c r="GIW79" s="53"/>
      <c r="GIX79" s="53"/>
      <c r="GIY79" s="53"/>
      <c r="GIZ79" s="53"/>
      <c r="GJA79" s="53"/>
      <c r="GJB79" s="53"/>
      <c r="GJC79" s="53"/>
      <c r="GJD79" s="53"/>
      <c r="GJE79" s="53"/>
      <c r="GJF79" s="53"/>
      <c r="GJG79" s="53"/>
      <c r="GJH79" s="53"/>
      <c r="GJI79" s="53"/>
      <c r="GJJ79" s="53"/>
      <c r="GJK79" s="53"/>
      <c r="GJL79" s="53"/>
      <c r="GJM79" s="53"/>
      <c r="GJN79" s="53"/>
      <c r="GJO79" s="53"/>
      <c r="GJP79" s="53"/>
      <c r="GJQ79" s="53"/>
      <c r="GJR79" s="53"/>
      <c r="GJS79" s="53"/>
      <c r="GJT79" s="53"/>
      <c r="GJU79" s="53"/>
      <c r="GJV79" s="53"/>
      <c r="GJW79" s="53"/>
      <c r="GJX79" s="53"/>
      <c r="GJY79" s="53"/>
      <c r="GJZ79" s="53"/>
      <c r="GKA79" s="53"/>
      <c r="GKB79" s="53"/>
      <c r="GKC79" s="53"/>
      <c r="GKD79" s="53"/>
      <c r="GKE79" s="53"/>
      <c r="GKF79" s="53"/>
      <c r="GKG79" s="53"/>
      <c r="GKH79" s="53"/>
      <c r="GKI79" s="53"/>
      <c r="GKJ79" s="53"/>
      <c r="GKK79" s="53"/>
      <c r="GKL79" s="53"/>
      <c r="GKM79" s="53"/>
      <c r="GKN79" s="53"/>
      <c r="GKO79" s="53"/>
      <c r="GKP79" s="53"/>
      <c r="GKQ79" s="53"/>
      <c r="GKR79" s="53"/>
      <c r="GKS79" s="53"/>
      <c r="GKT79" s="53"/>
      <c r="GKU79" s="53"/>
      <c r="GKV79" s="53"/>
      <c r="GKW79" s="53"/>
      <c r="GKX79" s="53"/>
      <c r="GKY79" s="53"/>
      <c r="GKZ79" s="53"/>
      <c r="GLA79" s="53"/>
      <c r="GLB79" s="53"/>
      <c r="GLC79" s="53"/>
      <c r="GLD79" s="53"/>
      <c r="GLE79" s="53"/>
      <c r="GLF79" s="53"/>
      <c r="GLG79" s="53"/>
      <c r="GLH79" s="53"/>
      <c r="GLI79" s="53"/>
      <c r="GLJ79" s="53"/>
      <c r="GLK79" s="53"/>
      <c r="GLL79" s="53"/>
      <c r="GLM79" s="53"/>
      <c r="GLN79" s="53"/>
      <c r="GLO79" s="53"/>
      <c r="GLP79" s="53"/>
      <c r="GLQ79" s="53"/>
      <c r="GLR79" s="53"/>
      <c r="GLS79" s="53"/>
      <c r="GLT79" s="53"/>
      <c r="GLU79" s="53"/>
      <c r="GLV79" s="53"/>
      <c r="GLW79" s="53"/>
      <c r="GLX79" s="53"/>
      <c r="GLY79" s="53"/>
      <c r="GLZ79" s="53"/>
      <c r="GMA79" s="53"/>
      <c r="GMB79" s="53"/>
      <c r="GMC79" s="53"/>
      <c r="GMD79" s="53"/>
      <c r="GME79" s="53"/>
      <c r="GMF79" s="53"/>
      <c r="GMG79" s="53"/>
      <c r="GMH79" s="53"/>
      <c r="GMI79" s="53"/>
      <c r="GMJ79" s="53"/>
      <c r="GMK79" s="53"/>
      <c r="GML79" s="53"/>
      <c r="GMM79" s="53"/>
      <c r="GMN79" s="53"/>
      <c r="GMO79" s="53"/>
      <c r="GMP79" s="53"/>
      <c r="GMQ79" s="53"/>
      <c r="GMR79" s="53"/>
      <c r="GMS79" s="53"/>
      <c r="GMT79" s="53"/>
      <c r="GMU79" s="53"/>
      <c r="GMV79" s="53"/>
      <c r="GMW79" s="53"/>
      <c r="GMX79" s="53"/>
      <c r="GMY79" s="53"/>
      <c r="GMZ79" s="53"/>
      <c r="GNA79" s="53"/>
      <c r="GNB79" s="53"/>
      <c r="GNC79" s="53"/>
      <c r="GND79" s="53"/>
      <c r="GNE79" s="53"/>
      <c r="GNF79" s="53"/>
      <c r="GNG79" s="53"/>
      <c r="GNH79" s="53"/>
      <c r="GNI79" s="53"/>
      <c r="GNJ79" s="53"/>
      <c r="GNK79" s="53"/>
      <c r="GNL79" s="53"/>
      <c r="GNM79" s="53"/>
      <c r="GNN79" s="53"/>
      <c r="GNO79" s="53"/>
      <c r="GNP79" s="53"/>
      <c r="GNQ79" s="53"/>
      <c r="GNR79" s="53"/>
      <c r="GNS79" s="53"/>
      <c r="GNT79" s="53"/>
      <c r="GNU79" s="53"/>
      <c r="GNV79" s="53"/>
      <c r="GNW79" s="53"/>
      <c r="GNX79" s="53"/>
      <c r="GNY79" s="53"/>
      <c r="GNZ79" s="53"/>
      <c r="GOA79" s="53"/>
      <c r="GOB79" s="53"/>
      <c r="GOC79" s="53"/>
      <c r="GOD79" s="53"/>
      <c r="GOE79" s="53"/>
      <c r="GOF79" s="53"/>
      <c r="GOG79" s="53"/>
      <c r="GOH79" s="53"/>
      <c r="GOI79" s="53"/>
      <c r="GOJ79" s="53"/>
      <c r="GOK79" s="53"/>
      <c r="GOL79" s="53"/>
      <c r="GOM79" s="53"/>
      <c r="GON79" s="53"/>
      <c r="GOO79" s="53"/>
      <c r="GOP79" s="53"/>
      <c r="GOQ79" s="53"/>
      <c r="GOR79" s="53"/>
      <c r="GOS79" s="53"/>
      <c r="GOT79" s="53"/>
      <c r="GOU79" s="53"/>
      <c r="GOV79" s="53"/>
      <c r="GOW79" s="53"/>
      <c r="GOX79" s="53"/>
      <c r="GOY79" s="53"/>
      <c r="GOZ79" s="53"/>
      <c r="GPA79" s="53"/>
      <c r="GPB79" s="53"/>
      <c r="GPC79" s="53"/>
      <c r="GPD79" s="53"/>
      <c r="GPE79" s="53"/>
      <c r="GPF79" s="53"/>
      <c r="GPG79" s="53"/>
      <c r="GPH79" s="53"/>
      <c r="GPI79" s="53"/>
      <c r="GPJ79" s="53"/>
      <c r="GPK79" s="53"/>
      <c r="GPL79" s="53"/>
      <c r="GPM79" s="53"/>
      <c r="GPN79" s="53"/>
      <c r="GPO79" s="53"/>
      <c r="GPP79" s="53"/>
      <c r="GPQ79" s="53"/>
      <c r="GPR79" s="53"/>
      <c r="GPS79" s="53"/>
      <c r="GPT79" s="53"/>
      <c r="GPU79" s="53"/>
      <c r="GPV79" s="53"/>
      <c r="GPW79" s="53"/>
      <c r="GPX79" s="53"/>
      <c r="GPY79" s="53"/>
      <c r="GPZ79" s="53"/>
      <c r="GQA79" s="53"/>
      <c r="GQB79" s="53"/>
      <c r="GQC79" s="53"/>
      <c r="GQD79" s="53"/>
      <c r="GQE79" s="53"/>
      <c r="GQF79" s="53"/>
      <c r="GQG79" s="53"/>
      <c r="GQH79" s="53"/>
      <c r="GQI79" s="53"/>
      <c r="GQJ79" s="53"/>
      <c r="GQK79" s="53"/>
      <c r="GQL79" s="53"/>
      <c r="GQM79" s="53"/>
      <c r="GQN79" s="53"/>
      <c r="GQO79" s="53"/>
      <c r="GQP79" s="53"/>
      <c r="GQQ79" s="53"/>
      <c r="GQR79" s="53"/>
      <c r="GQS79" s="53"/>
      <c r="GQT79" s="53"/>
      <c r="GQU79" s="53"/>
      <c r="GQV79" s="53"/>
      <c r="GQW79" s="53"/>
      <c r="GQX79" s="53"/>
      <c r="GQY79" s="53"/>
      <c r="GQZ79" s="53"/>
      <c r="GRA79" s="53"/>
      <c r="GRB79" s="53"/>
      <c r="GRC79" s="53"/>
      <c r="GRD79" s="53"/>
      <c r="GRE79" s="53"/>
      <c r="GRF79" s="53"/>
      <c r="GRG79" s="53"/>
      <c r="GRH79" s="53"/>
      <c r="GRI79" s="53"/>
      <c r="GRJ79" s="53"/>
      <c r="GRK79" s="53"/>
      <c r="GRL79" s="53"/>
      <c r="GRM79" s="53"/>
      <c r="GRN79" s="53"/>
      <c r="GRO79" s="53"/>
      <c r="GRP79" s="53"/>
      <c r="GRQ79" s="53"/>
      <c r="GRR79" s="53"/>
      <c r="GRS79" s="53"/>
      <c r="GRT79" s="53"/>
      <c r="GRU79" s="53"/>
      <c r="GRV79" s="53"/>
      <c r="GRW79" s="53"/>
      <c r="GRX79" s="53"/>
      <c r="GRY79" s="53"/>
      <c r="GRZ79" s="53"/>
      <c r="GSA79" s="53"/>
      <c r="GSB79" s="53"/>
      <c r="GSC79" s="53"/>
      <c r="GSD79" s="53"/>
      <c r="GSE79" s="53"/>
      <c r="GSF79" s="53"/>
      <c r="GSG79" s="53"/>
      <c r="GSH79" s="53"/>
      <c r="GSI79" s="53"/>
      <c r="GSJ79" s="53"/>
      <c r="GSK79" s="53"/>
      <c r="GSL79" s="53"/>
      <c r="GSM79" s="53"/>
      <c r="GSN79" s="53"/>
      <c r="GSO79" s="53"/>
      <c r="GSP79" s="53"/>
      <c r="GSQ79" s="53"/>
      <c r="GSR79" s="53"/>
      <c r="GSS79" s="53"/>
      <c r="GST79" s="53"/>
      <c r="GSU79" s="53"/>
      <c r="GSV79" s="53"/>
      <c r="GSW79" s="53"/>
      <c r="GSX79" s="53"/>
      <c r="GSY79" s="53"/>
      <c r="GSZ79" s="53"/>
      <c r="GTA79" s="53"/>
      <c r="GTB79" s="53"/>
      <c r="GTC79" s="53"/>
      <c r="GTD79" s="53"/>
      <c r="GTE79" s="53"/>
      <c r="GTF79" s="53"/>
      <c r="GTG79" s="53"/>
      <c r="GTH79" s="53"/>
      <c r="GTI79" s="53"/>
      <c r="GTJ79" s="53"/>
      <c r="GTK79" s="53"/>
      <c r="GTL79" s="53"/>
      <c r="GTM79" s="53"/>
      <c r="GTN79" s="53"/>
      <c r="GTO79" s="53"/>
      <c r="GTP79" s="53"/>
      <c r="GTQ79" s="53"/>
      <c r="GTR79" s="53"/>
      <c r="GTS79" s="53"/>
      <c r="GTT79" s="53"/>
      <c r="GTU79" s="53"/>
      <c r="GTV79" s="53"/>
      <c r="GTW79" s="53"/>
      <c r="GTX79" s="53"/>
      <c r="GTY79" s="53"/>
      <c r="GTZ79" s="53"/>
      <c r="GUA79" s="53"/>
      <c r="GUB79" s="53"/>
      <c r="GUC79" s="53"/>
      <c r="GUD79" s="53"/>
      <c r="GUE79" s="53"/>
      <c r="GUF79" s="53"/>
      <c r="GUG79" s="53"/>
      <c r="GUH79" s="53"/>
      <c r="GUI79" s="53"/>
      <c r="GUJ79" s="53"/>
      <c r="GUK79" s="53"/>
      <c r="GUL79" s="53"/>
      <c r="GUM79" s="53"/>
      <c r="GUN79" s="53"/>
      <c r="GUO79" s="53"/>
      <c r="GUP79" s="53"/>
      <c r="GUQ79" s="53"/>
      <c r="GUR79" s="53"/>
      <c r="GUS79" s="53"/>
      <c r="GUT79" s="53"/>
      <c r="GUU79" s="53"/>
      <c r="GUV79" s="53"/>
      <c r="GUW79" s="53"/>
      <c r="GUX79" s="53"/>
      <c r="GUY79" s="53"/>
      <c r="GUZ79" s="53"/>
      <c r="GVA79" s="53"/>
      <c r="GVB79" s="53"/>
      <c r="GVC79" s="53"/>
      <c r="GVD79" s="53"/>
      <c r="GVE79" s="53"/>
      <c r="GVF79" s="53"/>
      <c r="GVG79" s="53"/>
      <c r="GVH79" s="53"/>
      <c r="GVI79" s="53"/>
      <c r="GVJ79" s="53"/>
      <c r="GVK79" s="53"/>
      <c r="GVL79" s="53"/>
      <c r="GVM79" s="53"/>
      <c r="GVN79" s="53"/>
      <c r="GVO79" s="53"/>
      <c r="GVP79" s="53"/>
      <c r="GVQ79" s="53"/>
      <c r="GVR79" s="53"/>
      <c r="GVS79" s="53"/>
      <c r="GVT79" s="53"/>
      <c r="GVU79" s="53"/>
      <c r="GVV79" s="53"/>
      <c r="GVW79" s="53"/>
      <c r="GVX79" s="53"/>
      <c r="GVY79" s="53"/>
      <c r="GVZ79" s="53"/>
      <c r="GWA79" s="53"/>
      <c r="GWB79" s="53"/>
      <c r="GWC79" s="53"/>
      <c r="GWD79" s="53"/>
      <c r="GWE79" s="53"/>
      <c r="GWF79" s="53"/>
      <c r="GWG79" s="53"/>
      <c r="GWH79" s="53"/>
      <c r="GWI79" s="53"/>
      <c r="GWJ79" s="53"/>
      <c r="GWK79" s="53"/>
      <c r="GWL79" s="53"/>
      <c r="GWM79" s="53"/>
      <c r="GWN79" s="53"/>
      <c r="GWO79" s="53"/>
      <c r="GWP79" s="53"/>
      <c r="GWQ79" s="53"/>
      <c r="GWR79" s="53"/>
      <c r="GWS79" s="53"/>
      <c r="GWT79" s="53"/>
      <c r="GWU79" s="53"/>
      <c r="GWV79" s="53"/>
      <c r="GWW79" s="53"/>
      <c r="GWX79" s="53"/>
      <c r="GWY79" s="53"/>
      <c r="GWZ79" s="53"/>
      <c r="GXA79" s="53"/>
      <c r="GXB79" s="53"/>
      <c r="GXC79" s="53"/>
      <c r="GXD79" s="53"/>
      <c r="GXE79" s="53"/>
      <c r="GXF79" s="53"/>
      <c r="GXG79" s="53"/>
      <c r="GXH79" s="53"/>
      <c r="GXI79" s="53"/>
      <c r="GXJ79" s="53"/>
      <c r="GXK79" s="53"/>
      <c r="GXL79" s="53"/>
      <c r="GXM79" s="53"/>
      <c r="GXN79" s="53"/>
      <c r="GXO79" s="53"/>
      <c r="GXP79" s="53"/>
      <c r="GXQ79" s="53"/>
      <c r="GXR79" s="53"/>
      <c r="GXS79" s="53"/>
      <c r="GXT79" s="53"/>
      <c r="GXU79" s="53"/>
      <c r="GXV79" s="53"/>
      <c r="GXW79" s="53"/>
      <c r="GXX79" s="53"/>
      <c r="GXY79" s="53"/>
      <c r="GXZ79" s="53"/>
      <c r="GYA79" s="53"/>
      <c r="GYB79" s="53"/>
      <c r="GYC79" s="53"/>
      <c r="GYD79" s="53"/>
      <c r="GYE79" s="53"/>
      <c r="GYF79" s="53"/>
      <c r="GYG79" s="53"/>
      <c r="GYH79" s="53"/>
      <c r="GYI79" s="53"/>
      <c r="GYJ79" s="53"/>
      <c r="GYK79" s="53"/>
      <c r="GYL79" s="53"/>
      <c r="GYM79" s="53"/>
      <c r="GYN79" s="53"/>
      <c r="GYO79" s="53"/>
      <c r="GYP79" s="53"/>
      <c r="GYQ79" s="53"/>
      <c r="GYR79" s="53"/>
      <c r="GYS79" s="53"/>
      <c r="GYT79" s="53"/>
      <c r="GYU79" s="53"/>
      <c r="GYV79" s="53"/>
      <c r="GYW79" s="53"/>
      <c r="GYX79" s="53"/>
      <c r="GYY79" s="53"/>
      <c r="GYZ79" s="53"/>
      <c r="GZA79" s="53"/>
      <c r="GZB79" s="53"/>
      <c r="GZC79" s="53"/>
      <c r="GZD79" s="53"/>
      <c r="GZE79" s="53"/>
      <c r="GZF79" s="53"/>
      <c r="GZG79" s="53"/>
      <c r="GZH79" s="53"/>
      <c r="GZI79" s="53"/>
      <c r="GZJ79" s="53"/>
      <c r="GZK79" s="53"/>
      <c r="GZL79" s="53"/>
      <c r="GZM79" s="53"/>
      <c r="GZN79" s="53"/>
      <c r="GZO79" s="53"/>
      <c r="GZP79" s="53"/>
      <c r="GZQ79" s="53"/>
      <c r="GZR79" s="53"/>
      <c r="GZS79" s="53"/>
      <c r="GZT79" s="53"/>
      <c r="GZU79" s="53"/>
      <c r="GZV79" s="53"/>
      <c r="GZW79" s="53"/>
      <c r="GZX79" s="53"/>
      <c r="GZY79" s="53"/>
      <c r="GZZ79" s="53"/>
      <c r="HAA79" s="53"/>
      <c r="HAB79" s="53"/>
      <c r="HAC79" s="53"/>
      <c r="HAD79" s="53"/>
      <c r="HAE79" s="53"/>
      <c r="HAF79" s="53"/>
      <c r="HAG79" s="53"/>
      <c r="HAH79" s="53"/>
      <c r="HAI79" s="53"/>
      <c r="HAJ79" s="53"/>
      <c r="HAK79" s="53"/>
      <c r="HAL79" s="53"/>
      <c r="HAM79" s="53"/>
      <c r="HAN79" s="53"/>
      <c r="HAO79" s="53"/>
      <c r="HAP79" s="53"/>
      <c r="HAQ79" s="53"/>
      <c r="HAR79" s="53"/>
      <c r="HAS79" s="53"/>
      <c r="HAT79" s="53"/>
      <c r="HAU79" s="53"/>
      <c r="HAV79" s="53"/>
      <c r="HAW79" s="53"/>
      <c r="HAX79" s="53"/>
      <c r="HAY79" s="53"/>
      <c r="HAZ79" s="53"/>
      <c r="HBA79" s="53"/>
      <c r="HBB79" s="53"/>
      <c r="HBC79" s="53"/>
      <c r="HBD79" s="53"/>
      <c r="HBE79" s="53"/>
      <c r="HBF79" s="53"/>
      <c r="HBG79" s="53"/>
      <c r="HBH79" s="53"/>
      <c r="HBI79" s="53"/>
      <c r="HBJ79" s="53"/>
      <c r="HBK79" s="53"/>
      <c r="HBL79" s="53"/>
      <c r="HBM79" s="53"/>
      <c r="HBN79" s="53"/>
      <c r="HBO79" s="53"/>
      <c r="HBP79" s="53"/>
      <c r="HBQ79" s="53"/>
      <c r="HBR79" s="53"/>
      <c r="HBS79" s="53"/>
      <c r="HBT79" s="53"/>
      <c r="HBU79" s="53"/>
      <c r="HBV79" s="53"/>
      <c r="HBW79" s="53"/>
      <c r="HBX79" s="53"/>
      <c r="HBY79" s="53"/>
      <c r="HBZ79" s="53"/>
      <c r="HCA79" s="53"/>
      <c r="HCB79" s="53"/>
      <c r="HCC79" s="53"/>
      <c r="HCD79" s="53"/>
      <c r="HCE79" s="53"/>
      <c r="HCF79" s="53"/>
      <c r="HCG79" s="53"/>
      <c r="HCH79" s="53"/>
      <c r="HCI79" s="53"/>
      <c r="HCJ79" s="53"/>
      <c r="HCK79" s="53"/>
      <c r="HCL79" s="53"/>
      <c r="HCM79" s="53"/>
      <c r="HCN79" s="53"/>
      <c r="HCO79" s="53"/>
      <c r="HCP79" s="53"/>
      <c r="HCQ79" s="53"/>
      <c r="HCR79" s="53"/>
      <c r="HCS79" s="53"/>
      <c r="HCT79" s="53"/>
      <c r="HCU79" s="53"/>
      <c r="HCV79" s="53"/>
      <c r="HCW79" s="53"/>
      <c r="HCX79" s="53"/>
      <c r="HCY79" s="53"/>
      <c r="HCZ79" s="53"/>
      <c r="HDA79" s="53"/>
      <c r="HDB79" s="53"/>
      <c r="HDC79" s="53"/>
      <c r="HDD79" s="53"/>
      <c r="HDE79" s="53"/>
      <c r="HDF79" s="53"/>
      <c r="HDG79" s="53"/>
      <c r="HDH79" s="53"/>
      <c r="HDI79" s="53"/>
      <c r="HDJ79" s="53"/>
      <c r="HDK79" s="53"/>
      <c r="HDL79" s="53"/>
      <c r="HDM79" s="53"/>
      <c r="HDN79" s="53"/>
      <c r="HDO79" s="53"/>
      <c r="HDP79" s="53"/>
      <c r="HDQ79" s="53"/>
      <c r="HDR79" s="53"/>
      <c r="HDS79" s="53"/>
      <c r="HDT79" s="53"/>
      <c r="HDU79" s="53"/>
      <c r="HDV79" s="53"/>
      <c r="HDW79" s="53"/>
      <c r="HDX79" s="53"/>
      <c r="HDY79" s="53"/>
      <c r="HDZ79" s="53"/>
      <c r="HEA79" s="53"/>
      <c r="HEB79" s="53"/>
      <c r="HEC79" s="53"/>
      <c r="HED79" s="53"/>
      <c r="HEE79" s="53"/>
      <c r="HEF79" s="53"/>
      <c r="HEG79" s="53"/>
      <c r="HEH79" s="53"/>
      <c r="HEI79" s="53"/>
      <c r="HEJ79" s="53"/>
      <c r="HEK79" s="53"/>
      <c r="HEL79" s="53"/>
      <c r="HEM79" s="53"/>
      <c r="HEN79" s="53"/>
      <c r="HEO79" s="53"/>
      <c r="HEP79" s="53"/>
      <c r="HEQ79" s="53"/>
      <c r="HER79" s="53"/>
      <c r="HES79" s="53"/>
      <c r="HET79" s="53"/>
      <c r="HEU79" s="53"/>
      <c r="HEV79" s="53"/>
      <c r="HEW79" s="53"/>
      <c r="HEX79" s="53"/>
      <c r="HEY79" s="53"/>
      <c r="HEZ79" s="53"/>
      <c r="HFA79" s="53"/>
      <c r="HFB79" s="53"/>
      <c r="HFC79" s="53"/>
      <c r="HFD79" s="53"/>
      <c r="HFE79" s="53"/>
      <c r="HFF79" s="53"/>
      <c r="HFG79" s="53"/>
      <c r="HFH79" s="53"/>
      <c r="HFI79" s="53"/>
      <c r="HFJ79" s="53"/>
      <c r="HFK79" s="53"/>
      <c r="HFL79" s="53"/>
      <c r="HFM79" s="53"/>
      <c r="HFN79" s="53"/>
      <c r="HFO79" s="53"/>
      <c r="HFP79" s="53"/>
      <c r="HFQ79" s="53"/>
      <c r="HFR79" s="53"/>
      <c r="HFS79" s="53"/>
      <c r="HFT79" s="53"/>
      <c r="HFU79" s="53"/>
      <c r="HFV79" s="53"/>
      <c r="HFW79" s="53"/>
      <c r="HFX79" s="53"/>
      <c r="HFY79" s="53"/>
      <c r="HFZ79" s="53"/>
      <c r="HGA79" s="53"/>
      <c r="HGB79" s="53"/>
      <c r="HGC79" s="53"/>
      <c r="HGD79" s="53"/>
      <c r="HGE79" s="53"/>
      <c r="HGF79" s="53"/>
      <c r="HGG79" s="53"/>
      <c r="HGH79" s="53"/>
      <c r="HGI79" s="53"/>
      <c r="HGJ79" s="53"/>
      <c r="HGK79" s="53"/>
      <c r="HGL79" s="53"/>
      <c r="HGM79" s="53"/>
      <c r="HGN79" s="53"/>
      <c r="HGO79" s="53"/>
      <c r="HGP79" s="53"/>
      <c r="HGQ79" s="53"/>
      <c r="HGR79" s="53"/>
      <c r="HGS79" s="53"/>
      <c r="HGT79" s="53"/>
      <c r="HGU79" s="53"/>
      <c r="HGV79" s="53"/>
      <c r="HGW79" s="53"/>
      <c r="HGX79" s="53"/>
      <c r="HGY79" s="53"/>
      <c r="HGZ79" s="53"/>
      <c r="HHA79" s="53"/>
      <c r="HHB79" s="53"/>
      <c r="HHC79" s="53"/>
      <c r="HHD79" s="53"/>
      <c r="HHE79" s="53"/>
      <c r="HHF79" s="53"/>
      <c r="HHG79" s="53"/>
      <c r="HHH79" s="53"/>
      <c r="HHI79" s="53"/>
      <c r="HHJ79" s="53"/>
      <c r="HHK79" s="53"/>
      <c r="HHL79" s="53"/>
      <c r="HHM79" s="53"/>
      <c r="HHN79" s="53"/>
      <c r="HHO79" s="53"/>
      <c r="HHP79" s="53"/>
      <c r="HHQ79" s="53"/>
      <c r="HHR79" s="53"/>
      <c r="HHS79" s="53"/>
      <c r="HHT79" s="53"/>
      <c r="HHU79" s="53"/>
      <c r="HHV79" s="53"/>
      <c r="HHW79" s="53"/>
      <c r="HHX79" s="53"/>
      <c r="HHY79" s="53"/>
      <c r="HHZ79" s="53"/>
      <c r="HIA79" s="53"/>
      <c r="HIB79" s="53"/>
      <c r="HIC79" s="53"/>
      <c r="HID79" s="53"/>
      <c r="HIE79" s="53"/>
      <c r="HIF79" s="53"/>
      <c r="HIG79" s="53"/>
      <c r="HIH79" s="53"/>
      <c r="HII79" s="53"/>
      <c r="HIJ79" s="53"/>
      <c r="HIK79" s="53"/>
      <c r="HIL79" s="53"/>
      <c r="HIM79" s="53"/>
      <c r="HIN79" s="53"/>
      <c r="HIO79" s="53"/>
      <c r="HIP79" s="53"/>
      <c r="HIQ79" s="53"/>
      <c r="HIR79" s="53"/>
      <c r="HIS79" s="53"/>
      <c r="HIT79" s="53"/>
      <c r="HIU79" s="53"/>
      <c r="HIV79" s="53"/>
      <c r="HIW79" s="53"/>
      <c r="HIX79" s="53"/>
      <c r="HIY79" s="53"/>
      <c r="HIZ79" s="53"/>
      <c r="HJA79" s="53"/>
      <c r="HJB79" s="53"/>
      <c r="HJC79" s="53"/>
      <c r="HJD79" s="53"/>
      <c r="HJE79" s="53"/>
      <c r="HJF79" s="53"/>
      <c r="HJG79" s="53"/>
      <c r="HJH79" s="53"/>
      <c r="HJI79" s="53"/>
      <c r="HJJ79" s="53"/>
      <c r="HJK79" s="53"/>
      <c r="HJL79" s="53"/>
      <c r="HJM79" s="53"/>
      <c r="HJN79" s="53"/>
      <c r="HJO79" s="53"/>
      <c r="HJP79" s="53"/>
      <c r="HJQ79" s="53"/>
      <c r="HJR79" s="53"/>
      <c r="HJS79" s="53"/>
      <c r="HJT79" s="53"/>
      <c r="HJU79" s="53"/>
      <c r="HJV79" s="53"/>
      <c r="HJW79" s="53"/>
      <c r="HJX79" s="53"/>
      <c r="HJY79" s="53"/>
      <c r="HJZ79" s="53"/>
      <c r="HKA79" s="53"/>
      <c r="HKB79" s="53"/>
      <c r="HKC79" s="53"/>
      <c r="HKD79" s="53"/>
      <c r="HKE79" s="53"/>
      <c r="HKF79" s="53"/>
      <c r="HKG79" s="53"/>
      <c r="HKH79" s="53"/>
      <c r="HKI79" s="53"/>
      <c r="HKJ79" s="53"/>
      <c r="HKK79" s="53"/>
      <c r="HKL79" s="53"/>
      <c r="HKM79" s="53"/>
      <c r="HKN79" s="53"/>
      <c r="HKO79" s="53"/>
      <c r="HKP79" s="53"/>
      <c r="HKQ79" s="53"/>
      <c r="HKR79" s="53"/>
      <c r="HKS79" s="53"/>
      <c r="HKT79" s="53"/>
      <c r="HKU79" s="53"/>
      <c r="HKV79" s="53"/>
      <c r="HKW79" s="53"/>
      <c r="HKX79" s="53"/>
      <c r="HKY79" s="53"/>
      <c r="HKZ79" s="53"/>
      <c r="HLA79" s="53"/>
      <c r="HLB79" s="53"/>
      <c r="HLC79" s="53"/>
      <c r="HLD79" s="53"/>
      <c r="HLE79" s="53"/>
      <c r="HLF79" s="53"/>
      <c r="HLG79" s="53"/>
      <c r="HLH79" s="53"/>
      <c r="HLI79" s="53"/>
      <c r="HLJ79" s="53"/>
      <c r="HLK79" s="53"/>
      <c r="HLL79" s="53"/>
      <c r="HLM79" s="53"/>
      <c r="HLN79" s="53"/>
      <c r="HLO79" s="53"/>
      <c r="HLP79" s="53"/>
      <c r="HLQ79" s="53"/>
      <c r="HLR79" s="53"/>
      <c r="HLS79" s="53"/>
      <c r="HLT79" s="53"/>
      <c r="HLU79" s="53"/>
      <c r="HLV79" s="53"/>
      <c r="HLW79" s="53"/>
      <c r="HLX79" s="53"/>
      <c r="HLY79" s="53"/>
      <c r="HLZ79" s="53"/>
      <c r="HMA79" s="53"/>
      <c r="HMB79" s="53"/>
      <c r="HMC79" s="53"/>
      <c r="HMD79" s="53"/>
      <c r="HME79" s="53"/>
      <c r="HMF79" s="53"/>
      <c r="HMG79" s="53"/>
      <c r="HMH79" s="53"/>
      <c r="HMI79" s="53"/>
      <c r="HMJ79" s="53"/>
      <c r="HMK79" s="53"/>
      <c r="HML79" s="53"/>
      <c r="HMM79" s="53"/>
      <c r="HMN79" s="53"/>
      <c r="HMO79" s="53"/>
      <c r="HMP79" s="53"/>
      <c r="HMQ79" s="53"/>
      <c r="HMR79" s="53"/>
      <c r="HMS79" s="53"/>
      <c r="HMT79" s="53"/>
      <c r="HMU79" s="53"/>
      <c r="HMV79" s="53"/>
      <c r="HMW79" s="53"/>
      <c r="HMX79" s="53"/>
      <c r="HMY79" s="53"/>
      <c r="HMZ79" s="53"/>
      <c r="HNA79" s="53"/>
      <c r="HNB79" s="53"/>
      <c r="HNC79" s="53"/>
      <c r="HND79" s="53"/>
      <c r="HNE79" s="53"/>
      <c r="HNF79" s="53"/>
      <c r="HNG79" s="53"/>
      <c r="HNH79" s="53"/>
      <c r="HNI79" s="53"/>
      <c r="HNJ79" s="53"/>
      <c r="HNK79" s="53"/>
      <c r="HNL79" s="53"/>
      <c r="HNM79" s="53"/>
      <c r="HNN79" s="53"/>
      <c r="HNO79" s="53"/>
      <c r="HNP79" s="53"/>
      <c r="HNQ79" s="53"/>
      <c r="HNR79" s="53"/>
      <c r="HNS79" s="53"/>
      <c r="HNT79" s="53"/>
      <c r="HNU79" s="53"/>
      <c r="HNV79" s="53"/>
      <c r="HNW79" s="53"/>
      <c r="HNX79" s="53"/>
      <c r="HNY79" s="53"/>
      <c r="HNZ79" s="53"/>
      <c r="HOA79" s="53"/>
      <c r="HOB79" s="53"/>
      <c r="HOC79" s="53"/>
      <c r="HOD79" s="53"/>
      <c r="HOE79" s="53"/>
      <c r="HOF79" s="53"/>
      <c r="HOG79" s="53"/>
      <c r="HOH79" s="53"/>
      <c r="HOI79" s="53"/>
      <c r="HOJ79" s="53"/>
      <c r="HOK79" s="53"/>
      <c r="HOL79" s="53"/>
      <c r="HOM79" s="53"/>
      <c r="HON79" s="53"/>
      <c r="HOO79" s="53"/>
      <c r="HOP79" s="53"/>
      <c r="HOQ79" s="53"/>
      <c r="HOR79" s="53"/>
      <c r="HOS79" s="53"/>
      <c r="HOT79" s="53"/>
      <c r="HOU79" s="53"/>
      <c r="HOV79" s="53"/>
      <c r="HOW79" s="53"/>
      <c r="HOX79" s="53"/>
      <c r="HOY79" s="53"/>
      <c r="HOZ79" s="53"/>
      <c r="HPA79" s="53"/>
      <c r="HPB79" s="53"/>
      <c r="HPC79" s="53"/>
      <c r="HPD79" s="53"/>
      <c r="HPE79" s="53"/>
      <c r="HPF79" s="53"/>
      <c r="HPG79" s="53"/>
      <c r="HPH79" s="53"/>
      <c r="HPI79" s="53"/>
      <c r="HPJ79" s="53"/>
      <c r="HPK79" s="53"/>
      <c r="HPL79" s="53"/>
      <c r="HPM79" s="53"/>
      <c r="HPN79" s="53"/>
      <c r="HPO79" s="53"/>
      <c r="HPP79" s="53"/>
      <c r="HPQ79" s="53"/>
      <c r="HPR79" s="53"/>
      <c r="HPS79" s="53"/>
      <c r="HPT79" s="53"/>
      <c r="HPU79" s="53"/>
      <c r="HPV79" s="53"/>
      <c r="HPW79" s="53"/>
      <c r="HPX79" s="53"/>
      <c r="HPY79" s="53"/>
      <c r="HPZ79" s="53"/>
      <c r="HQA79" s="53"/>
      <c r="HQB79" s="53"/>
      <c r="HQC79" s="53"/>
      <c r="HQD79" s="53"/>
      <c r="HQE79" s="53"/>
      <c r="HQF79" s="53"/>
      <c r="HQG79" s="53"/>
      <c r="HQH79" s="53"/>
      <c r="HQI79" s="53"/>
      <c r="HQJ79" s="53"/>
      <c r="HQK79" s="53"/>
      <c r="HQL79" s="53"/>
      <c r="HQM79" s="53"/>
      <c r="HQN79" s="53"/>
      <c r="HQO79" s="53"/>
      <c r="HQP79" s="53"/>
      <c r="HQQ79" s="53"/>
      <c r="HQR79" s="53"/>
      <c r="HQS79" s="53"/>
      <c r="HQT79" s="53"/>
      <c r="HQU79" s="53"/>
      <c r="HQV79" s="53"/>
      <c r="HQW79" s="53"/>
      <c r="HQX79" s="53"/>
      <c r="HQY79" s="53"/>
      <c r="HQZ79" s="53"/>
      <c r="HRA79" s="53"/>
      <c r="HRB79" s="53"/>
      <c r="HRC79" s="53"/>
      <c r="HRD79" s="53"/>
      <c r="HRE79" s="53"/>
      <c r="HRF79" s="53"/>
      <c r="HRG79" s="53"/>
      <c r="HRH79" s="53"/>
      <c r="HRI79" s="53"/>
      <c r="HRJ79" s="53"/>
      <c r="HRK79" s="53"/>
      <c r="HRL79" s="53"/>
      <c r="HRM79" s="53"/>
      <c r="HRN79" s="53"/>
      <c r="HRO79" s="53"/>
      <c r="HRP79" s="53"/>
      <c r="HRQ79" s="53"/>
      <c r="HRR79" s="53"/>
      <c r="HRS79" s="53"/>
      <c r="HRT79" s="53"/>
      <c r="HRU79" s="53"/>
      <c r="HRV79" s="53"/>
      <c r="HRW79" s="53"/>
      <c r="HRX79" s="53"/>
      <c r="HRY79" s="53"/>
      <c r="HRZ79" s="53"/>
      <c r="HSA79" s="53"/>
      <c r="HSB79" s="53"/>
      <c r="HSC79" s="53"/>
      <c r="HSD79" s="53"/>
      <c r="HSE79" s="53"/>
      <c r="HSF79" s="53"/>
      <c r="HSG79" s="53"/>
      <c r="HSH79" s="53"/>
      <c r="HSI79" s="53"/>
      <c r="HSJ79" s="53"/>
      <c r="HSK79" s="53"/>
      <c r="HSL79" s="53"/>
      <c r="HSM79" s="53"/>
      <c r="HSN79" s="53"/>
      <c r="HSO79" s="53"/>
      <c r="HSP79" s="53"/>
      <c r="HSQ79" s="53"/>
      <c r="HSR79" s="53"/>
      <c r="HSS79" s="53"/>
      <c r="HST79" s="53"/>
      <c r="HSU79" s="53"/>
      <c r="HSV79" s="53"/>
      <c r="HSW79" s="53"/>
      <c r="HSX79" s="53"/>
      <c r="HSY79" s="53"/>
      <c r="HSZ79" s="53"/>
      <c r="HTA79" s="53"/>
      <c r="HTB79" s="53"/>
      <c r="HTC79" s="53"/>
      <c r="HTD79" s="53"/>
      <c r="HTE79" s="53"/>
      <c r="HTF79" s="53"/>
      <c r="HTG79" s="53"/>
      <c r="HTH79" s="53"/>
      <c r="HTI79" s="53"/>
      <c r="HTJ79" s="53"/>
      <c r="HTK79" s="53"/>
      <c r="HTL79" s="53"/>
      <c r="HTM79" s="53"/>
      <c r="HTN79" s="53"/>
      <c r="HTO79" s="53"/>
      <c r="HTP79" s="53"/>
      <c r="HTQ79" s="53"/>
      <c r="HTR79" s="53"/>
      <c r="HTS79" s="53"/>
      <c r="HTT79" s="53"/>
      <c r="HTU79" s="53"/>
      <c r="HTV79" s="53"/>
      <c r="HTW79" s="53"/>
      <c r="HTX79" s="53"/>
      <c r="HTY79" s="53"/>
      <c r="HTZ79" s="53"/>
      <c r="HUA79" s="53"/>
      <c r="HUB79" s="53"/>
      <c r="HUC79" s="53"/>
      <c r="HUD79" s="53"/>
      <c r="HUE79" s="53"/>
      <c r="HUF79" s="53"/>
      <c r="HUG79" s="53"/>
      <c r="HUH79" s="53"/>
      <c r="HUI79" s="53"/>
      <c r="HUJ79" s="53"/>
      <c r="HUK79" s="53"/>
      <c r="HUL79" s="53"/>
      <c r="HUM79" s="53"/>
      <c r="HUN79" s="53"/>
      <c r="HUO79" s="53"/>
      <c r="HUP79" s="53"/>
      <c r="HUQ79" s="53"/>
      <c r="HUR79" s="53"/>
      <c r="HUS79" s="53"/>
      <c r="HUT79" s="53"/>
      <c r="HUU79" s="53"/>
      <c r="HUV79" s="53"/>
      <c r="HUW79" s="53"/>
      <c r="HUX79" s="53"/>
      <c r="HUY79" s="53"/>
      <c r="HUZ79" s="53"/>
      <c r="HVA79" s="53"/>
      <c r="HVB79" s="53"/>
      <c r="HVC79" s="53"/>
      <c r="HVD79" s="53"/>
      <c r="HVE79" s="53"/>
      <c r="HVF79" s="53"/>
      <c r="HVG79" s="53"/>
      <c r="HVH79" s="53"/>
      <c r="HVI79" s="53"/>
      <c r="HVJ79" s="53"/>
      <c r="HVK79" s="53"/>
      <c r="HVL79" s="53"/>
      <c r="HVM79" s="53"/>
      <c r="HVN79" s="53"/>
      <c r="HVO79" s="53"/>
      <c r="HVP79" s="53"/>
      <c r="HVQ79" s="53"/>
      <c r="HVR79" s="53"/>
      <c r="HVS79" s="53"/>
      <c r="HVT79" s="53"/>
      <c r="HVU79" s="53"/>
      <c r="HVV79" s="53"/>
      <c r="HVW79" s="53"/>
      <c r="HVX79" s="53"/>
      <c r="HVY79" s="53"/>
      <c r="HVZ79" s="53"/>
      <c r="HWA79" s="53"/>
      <c r="HWB79" s="53"/>
      <c r="HWC79" s="53"/>
      <c r="HWD79" s="53"/>
      <c r="HWE79" s="53"/>
      <c r="HWF79" s="53"/>
      <c r="HWG79" s="53"/>
      <c r="HWH79" s="53"/>
      <c r="HWI79" s="53"/>
      <c r="HWJ79" s="53"/>
      <c r="HWK79" s="53"/>
      <c r="HWL79" s="53"/>
      <c r="HWM79" s="53"/>
      <c r="HWN79" s="53"/>
      <c r="HWO79" s="53"/>
      <c r="HWP79" s="53"/>
      <c r="HWQ79" s="53"/>
      <c r="HWR79" s="53"/>
      <c r="HWS79" s="53"/>
      <c r="HWT79" s="53"/>
      <c r="HWU79" s="53"/>
      <c r="HWV79" s="53"/>
      <c r="HWW79" s="53"/>
      <c r="HWX79" s="53"/>
      <c r="HWY79" s="53"/>
      <c r="HWZ79" s="53"/>
      <c r="HXA79" s="53"/>
      <c r="HXB79" s="53"/>
      <c r="HXC79" s="53"/>
      <c r="HXD79" s="53"/>
      <c r="HXE79" s="53"/>
      <c r="HXF79" s="53"/>
      <c r="HXG79" s="53"/>
      <c r="HXH79" s="53"/>
      <c r="HXI79" s="53"/>
      <c r="HXJ79" s="53"/>
      <c r="HXK79" s="53"/>
      <c r="HXL79" s="53"/>
      <c r="HXM79" s="53"/>
      <c r="HXN79" s="53"/>
      <c r="HXO79" s="53"/>
      <c r="HXP79" s="53"/>
      <c r="HXQ79" s="53"/>
      <c r="HXR79" s="53"/>
      <c r="HXS79" s="53"/>
      <c r="HXT79" s="53"/>
      <c r="HXU79" s="53"/>
      <c r="HXV79" s="53"/>
      <c r="HXW79" s="53"/>
      <c r="HXX79" s="53"/>
      <c r="HXY79" s="53"/>
      <c r="HXZ79" s="53"/>
      <c r="HYA79" s="53"/>
      <c r="HYB79" s="53"/>
      <c r="HYC79" s="53"/>
      <c r="HYD79" s="53"/>
      <c r="HYE79" s="53"/>
      <c r="HYF79" s="53"/>
      <c r="HYG79" s="53"/>
      <c r="HYH79" s="53"/>
      <c r="HYI79" s="53"/>
      <c r="HYJ79" s="53"/>
      <c r="HYK79" s="53"/>
      <c r="HYL79" s="53"/>
      <c r="HYM79" s="53"/>
      <c r="HYN79" s="53"/>
      <c r="HYO79" s="53"/>
      <c r="HYP79" s="53"/>
      <c r="HYQ79" s="53"/>
      <c r="HYR79" s="53"/>
      <c r="HYS79" s="53"/>
      <c r="HYT79" s="53"/>
      <c r="HYU79" s="53"/>
      <c r="HYV79" s="53"/>
      <c r="HYW79" s="53"/>
      <c r="HYX79" s="53"/>
      <c r="HYY79" s="53"/>
      <c r="HYZ79" s="53"/>
      <c r="HZA79" s="53"/>
      <c r="HZB79" s="53"/>
      <c r="HZC79" s="53"/>
      <c r="HZD79" s="53"/>
      <c r="HZE79" s="53"/>
      <c r="HZF79" s="53"/>
      <c r="HZG79" s="53"/>
      <c r="HZH79" s="53"/>
      <c r="HZI79" s="53"/>
      <c r="HZJ79" s="53"/>
      <c r="HZK79" s="53"/>
      <c r="HZL79" s="53"/>
      <c r="HZM79" s="53"/>
      <c r="HZN79" s="53"/>
      <c r="HZO79" s="53"/>
      <c r="HZP79" s="53"/>
      <c r="HZQ79" s="53"/>
      <c r="HZR79" s="53"/>
      <c r="HZS79" s="53"/>
      <c r="HZT79" s="53"/>
      <c r="HZU79" s="53"/>
      <c r="HZV79" s="53"/>
      <c r="HZW79" s="53"/>
      <c r="HZX79" s="53"/>
      <c r="HZY79" s="53"/>
      <c r="HZZ79" s="53"/>
      <c r="IAA79" s="53"/>
      <c r="IAB79" s="53"/>
      <c r="IAC79" s="53"/>
      <c r="IAD79" s="53"/>
      <c r="IAE79" s="53"/>
      <c r="IAF79" s="53"/>
      <c r="IAG79" s="53"/>
      <c r="IAH79" s="53"/>
      <c r="IAI79" s="53"/>
      <c r="IAJ79" s="53"/>
      <c r="IAK79" s="53"/>
      <c r="IAL79" s="53"/>
      <c r="IAM79" s="53"/>
      <c r="IAN79" s="53"/>
      <c r="IAO79" s="53"/>
      <c r="IAP79" s="53"/>
      <c r="IAQ79" s="53"/>
      <c r="IAR79" s="53"/>
      <c r="IAS79" s="53"/>
      <c r="IAT79" s="53"/>
      <c r="IAU79" s="53"/>
      <c r="IAV79" s="53"/>
      <c r="IAW79" s="53"/>
      <c r="IAX79" s="53"/>
      <c r="IAY79" s="53"/>
      <c r="IAZ79" s="53"/>
      <c r="IBA79" s="53"/>
      <c r="IBB79" s="53"/>
      <c r="IBC79" s="53"/>
      <c r="IBD79" s="53"/>
      <c r="IBE79" s="53"/>
      <c r="IBF79" s="53"/>
      <c r="IBG79" s="53"/>
      <c r="IBH79" s="53"/>
      <c r="IBI79" s="53"/>
      <c r="IBJ79" s="53"/>
      <c r="IBK79" s="53"/>
      <c r="IBL79" s="53"/>
      <c r="IBM79" s="53"/>
      <c r="IBN79" s="53"/>
      <c r="IBO79" s="53"/>
      <c r="IBP79" s="53"/>
      <c r="IBQ79" s="53"/>
      <c r="IBR79" s="53"/>
      <c r="IBS79" s="53"/>
      <c r="IBT79" s="53"/>
      <c r="IBU79" s="53"/>
      <c r="IBV79" s="53"/>
      <c r="IBW79" s="53"/>
      <c r="IBX79" s="53"/>
      <c r="IBY79" s="53"/>
      <c r="IBZ79" s="53"/>
      <c r="ICA79" s="53"/>
      <c r="ICB79" s="53"/>
      <c r="ICC79" s="53"/>
      <c r="ICD79" s="53"/>
      <c r="ICE79" s="53"/>
      <c r="ICF79" s="53"/>
      <c r="ICG79" s="53"/>
      <c r="ICH79" s="53"/>
      <c r="ICI79" s="53"/>
      <c r="ICJ79" s="53"/>
      <c r="ICK79" s="53"/>
      <c r="ICL79" s="53"/>
      <c r="ICM79" s="53"/>
      <c r="ICN79" s="53"/>
      <c r="ICO79" s="53"/>
      <c r="ICP79" s="53"/>
      <c r="ICQ79" s="53"/>
      <c r="ICR79" s="53"/>
      <c r="ICS79" s="53"/>
      <c r="ICT79" s="53"/>
      <c r="ICU79" s="53"/>
      <c r="ICV79" s="53"/>
      <c r="ICW79" s="53"/>
      <c r="ICX79" s="53"/>
      <c r="ICY79" s="53"/>
      <c r="ICZ79" s="53"/>
      <c r="IDA79" s="53"/>
      <c r="IDB79" s="53"/>
      <c r="IDC79" s="53"/>
      <c r="IDD79" s="53"/>
      <c r="IDE79" s="53"/>
      <c r="IDF79" s="53"/>
      <c r="IDG79" s="53"/>
      <c r="IDH79" s="53"/>
      <c r="IDI79" s="53"/>
      <c r="IDJ79" s="53"/>
      <c r="IDK79" s="53"/>
      <c r="IDL79" s="53"/>
      <c r="IDM79" s="53"/>
      <c r="IDN79" s="53"/>
      <c r="IDO79" s="53"/>
      <c r="IDP79" s="53"/>
      <c r="IDQ79" s="53"/>
      <c r="IDR79" s="53"/>
      <c r="IDS79" s="53"/>
      <c r="IDT79" s="53"/>
      <c r="IDU79" s="53"/>
      <c r="IDV79" s="53"/>
      <c r="IDW79" s="53"/>
      <c r="IDX79" s="53"/>
      <c r="IDY79" s="53"/>
      <c r="IDZ79" s="53"/>
      <c r="IEA79" s="53"/>
      <c r="IEB79" s="53"/>
      <c r="IEC79" s="53"/>
      <c r="IED79" s="53"/>
      <c r="IEE79" s="53"/>
      <c r="IEF79" s="53"/>
      <c r="IEG79" s="53"/>
      <c r="IEH79" s="53"/>
      <c r="IEI79" s="53"/>
      <c r="IEJ79" s="53"/>
      <c r="IEK79" s="53"/>
      <c r="IEL79" s="53"/>
      <c r="IEM79" s="53"/>
      <c r="IEN79" s="53"/>
      <c r="IEO79" s="53"/>
      <c r="IEP79" s="53"/>
      <c r="IEQ79" s="53"/>
      <c r="IER79" s="53"/>
      <c r="IES79" s="53"/>
      <c r="IET79" s="53"/>
      <c r="IEU79" s="53"/>
      <c r="IEV79" s="53"/>
      <c r="IEW79" s="53"/>
      <c r="IEX79" s="53"/>
      <c r="IEY79" s="53"/>
      <c r="IEZ79" s="53"/>
      <c r="IFA79" s="53"/>
      <c r="IFB79" s="53"/>
      <c r="IFC79" s="53"/>
      <c r="IFD79" s="53"/>
      <c r="IFE79" s="53"/>
      <c r="IFF79" s="53"/>
      <c r="IFG79" s="53"/>
      <c r="IFH79" s="53"/>
      <c r="IFI79" s="53"/>
      <c r="IFJ79" s="53"/>
      <c r="IFK79" s="53"/>
      <c r="IFL79" s="53"/>
      <c r="IFM79" s="53"/>
      <c r="IFN79" s="53"/>
      <c r="IFO79" s="53"/>
      <c r="IFP79" s="53"/>
      <c r="IFQ79" s="53"/>
      <c r="IFR79" s="53"/>
      <c r="IFS79" s="53"/>
      <c r="IFT79" s="53"/>
      <c r="IFU79" s="53"/>
      <c r="IFV79" s="53"/>
      <c r="IFW79" s="53"/>
      <c r="IFX79" s="53"/>
      <c r="IFY79" s="53"/>
      <c r="IFZ79" s="53"/>
      <c r="IGA79" s="53"/>
      <c r="IGB79" s="53"/>
      <c r="IGC79" s="53"/>
      <c r="IGD79" s="53"/>
      <c r="IGE79" s="53"/>
      <c r="IGF79" s="53"/>
      <c r="IGG79" s="53"/>
      <c r="IGH79" s="53"/>
      <c r="IGI79" s="53"/>
      <c r="IGJ79" s="53"/>
      <c r="IGK79" s="53"/>
      <c r="IGL79" s="53"/>
      <c r="IGM79" s="53"/>
      <c r="IGN79" s="53"/>
      <c r="IGO79" s="53"/>
      <c r="IGP79" s="53"/>
      <c r="IGQ79" s="53"/>
      <c r="IGR79" s="53"/>
      <c r="IGS79" s="53"/>
      <c r="IGT79" s="53"/>
      <c r="IGU79" s="53"/>
      <c r="IGV79" s="53"/>
      <c r="IGW79" s="53"/>
      <c r="IGX79" s="53"/>
      <c r="IGY79" s="53"/>
      <c r="IGZ79" s="53"/>
      <c r="IHA79" s="53"/>
      <c r="IHB79" s="53"/>
      <c r="IHC79" s="53"/>
      <c r="IHD79" s="53"/>
      <c r="IHE79" s="53"/>
      <c r="IHF79" s="53"/>
      <c r="IHG79" s="53"/>
      <c r="IHH79" s="53"/>
      <c r="IHI79" s="53"/>
      <c r="IHJ79" s="53"/>
      <c r="IHK79" s="53"/>
      <c r="IHL79" s="53"/>
      <c r="IHM79" s="53"/>
      <c r="IHN79" s="53"/>
      <c r="IHO79" s="53"/>
      <c r="IHP79" s="53"/>
      <c r="IHQ79" s="53"/>
      <c r="IHR79" s="53"/>
      <c r="IHS79" s="53"/>
      <c r="IHT79" s="53"/>
      <c r="IHU79" s="53"/>
      <c r="IHV79" s="53"/>
      <c r="IHW79" s="53"/>
      <c r="IHX79" s="53"/>
      <c r="IHY79" s="53"/>
      <c r="IHZ79" s="53"/>
      <c r="IIA79" s="53"/>
      <c r="IIB79" s="53"/>
      <c r="IIC79" s="53"/>
      <c r="IID79" s="53"/>
      <c r="IIE79" s="53"/>
      <c r="IIF79" s="53"/>
      <c r="IIG79" s="53"/>
      <c r="IIH79" s="53"/>
      <c r="III79" s="53"/>
      <c r="IIJ79" s="53"/>
      <c r="IIK79" s="53"/>
      <c r="IIL79" s="53"/>
      <c r="IIM79" s="53"/>
      <c r="IIN79" s="53"/>
      <c r="IIO79" s="53"/>
      <c r="IIP79" s="53"/>
      <c r="IIQ79" s="53"/>
      <c r="IIR79" s="53"/>
      <c r="IIS79" s="53"/>
      <c r="IIT79" s="53"/>
      <c r="IIU79" s="53"/>
      <c r="IIV79" s="53"/>
      <c r="IIW79" s="53"/>
      <c r="IIX79" s="53"/>
      <c r="IIY79" s="53"/>
      <c r="IIZ79" s="53"/>
      <c r="IJA79" s="53"/>
      <c r="IJB79" s="53"/>
      <c r="IJC79" s="53"/>
      <c r="IJD79" s="53"/>
      <c r="IJE79" s="53"/>
      <c r="IJF79" s="53"/>
      <c r="IJG79" s="53"/>
      <c r="IJH79" s="53"/>
      <c r="IJI79" s="53"/>
      <c r="IJJ79" s="53"/>
      <c r="IJK79" s="53"/>
      <c r="IJL79" s="53"/>
      <c r="IJM79" s="53"/>
      <c r="IJN79" s="53"/>
      <c r="IJO79" s="53"/>
      <c r="IJP79" s="53"/>
      <c r="IJQ79" s="53"/>
      <c r="IJR79" s="53"/>
      <c r="IJS79" s="53"/>
      <c r="IJT79" s="53"/>
      <c r="IJU79" s="53"/>
      <c r="IJV79" s="53"/>
      <c r="IJW79" s="53"/>
      <c r="IJX79" s="53"/>
      <c r="IJY79" s="53"/>
      <c r="IJZ79" s="53"/>
      <c r="IKA79" s="53"/>
      <c r="IKB79" s="53"/>
      <c r="IKC79" s="53"/>
      <c r="IKD79" s="53"/>
      <c r="IKE79" s="53"/>
      <c r="IKF79" s="53"/>
      <c r="IKG79" s="53"/>
      <c r="IKH79" s="53"/>
      <c r="IKI79" s="53"/>
      <c r="IKJ79" s="53"/>
      <c r="IKK79" s="53"/>
      <c r="IKL79" s="53"/>
      <c r="IKM79" s="53"/>
      <c r="IKN79" s="53"/>
      <c r="IKO79" s="53"/>
      <c r="IKP79" s="53"/>
      <c r="IKQ79" s="53"/>
      <c r="IKR79" s="53"/>
      <c r="IKS79" s="53"/>
      <c r="IKT79" s="53"/>
      <c r="IKU79" s="53"/>
      <c r="IKV79" s="53"/>
      <c r="IKW79" s="53"/>
      <c r="IKX79" s="53"/>
      <c r="IKY79" s="53"/>
      <c r="IKZ79" s="53"/>
      <c r="ILA79" s="53"/>
      <c r="ILB79" s="53"/>
      <c r="ILC79" s="53"/>
      <c r="ILD79" s="53"/>
      <c r="ILE79" s="53"/>
      <c r="ILF79" s="53"/>
      <c r="ILG79" s="53"/>
      <c r="ILH79" s="53"/>
      <c r="ILI79" s="53"/>
      <c r="ILJ79" s="53"/>
      <c r="ILK79" s="53"/>
      <c r="ILL79" s="53"/>
      <c r="ILM79" s="53"/>
      <c r="ILN79" s="53"/>
      <c r="ILO79" s="53"/>
      <c r="ILP79" s="53"/>
      <c r="ILQ79" s="53"/>
      <c r="ILR79" s="53"/>
      <c r="ILS79" s="53"/>
      <c r="ILT79" s="53"/>
      <c r="ILU79" s="53"/>
      <c r="ILV79" s="53"/>
      <c r="ILW79" s="53"/>
      <c r="ILX79" s="53"/>
      <c r="ILY79" s="53"/>
      <c r="ILZ79" s="53"/>
      <c r="IMA79" s="53"/>
      <c r="IMB79" s="53"/>
      <c r="IMC79" s="53"/>
      <c r="IMD79" s="53"/>
      <c r="IME79" s="53"/>
      <c r="IMF79" s="53"/>
      <c r="IMG79" s="53"/>
      <c r="IMH79" s="53"/>
      <c r="IMI79" s="53"/>
      <c r="IMJ79" s="53"/>
      <c r="IMK79" s="53"/>
      <c r="IML79" s="53"/>
      <c r="IMM79" s="53"/>
      <c r="IMN79" s="53"/>
      <c r="IMO79" s="53"/>
      <c r="IMP79" s="53"/>
      <c r="IMQ79" s="53"/>
      <c r="IMR79" s="53"/>
      <c r="IMS79" s="53"/>
      <c r="IMT79" s="53"/>
      <c r="IMU79" s="53"/>
      <c r="IMV79" s="53"/>
      <c r="IMW79" s="53"/>
      <c r="IMX79" s="53"/>
      <c r="IMY79" s="53"/>
      <c r="IMZ79" s="53"/>
      <c r="INA79" s="53"/>
      <c r="INB79" s="53"/>
      <c r="INC79" s="53"/>
      <c r="IND79" s="53"/>
      <c r="INE79" s="53"/>
      <c r="INF79" s="53"/>
      <c r="ING79" s="53"/>
      <c r="INH79" s="53"/>
      <c r="INI79" s="53"/>
      <c r="INJ79" s="53"/>
      <c r="INK79" s="53"/>
      <c r="INL79" s="53"/>
      <c r="INM79" s="53"/>
      <c r="INN79" s="53"/>
      <c r="INO79" s="53"/>
      <c r="INP79" s="53"/>
      <c r="INQ79" s="53"/>
      <c r="INR79" s="53"/>
      <c r="INS79" s="53"/>
      <c r="INT79" s="53"/>
      <c r="INU79" s="53"/>
      <c r="INV79" s="53"/>
      <c r="INW79" s="53"/>
      <c r="INX79" s="53"/>
      <c r="INY79" s="53"/>
      <c r="INZ79" s="53"/>
      <c r="IOA79" s="53"/>
      <c r="IOB79" s="53"/>
      <c r="IOC79" s="53"/>
      <c r="IOD79" s="53"/>
      <c r="IOE79" s="53"/>
      <c r="IOF79" s="53"/>
      <c r="IOG79" s="53"/>
      <c r="IOH79" s="53"/>
      <c r="IOI79" s="53"/>
      <c r="IOJ79" s="53"/>
      <c r="IOK79" s="53"/>
      <c r="IOL79" s="53"/>
      <c r="IOM79" s="53"/>
      <c r="ION79" s="53"/>
      <c r="IOO79" s="53"/>
      <c r="IOP79" s="53"/>
      <c r="IOQ79" s="53"/>
      <c r="IOR79" s="53"/>
      <c r="IOS79" s="53"/>
      <c r="IOT79" s="53"/>
      <c r="IOU79" s="53"/>
      <c r="IOV79" s="53"/>
      <c r="IOW79" s="53"/>
      <c r="IOX79" s="53"/>
      <c r="IOY79" s="53"/>
      <c r="IOZ79" s="53"/>
      <c r="IPA79" s="53"/>
      <c r="IPB79" s="53"/>
      <c r="IPC79" s="53"/>
      <c r="IPD79" s="53"/>
      <c r="IPE79" s="53"/>
      <c r="IPF79" s="53"/>
      <c r="IPG79" s="53"/>
      <c r="IPH79" s="53"/>
      <c r="IPI79" s="53"/>
      <c r="IPJ79" s="53"/>
      <c r="IPK79" s="53"/>
      <c r="IPL79" s="53"/>
      <c r="IPM79" s="53"/>
      <c r="IPN79" s="53"/>
      <c r="IPO79" s="53"/>
      <c r="IPP79" s="53"/>
      <c r="IPQ79" s="53"/>
      <c r="IPR79" s="53"/>
      <c r="IPS79" s="53"/>
      <c r="IPT79" s="53"/>
      <c r="IPU79" s="53"/>
      <c r="IPV79" s="53"/>
      <c r="IPW79" s="53"/>
      <c r="IPX79" s="53"/>
      <c r="IPY79" s="53"/>
      <c r="IPZ79" s="53"/>
      <c r="IQA79" s="53"/>
      <c r="IQB79" s="53"/>
      <c r="IQC79" s="53"/>
      <c r="IQD79" s="53"/>
      <c r="IQE79" s="53"/>
      <c r="IQF79" s="53"/>
      <c r="IQG79" s="53"/>
      <c r="IQH79" s="53"/>
      <c r="IQI79" s="53"/>
      <c r="IQJ79" s="53"/>
      <c r="IQK79" s="53"/>
      <c r="IQL79" s="53"/>
      <c r="IQM79" s="53"/>
      <c r="IQN79" s="53"/>
      <c r="IQO79" s="53"/>
      <c r="IQP79" s="53"/>
      <c r="IQQ79" s="53"/>
      <c r="IQR79" s="53"/>
      <c r="IQS79" s="53"/>
      <c r="IQT79" s="53"/>
      <c r="IQU79" s="53"/>
      <c r="IQV79" s="53"/>
      <c r="IQW79" s="53"/>
      <c r="IQX79" s="53"/>
      <c r="IQY79" s="53"/>
      <c r="IQZ79" s="53"/>
      <c r="IRA79" s="53"/>
      <c r="IRB79" s="53"/>
      <c r="IRC79" s="53"/>
      <c r="IRD79" s="53"/>
      <c r="IRE79" s="53"/>
      <c r="IRF79" s="53"/>
      <c r="IRG79" s="53"/>
      <c r="IRH79" s="53"/>
      <c r="IRI79" s="53"/>
      <c r="IRJ79" s="53"/>
      <c r="IRK79" s="53"/>
      <c r="IRL79" s="53"/>
      <c r="IRM79" s="53"/>
      <c r="IRN79" s="53"/>
      <c r="IRO79" s="53"/>
      <c r="IRP79" s="53"/>
      <c r="IRQ79" s="53"/>
      <c r="IRR79" s="53"/>
      <c r="IRS79" s="53"/>
      <c r="IRT79" s="53"/>
      <c r="IRU79" s="53"/>
      <c r="IRV79" s="53"/>
      <c r="IRW79" s="53"/>
      <c r="IRX79" s="53"/>
      <c r="IRY79" s="53"/>
      <c r="IRZ79" s="53"/>
      <c r="ISA79" s="53"/>
      <c r="ISB79" s="53"/>
      <c r="ISC79" s="53"/>
      <c r="ISD79" s="53"/>
      <c r="ISE79" s="53"/>
      <c r="ISF79" s="53"/>
      <c r="ISG79" s="53"/>
      <c r="ISH79" s="53"/>
      <c r="ISI79" s="53"/>
      <c r="ISJ79" s="53"/>
      <c r="ISK79" s="53"/>
      <c r="ISL79" s="53"/>
      <c r="ISM79" s="53"/>
      <c r="ISN79" s="53"/>
      <c r="ISO79" s="53"/>
      <c r="ISP79" s="53"/>
      <c r="ISQ79" s="53"/>
      <c r="ISR79" s="53"/>
      <c r="ISS79" s="53"/>
      <c r="IST79" s="53"/>
      <c r="ISU79" s="53"/>
      <c r="ISV79" s="53"/>
      <c r="ISW79" s="53"/>
      <c r="ISX79" s="53"/>
      <c r="ISY79" s="53"/>
      <c r="ISZ79" s="53"/>
      <c r="ITA79" s="53"/>
      <c r="ITB79" s="53"/>
      <c r="ITC79" s="53"/>
      <c r="ITD79" s="53"/>
      <c r="ITE79" s="53"/>
      <c r="ITF79" s="53"/>
      <c r="ITG79" s="53"/>
      <c r="ITH79" s="53"/>
      <c r="ITI79" s="53"/>
      <c r="ITJ79" s="53"/>
      <c r="ITK79" s="53"/>
      <c r="ITL79" s="53"/>
      <c r="ITM79" s="53"/>
      <c r="ITN79" s="53"/>
      <c r="ITO79" s="53"/>
      <c r="ITP79" s="53"/>
      <c r="ITQ79" s="53"/>
      <c r="ITR79" s="53"/>
      <c r="ITS79" s="53"/>
      <c r="ITT79" s="53"/>
      <c r="ITU79" s="53"/>
      <c r="ITV79" s="53"/>
      <c r="ITW79" s="53"/>
      <c r="ITX79" s="53"/>
      <c r="ITY79" s="53"/>
      <c r="ITZ79" s="53"/>
      <c r="IUA79" s="53"/>
      <c r="IUB79" s="53"/>
      <c r="IUC79" s="53"/>
      <c r="IUD79" s="53"/>
      <c r="IUE79" s="53"/>
      <c r="IUF79" s="53"/>
      <c r="IUG79" s="53"/>
      <c r="IUH79" s="53"/>
      <c r="IUI79" s="53"/>
      <c r="IUJ79" s="53"/>
      <c r="IUK79" s="53"/>
      <c r="IUL79" s="53"/>
      <c r="IUM79" s="53"/>
      <c r="IUN79" s="53"/>
      <c r="IUO79" s="53"/>
      <c r="IUP79" s="53"/>
      <c r="IUQ79" s="53"/>
      <c r="IUR79" s="53"/>
      <c r="IUS79" s="53"/>
      <c r="IUT79" s="53"/>
      <c r="IUU79" s="53"/>
      <c r="IUV79" s="53"/>
      <c r="IUW79" s="53"/>
      <c r="IUX79" s="53"/>
      <c r="IUY79" s="53"/>
      <c r="IUZ79" s="53"/>
      <c r="IVA79" s="53"/>
      <c r="IVB79" s="53"/>
      <c r="IVC79" s="53"/>
      <c r="IVD79" s="53"/>
      <c r="IVE79" s="53"/>
      <c r="IVF79" s="53"/>
      <c r="IVG79" s="53"/>
      <c r="IVH79" s="53"/>
      <c r="IVI79" s="53"/>
      <c r="IVJ79" s="53"/>
      <c r="IVK79" s="53"/>
      <c r="IVL79" s="53"/>
      <c r="IVM79" s="53"/>
      <c r="IVN79" s="53"/>
      <c r="IVO79" s="53"/>
      <c r="IVP79" s="53"/>
      <c r="IVQ79" s="53"/>
      <c r="IVR79" s="53"/>
      <c r="IVS79" s="53"/>
      <c r="IVT79" s="53"/>
      <c r="IVU79" s="53"/>
      <c r="IVV79" s="53"/>
      <c r="IVW79" s="53"/>
      <c r="IVX79" s="53"/>
      <c r="IVY79" s="53"/>
      <c r="IVZ79" s="53"/>
      <c r="IWA79" s="53"/>
      <c r="IWB79" s="53"/>
      <c r="IWC79" s="53"/>
      <c r="IWD79" s="53"/>
      <c r="IWE79" s="53"/>
      <c r="IWF79" s="53"/>
      <c r="IWG79" s="53"/>
      <c r="IWH79" s="53"/>
      <c r="IWI79" s="53"/>
      <c r="IWJ79" s="53"/>
      <c r="IWK79" s="53"/>
      <c r="IWL79" s="53"/>
      <c r="IWM79" s="53"/>
      <c r="IWN79" s="53"/>
      <c r="IWO79" s="53"/>
      <c r="IWP79" s="53"/>
      <c r="IWQ79" s="53"/>
      <c r="IWR79" s="53"/>
      <c r="IWS79" s="53"/>
      <c r="IWT79" s="53"/>
      <c r="IWU79" s="53"/>
      <c r="IWV79" s="53"/>
      <c r="IWW79" s="53"/>
      <c r="IWX79" s="53"/>
      <c r="IWY79" s="53"/>
      <c r="IWZ79" s="53"/>
      <c r="IXA79" s="53"/>
      <c r="IXB79" s="53"/>
      <c r="IXC79" s="53"/>
      <c r="IXD79" s="53"/>
      <c r="IXE79" s="53"/>
      <c r="IXF79" s="53"/>
      <c r="IXG79" s="53"/>
      <c r="IXH79" s="53"/>
      <c r="IXI79" s="53"/>
      <c r="IXJ79" s="53"/>
      <c r="IXK79" s="53"/>
      <c r="IXL79" s="53"/>
      <c r="IXM79" s="53"/>
      <c r="IXN79" s="53"/>
      <c r="IXO79" s="53"/>
      <c r="IXP79" s="53"/>
      <c r="IXQ79" s="53"/>
      <c r="IXR79" s="53"/>
      <c r="IXS79" s="53"/>
      <c r="IXT79" s="53"/>
      <c r="IXU79" s="53"/>
      <c r="IXV79" s="53"/>
      <c r="IXW79" s="53"/>
      <c r="IXX79" s="53"/>
      <c r="IXY79" s="53"/>
      <c r="IXZ79" s="53"/>
      <c r="IYA79" s="53"/>
      <c r="IYB79" s="53"/>
      <c r="IYC79" s="53"/>
      <c r="IYD79" s="53"/>
      <c r="IYE79" s="53"/>
      <c r="IYF79" s="53"/>
      <c r="IYG79" s="53"/>
      <c r="IYH79" s="53"/>
      <c r="IYI79" s="53"/>
      <c r="IYJ79" s="53"/>
      <c r="IYK79" s="53"/>
      <c r="IYL79" s="53"/>
      <c r="IYM79" s="53"/>
      <c r="IYN79" s="53"/>
      <c r="IYO79" s="53"/>
      <c r="IYP79" s="53"/>
      <c r="IYQ79" s="53"/>
      <c r="IYR79" s="53"/>
      <c r="IYS79" s="53"/>
      <c r="IYT79" s="53"/>
      <c r="IYU79" s="53"/>
      <c r="IYV79" s="53"/>
      <c r="IYW79" s="53"/>
      <c r="IYX79" s="53"/>
      <c r="IYY79" s="53"/>
      <c r="IYZ79" s="53"/>
      <c r="IZA79" s="53"/>
      <c r="IZB79" s="53"/>
      <c r="IZC79" s="53"/>
      <c r="IZD79" s="53"/>
      <c r="IZE79" s="53"/>
      <c r="IZF79" s="53"/>
      <c r="IZG79" s="53"/>
      <c r="IZH79" s="53"/>
      <c r="IZI79" s="53"/>
      <c r="IZJ79" s="53"/>
      <c r="IZK79" s="53"/>
      <c r="IZL79" s="53"/>
      <c r="IZM79" s="53"/>
      <c r="IZN79" s="53"/>
      <c r="IZO79" s="53"/>
      <c r="IZP79" s="53"/>
      <c r="IZQ79" s="53"/>
      <c r="IZR79" s="53"/>
      <c r="IZS79" s="53"/>
      <c r="IZT79" s="53"/>
      <c r="IZU79" s="53"/>
      <c r="IZV79" s="53"/>
      <c r="IZW79" s="53"/>
      <c r="IZX79" s="53"/>
      <c r="IZY79" s="53"/>
      <c r="IZZ79" s="53"/>
      <c r="JAA79" s="53"/>
      <c r="JAB79" s="53"/>
      <c r="JAC79" s="53"/>
      <c r="JAD79" s="53"/>
      <c r="JAE79" s="53"/>
      <c r="JAF79" s="53"/>
      <c r="JAG79" s="53"/>
      <c r="JAH79" s="53"/>
      <c r="JAI79" s="53"/>
      <c r="JAJ79" s="53"/>
      <c r="JAK79" s="53"/>
      <c r="JAL79" s="53"/>
      <c r="JAM79" s="53"/>
      <c r="JAN79" s="53"/>
      <c r="JAO79" s="53"/>
      <c r="JAP79" s="53"/>
      <c r="JAQ79" s="53"/>
      <c r="JAR79" s="53"/>
      <c r="JAS79" s="53"/>
      <c r="JAT79" s="53"/>
      <c r="JAU79" s="53"/>
      <c r="JAV79" s="53"/>
      <c r="JAW79" s="53"/>
      <c r="JAX79" s="53"/>
      <c r="JAY79" s="53"/>
      <c r="JAZ79" s="53"/>
      <c r="JBA79" s="53"/>
      <c r="JBB79" s="53"/>
      <c r="JBC79" s="53"/>
      <c r="JBD79" s="53"/>
      <c r="JBE79" s="53"/>
      <c r="JBF79" s="53"/>
      <c r="JBG79" s="53"/>
      <c r="JBH79" s="53"/>
      <c r="JBI79" s="53"/>
      <c r="JBJ79" s="53"/>
      <c r="JBK79" s="53"/>
      <c r="JBL79" s="53"/>
      <c r="JBM79" s="53"/>
      <c r="JBN79" s="53"/>
      <c r="JBO79" s="53"/>
      <c r="JBP79" s="53"/>
      <c r="JBQ79" s="53"/>
      <c r="JBR79" s="53"/>
      <c r="JBS79" s="53"/>
      <c r="JBT79" s="53"/>
      <c r="JBU79" s="53"/>
      <c r="JBV79" s="53"/>
      <c r="JBW79" s="53"/>
      <c r="JBX79" s="53"/>
      <c r="JBY79" s="53"/>
      <c r="JBZ79" s="53"/>
      <c r="JCA79" s="53"/>
      <c r="JCB79" s="53"/>
      <c r="JCC79" s="53"/>
      <c r="JCD79" s="53"/>
      <c r="JCE79" s="53"/>
      <c r="JCF79" s="53"/>
      <c r="JCG79" s="53"/>
      <c r="JCH79" s="53"/>
      <c r="JCI79" s="53"/>
      <c r="JCJ79" s="53"/>
      <c r="JCK79" s="53"/>
      <c r="JCL79" s="53"/>
      <c r="JCM79" s="53"/>
      <c r="JCN79" s="53"/>
      <c r="JCO79" s="53"/>
      <c r="JCP79" s="53"/>
      <c r="JCQ79" s="53"/>
      <c r="JCR79" s="53"/>
      <c r="JCS79" s="53"/>
      <c r="JCT79" s="53"/>
      <c r="JCU79" s="53"/>
      <c r="JCV79" s="53"/>
      <c r="JCW79" s="53"/>
      <c r="JCX79" s="53"/>
      <c r="JCY79" s="53"/>
      <c r="JCZ79" s="53"/>
      <c r="JDA79" s="53"/>
      <c r="JDB79" s="53"/>
      <c r="JDC79" s="53"/>
      <c r="JDD79" s="53"/>
      <c r="JDE79" s="53"/>
      <c r="JDF79" s="53"/>
      <c r="JDG79" s="53"/>
      <c r="JDH79" s="53"/>
      <c r="JDI79" s="53"/>
      <c r="JDJ79" s="53"/>
      <c r="JDK79" s="53"/>
      <c r="JDL79" s="53"/>
      <c r="JDM79" s="53"/>
      <c r="JDN79" s="53"/>
      <c r="JDO79" s="53"/>
      <c r="JDP79" s="53"/>
      <c r="JDQ79" s="53"/>
      <c r="JDR79" s="53"/>
      <c r="JDS79" s="53"/>
      <c r="JDT79" s="53"/>
      <c r="JDU79" s="53"/>
      <c r="JDV79" s="53"/>
      <c r="JDW79" s="53"/>
      <c r="JDX79" s="53"/>
      <c r="JDY79" s="53"/>
      <c r="JDZ79" s="53"/>
      <c r="JEA79" s="53"/>
      <c r="JEB79" s="53"/>
      <c r="JEC79" s="53"/>
      <c r="JED79" s="53"/>
      <c r="JEE79" s="53"/>
      <c r="JEF79" s="53"/>
      <c r="JEG79" s="53"/>
      <c r="JEH79" s="53"/>
      <c r="JEI79" s="53"/>
      <c r="JEJ79" s="53"/>
      <c r="JEK79" s="53"/>
      <c r="JEL79" s="53"/>
      <c r="JEM79" s="53"/>
      <c r="JEN79" s="53"/>
      <c r="JEO79" s="53"/>
      <c r="JEP79" s="53"/>
      <c r="JEQ79" s="53"/>
      <c r="JER79" s="53"/>
      <c r="JES79" s="53"/>
      <c r="JET79" s="53"/>
      <c r="JEU79" s="53"/>
      <c r="JEV79" s="53"/>
      <c r="JEW79" s="53"/>
      <c r="JEX79" s="53"/>
      <c r="JEY79" s="53"/>
      <c r="JEZ79" s="53"/>
      <c r="JFA79" s="53"/>
      <c r="JFB79" s="53"/>
      <c r="JFC79" s="53"/>
      <c r="JFD79" s="53"/>
      <c r="JFE79" s="53"/>
      <c r="JFF79" s="53"/>
      <c r="JFG79" s="53"/>
      <c r="JFH79" s="53"/>
      <c r="JFI79" s="53"/>
      <c r="JFJ79" s="53"/>
      <c r="JFK79" s="53"/>
      <c r="JFL79" s="53"/>
      <c r="JFM79" s="53"/>
      <c r="JFN79" s="53"/>
      <c r="JFO79" s="53"/>
      <c r="JFP79" s="53"/>
      <c r="JFQ79" s="53"/>
      <c r="JFR79" s="53"/>
      <c r="JFS79" s="53"/>
      <c r="JFT79" s="53"/>
      <c r="JFU79" s="53"/>
      <c r="JFV79" s="53"/>
      <c r="JFW79" s="53"/>
      <c r="JFX79" s="53"/>
      <c r="JFY79" s="53"/>
      <c r="JFZ79" s="53"/>
      <c r="JGA79" s="53"/>
      <c r="JGB79" s="53"/>
      <c r="JGC79" s="53"/>
      <c r="JGD79" s="53"/>
      <c r="JGE79" s="53"/>
      <c r="JGF79" s="53"/>
      <c r="JGG79" s="53"/>
      <c r="JGH79" s="53"/>
      <c r="JGI79" s="53"/>
      <c r="JGJ79" s="53"/>
      <c r="JGK79" s="53"/>
      <c r="JGL79" s="53"/>
      <c r="JGM79" s="53"/>
      <c r="JGN79" s="53"/>
      <c r="JGO79" s="53"/>
      <c r="JGP79" s="53"/>
      <c r="JGQ79" s="53"/>
      <c r="JGR79" s="53"/>
      <c r="JGS79" s="53"/>
      <c r="JGT79" s="53"/>
      <c r="JGU79" s="53"/>
      <c r="JGV79" s="53"/>
      <c r="JGW79" s="53"/>
      <c r="JGX79" s="53"/>
      <c r="JGY79" s="53"/>
      <c r="JGZ79" s="53"/>
      <c r="JHA79" s="53"/>
      <c r="JHB79" s="53"/>
      <c r="JHC79" s="53"/>
      <c r="JHD79" s="53"/>
      <c r="JHE79" s="53"/>
      <c r="JHF79" s="53"/>
      <c r="JHG79" s="53"/>
      <c r="JHH79" s="53"/>
      <c r="JHI79" s="53"/>
      <c r="JHJ79" s="53"/>
      <c r="JHK79" s="53"/>
      <c r="JHL79" s="53"/>
      <c r="JHM79" s="53"/>
      <c r="JHN79" s="53"/>
      <c r="JHO79" s="53"/>
      <c r="JHP79" s="53"/>
      <c r="JHQ79" s="53"/>
      <c r="JHR79" s="53"/>
      <c r="JHS79" s="53"/>
      <c r="JHT79" s="53"/>
      <c r="JHU79" s="53"/>
      <c r="JHV79" s="53"/>
      <c r="JHW79" s="53"/>
      <c r="JHX79" s="53"/>
      <c r="JHY79" s="53"/>
      <c r="JHZ79" s="53"/>
      <c r="JIA79" s="53"/>
      <c r="JIB79" s="53"/>
      <c r="JIC79" s="53"/>
      <c r="JID79" s="53"/>
      <c r="JIE79" s="53"/>
      <c r="JIF79" s="53"/>
      <c r="JIG79" s="53"/>
      <c r="JIH79" s="53"/>
      <c r="JII79" s="53"/>
      <c r="JIJ79" s="53"/>
      <c r="JIK79" s="53"/>
      <c r="JIL79" s="53"/>
      <c r="JIM79" s="53"/>
      <c r="JIN79" s="53"/>
      <c r="JIO79" s="53"/>
      <c r="JIP79" s="53"/>
      <c r="JIQ79" s="53"/>
      <c r="JIR79" s="53"/>
      <c r="JIS79" s="53"/>
      <c r="JIT79" s="53"/>
      <c r="JIU79" s="53"/>
      <c r="JIV79" s="53"/>
      <c r="JIW79" s="53"/>
      <c r="JIX79" s="53"/>
      <c r="JIY79" s="53"/>
      <c r="JIZ79" s="53"/>
      <c r="JJA79" s="53"/>
      <c r="JJB79" s="53"/>
      <c r="JJC79" s="53"/>
      <c r="JJD79" s="53"/>
      <c r="JJE79" s="53"/>
      <c r="JJF79" s="53"/>
      <c r="JJG79" s="53"/>
      <c r="JJH79" s="53"/>
      <c r="JJI79" s="53"/>
      <c r="JJJ79" s="53"/>
      <c r="JJK79" s="53"/>
      <c r="JJL79" s="53"/>
      <c r="JJM79" s="53"/>
      <c r="JJN79" s="53"/>
      <c r="JJO79" s="53"/>
      <c r="JJP79" s="53"/>
      <c r="JJQ79" s="53"/>
      <c r="JJR79" s="53"/>
      <c r="JJS79" s="53"/>
      <c r="JJT79" s="53"/>
      <c r="JJU79" s="53"/>
      <c r="JJV79" s="53"/>
      <c r="JJW79" s="53"/>
      <c r="JJX79" s="53"/>
      <c r="JJY79" s="53"/>
      <c r="JJZ79" s="53"/>
      <c r="JKA79" s="53"/>
      <c r="JKB79" s="53"/>
      <c r="JKC79" s="53"/>
      <c r="JKD79" s="53"/>
      <c r="JKE79" s="53"/>
      <c r="JKF79" s="53"/>
      <c r="JKG79" s="53"/>
      <c r="JKH79" s="53"/>
      <c r="JKI79" s="53"/>
      <c r="JKJ79" s="53"/>
      <c r="JKK79" s="53"/>
      <c r="JKL79" s="53"/>
      <c r="JKM79" s="53"/>
      <c r="JKN79" s="53"/>
      <c r="JKO79" s="53"/>
      <c r="JKP79" s="53"/>
      <c r="JKQ79" s="53"/>
      <c r="JKR79" s="53"/>
      <c r="JKS79" s="53"/>
      <c r="JKT79" s="53"/>
      <c r="JKU79" s="53"/>
      <c r="JKV79" s="53"/>
      <c r="JKW79" s="53"/>
      <c r="JKX79" s="53"/>
      <c r="JKY79" s="53"/>
      <c r="JKZ79" s="53"/>
      <c r="JLA79" s="53"/>
      <c r="JLB79" s="53"/>
      <c r="JLC79" s="53"/>
      <c r="JLD79" s="53"/>
      <c r="JLE79" s="53"/>
      <c r="JLF79" s="53"/>
      <c r="JLG79" s="53"/>
      <c r="JLH79" s="53"/>
      <c r="JLI79" s="53"/>
      <c r="JLJ79" s="53"/>
      <c r="JLK79" s="53"/>
      <c r="JLL79" s="53"/>
      <c r="JLM79" s="53"/>
      <c r="JLN79" s="53"/>
      <c r="JLO79" s="53"/>
      <c r="JLP79" s="53"/>
      <c r="JLQ79" s="53"/>
      <c r="JLR79" s="53"/>
      <c r="JLS79" s="53"/>
      <c r="JLT79" s="53"/>
      <c r="JLU79" s="53"/>
      <c r="JLV79" s="53"/>
      <c r="JLW79" s="53"/>
      <c r="JLX79" s="53"/>
      <c r="JLY79" s="53"/>
      <c r="JLZ79" s="53"/>
      <c r="JMA79" s="53"/>
      <c r="JMB79" s="53"/>
      <c r="JMC79" s="53"/>
      <c r="JMD79" s="53"/>
      <c r="JME79" s="53"/>
      <c r="JMF79" s="53"/>
      <c r="JMG79" s="53"/>
      <c r="JMH79" s="53"/>
      <c r="JMI79" s="53"/>
      <c r="JMJ79" s="53"/>
      <c r="JMK79" s="53"/>
      <c r="JML79" s="53"/>
      <c r="JMM79" s="53"/>
      <c r="JMN79" s="53"/>
      <c r="JMO79" s="53"/>
      <c r="JMP79" s="53"/>
      <c r="JMQ79" s="53"/>
      <c r="JMR79" s="53"/>
      <c r="JMS79" s="53"/>
      <c r="JMT79" s="53"/>
      <c r="JMU79" s="53"/>
      <c r="JMV79" s="53"/>
      <c r="JMW79" s="53"/>
      <c r="JMX79" s="53"/>
      <c r="JMY79" s="53"/>
      <c r="JMZ79" s="53"/>
      <c r="JNA79" s="53"/>
      <c r="JNB79" s="53"/>
      <c r="JNC79" s="53"/>
      <c r="JND79" s="53"/>
      <c r="JNE79" s="53"/>
      <c r="JNF79" s="53"/>
      <c r="JNG79" s="53"/>
      <c r="JNH79" s="53"/>
      <c r="JNI79" s="53"/>
      <c r="JNJ79" s="53"/>
      <c r="JNK79" s="53"/>
      <c r="JNL79" s="53"/>
      <c r="JNM79" s="53"/>
      <c r="JNN79" s="53"/>
      <c r="JNO79" s="53"/>
      <c r="JNP79" s="53"/>
      <c r="JNQ79" s="53"/>
      <c r="JNR79" s="53"/>
      <c r="JNS79" s="53"/>
      <c r="JNT79" s="53"/>
      <c r="JNU79" s="53"/>
      <c r="JNV79" s="53"/>
      <c r="JNW79" s="53"/>
      <c r="JNX79" s="53"/>
      <c r="JNY79" s="53"/>
      <c r="JNZ79" s="53"/>
      <c r="JOA79" s="53"/>
      <c r="JOB79" s="53"/>
      <c r="JOC79" s="53"/>
      <c r="JOD79" s="53"/>
      <c r="JOE79" s="53"/>
      <c r="JOF79" s="53"/>
      <c r="JOG79" s="53"/>
      <c r="JOH79" s="53"/>
      <c r="JOI79" s="53"/>
      <c r="JOJ79" s="53"/>
      <c r="JOK79" s="53"/>
      <c r="JOL79" s="53"/>
      <c r="JOM79" s="53"/>
      <c r="JON79" s="53"/>
      <c r="JOO79" s="53"/>
      <c r="JOP79" s="53"/>
      <c r="JOQ79" s="53"/>
      <c r="JOR79" s="53"/>
      <c r="JOS79" s="53"/>
      <c r="JOT79" s="53"/>
      <c r="JOU79" s="53"/>
      <c r="JOV79" s="53"/>
      <c r="JOW79" s="53"/>
      <c r="JOX79" s="53"/>
      <c r="JOY79" s="53"/>
      <c r="JOZ79" s="53"/>
      <c r="JPA79" s="53"/>
      <c r="JPB79" s="53"/>
      <c r="JPC79" s="53"/>
      <c r="JPD79" s="53"/>
      <c r="JPE79" s="53"/>
      <c r="JPF79" s="53"/>
      <c r="JPG79" s="53"/>
      <c r="JPH79" s="53"/>
      <c r="JPI79" s="53"/>
      <c r="JPJ79" s="53"/>
      <c r="JPK79" s="53"/>
      <c r="JPL79" s="53"/>
      <c r="JPM79" s="53"/>
      <c r="JPN79" s="53"/>
      <c r="JPO79" s="53"/>
      <c r="JPP79" s="53"/>
      <c r="JPQ79" s="53"/>
      <c r="JPR79" s="53"/>
      <c r="JPS79" s="53"/>
      <c r="JPT79" s="53"/>
      <c r="JPU79" s="53"/>
      <c r="JPV79" s="53"/>
      <c r="JPW79" s="53"/>
      <c r="JPX79" s="53"/>
      <c r="JPY79" s="53"/>
      <c r="JPZ79" s="53"/>
      <c r="JQA79" s="53"/>
      <c r="JQB79" s="53"/>
      <c r="JQC79" s="53"/>
      <c r="JQD79" s="53"/>
      <c r="JQE79" s="53"/>
      <c r="JQF79" s="53"/>
      <c r="JQG79" s="53"/>
      <c r="JQH79" s="53"/>
      <c r="JQI79" s="53"/>
      <c r="JQJ79" s="53"/>
      <c r="JQK79" s="53"/>
      <c r="JQL79" s="53"/>
      <c r="JQM79" s="53"/>
      <c r="JQN79" s="53"/>
      <c r="JQO79" s="53"/>
      <c r="JQP79" s="53"/>
      <c r="JQQ79" s="53"/>
      <c r="JQR79" s="53"/>
      <c r="JQS79" s="53"/>
      <c r="JQT79" s="53"/>
      <c r="JQU79" s="53"/>
      <c r="JQV79" s="53"/>
      <c r="JQW79" s="53"/>
      <c r="JQX79" s="53"/>
      <c r="JQY79" s="53"/>
      <c r="JQZ79" s="53"/>
      <c r="JRA79" s="53"/>
      <c r="JRB79" s="53"/>
      <c r="JRC79" s="53"/>
      <c r="JRD79" s="53"/>
      <c r="JRE79" s="53"/>
      <c r="JRF79" s="53"/>
      <c r="JRG79" s="53"/>
      <c r="JRH79" s="53"/>
      <c r="JRI79" s="53"/>
      <c r="JRJ79" s="53"/>
      <c r="JRK79" s="53"/>
      <c r="JRL79" s="53"/>
      <c r="JRM79" s="53"/>
      <c r="JRN79" s="53"/>
      <c r="JRO79" s="53"/>
      <c r="JRP79" s="53"/>
      <c r="JRQ79" s="53"/>
      <c r="JRR79" s="53"/>
      <c r="JRS79" s="53"/>
      <c r="JRT79" s="53"/>
      <c r="JRU79" s="53"/>
      <c r="JRV79" s="53"/>
      <c r="JRW79" s="53"/>
      <c r="JRX79" s="53"/>
      <c r="JRY79" s="53"/>
      <c r="JRZ79" s="53"/>
      <c r="JSA79" s="53"/>
      <c r="JSB79" s="53"/>
      <c r="JSC79" s="53"/>
      <c r="JSD79" s="53"/>
      <c r="JSE79" s="53"/>
      <c r="JSF79" s="53"/>
      <c r="JSG79" s="53"/>
      <c r="JSH79" s="53"/>
      <c r="JSI79" s="53"/>
      <c r="JSJ79" s="53"/>
      <c r="JSK79" s="53"/>
      <c r="JSL79" s="53"/>
      <c r="JSM79" s="53"/>
      <c r="JSN79" s="53"/>
      <c r="JSO79" s="53"/>
      <c r="JSP79" s="53"/>
      <c r="JSQ79" s="53"/>
      <c r="JSR79" s="53"/>
      <c r="JSS79" s="53"/>
      <c r="JST79" s="53"/>
      <c r="JSU79" s="53"/>
      <c r="JSV79" s="53"/>
      <c r="JSW79" s="53"/>
      <c r="JSX79" s="53"/>
      <c r="JSY79" s="53"/>
      <c r="JSZ79" s="53"/>
      <c r="JTA79" s="53"/>
      <c r="JTB79" s="53"/>
      <c r="JTC79" s="53"/>
      <c r="JTD79" s="53"/>
      <c r="JTE79" s="53"/>
      <c r="JTF79" s="53"/>
      <c r="JTG79" s="53"/>
      <c r="JTH79" s="53"/>
      <c r="JTI79" s="53"/>
      <c r="JTJ79" s="53"/>
      <c r="JTK79" s="53"/>
      <c r="JTL79" s="53"/>
      <c r="JTM79" s="53"/>
      <c r="JTN79" s="53"/>
      <c r="JTO79" s="53"/>
      <c r="JTP79" s="53"/>
      <c r="JTQ79" s="53"/>
      <c r="JTR79" s="53"/>
      <c r="JTS79" s="53"/>
      <c r="JTT79" s="53"/>
      <c r="JTU79" s="53"/>
      <c r="JTV79" s="53"/>
      <c r="JTW79" s="53"/>
      <c r="JTX79" s="53"/>
      <c r="JTY79" s="53"/>
      <c r="JTZ79" s="53"/>
      <c r="JUA79" s="53"/>
      <c r="JUB79" s="53"/>
      <c r="JUC79" s="53"/>
      <c r="JUD79" s="53"/>
      <c r="JUE79" s="53"/>
      <c r="JUF79" s="53"/>
      <c r="JUG79" s="53"/>
      <c r="JUH79" s="53"/>
      <c r="JUI79" s="53"/>
      <c r="JUJ79" s="53"/>
      <c r="JUK79" s="53"/>
      <c r="JUL79" s="53"/>
      <c r="JUM79" s="53"/>
      <c r="JUN79" s="53"/>
      <c r="JUO79" s="53"/>
      <c r="JUP79" s="53"/>
      <c r="JUQ79" s="53"/>
      <c r="JUR79" s="53"/>
      <c r="JUS79" s="53"/>
      <c r="JUT79" s="53"/>
      <c r="JUU79" s="53"/>
      <c r="JUV79" s="53"/>
      <c r="JUW79" s="53"/>
      <c r="JUX79" s="53"/>
      <c r="JUY79" s="53"/>
      <c r="JUZ79" s="53"/>
      <c r="JVA79" s="53"/>
      <c r="JVB79" s="53"/>
      <c r="JVC79" s="53"/>
      <c r="JVD79" s="53"/>
      <c r="JVE79" s="53"/>
      <c r="JVF79" s="53"/>
      <c r="JVG79" s="53"/>
      <c r="JVH79" s="53"/>
      <c r="JVI79" s="53"/>
      <c r="JVJ79" s="53"/>
      <c r="JVK79" s="53"/>
      <c r="JVL79" s="53"/>
      <c r="JVM79" s="53"/>
      <c r="JVN79" s="53"/>
      <c r="JVO79" s="53"/>
      <c r="JVP79" s="53"/>
      <c r="JVQ79" s="53"/>
      <c r="JVR79" s="53"/>
      <c r="JVS79" s="53"/>
      <c r="JVT79" s="53"/>
      <c r="JVU79" s="53"/>
      <c r="JVV79" s="53"/>
      <c r="JVW79" s="53"/>
      <c r="JVX79" s="53"/>
      <c r="JVY79" s="53"/>
      <c r="JVZ79" s="53"/>
      <c r="JWA79" s="53"/>
      <c r="JWB79" s="53"/>
      <c r="JWC79" s="53"/>
      <c r="JWD79" s="53"/>
      <c r="JWE79" s="53"/>
      <c r="JWF79" s="53"/>
      <c r="JWG79" s="53"/>
      <c r="JWH79" s="53"/>
      <c r="JWI79" s="53"/>
      <c r="JWJ79" s="53"/>
      <c r="JWK79" s="53"/>
      <c r="JWL79" s="53"/>
      <c r="JWM79" s="53"/>
      <c r="JWN79" s="53"/>
      <c r="JWO79" s="53"/>
      <c r="JWP79" s="53"/>
      <c r="JWQ79" s="53"/>
      <c r="JWR79" s="53"/>
      <c r="JWS79" s="53"/>
      <c r="JWT79" s="53"/>
      <c r="JWU79" s="53"/>
      <c r="JWV79" s="53"/>
      <c r="JWW79" s="53"/>
      <c r="JWX79" s="53"/>
      <c r="JWY79" s="53"/>
      <c r="JWZ79" s="53"/>
      <c r="JXA79" s="53"/>
      <c r="JXB79" s="53"/>
      <c r="JXC79" s="53"/>
      <c r="JXD79" s="53"/>
      <c r="JXE79" s="53"/>
      <c r="JXF79" s="53"/>
      <c r="JXG79" s="53"/>
      <c r="JXH79" s="53"/>
      <c r="JXI79" s="53"/>
      <c r="JXJ79" s="53"/>
      <c r="JXK79" s="53"/>
      <c r="JXL79" s="53"/>
      <c r="JXM79" s="53"/>
      <c r="JXN79" s="53"/>
      <c r="JXO79" s="53"/>
      <c r="JXP79" s="53"/>
      <c r="JXQ79" s="53"/>
      <c r="JXR79" s="53"/>
      <c r="JXS79" s="53"/>
      <c r="JXT79" s="53"/>
      <c r="JXU79" s="53"/>
      <c r="JXV79" s="53"/>
      <c r="JXW79" s="53"/>
      <c r="JXX79" s="53"/>
      <c r="JXY79" s="53"/>
      <c r="JXZ79" s="53"/>
      <c r="JYA79" s="53"/>
      <c r="JYB79" s="53"/>
      <c r="JYC79" s="53"/>
      <c r="JYD79" s="53"/>
      <c r="JYE79" s="53"/>
      <c r="JYF79" s="53"/>
      <c r="JYG79" s="53"/>
      <c r="JYH79" s="53"/>
      <c r="JYI79" s="53"/>
      <c r="JYJ79" s="53"/>
      <c r="JYK79" s="53"/>
      <c r="JYL79" s="53"/>
      <c r="JYM79" s="53"/>
      <c r="JYN79" s="53"/>
      <c r="JYO79" s="53"/>
      <c r="JYP79" s="53"/>
      <c r="JYQ79" s="53"/>
      <c r="JYR79" s="53"/>
      <c r="JYS79" s="53"/>
      <c r="JYT79" s="53"/>
      <c r="JYU79" s="53"/>
      <c r="JYV79" s="53"/>
      <c r="JYW79" s="53"/>
      <c r="JYX79" s="53"/>
      <c r="JYY79" s="53"/>
      <c r="JYZ79" s="53"/>
      <c r="JZA79" s="53"/>
      <c r="JZB79" s="53"/>
      <c r="JZC79" s="53"/>
      <c r="JZD79" s="53"/>
      <c r="JZE79" s="53"/>
      <c r="JZF79" s="53"/>
      <c r="JZG79" s="53"/>
      <c r="JZH79" s="53"/>
      <c r="JZI79" s="53"/>
      <c r="JZJ79" s="53"/>
      <c r="JZK79" s="53"/>
      <c r="JZL79" s="53"/>
      <c r="JZM79" s="53"/>
      <c r="JZN79" s="53"/>
      <c r="JZO79" s="53"/>
      <c r="JZP79" s="53"/>
      <c r="JZQ79" s="53"/>
      <c r="JZR79" s="53"/>
      <c r="JZS79" s="53"/>
      <c r="JZT79" s="53"/>
      <c r="JZU79" s="53"/>
      <c r="JZV79" s="53"/>
      <c r="JZW79" s="53"/>
      <c r="JZX79" s="53"/>
      <c r="JZY79" s="53"/>
      <c r="JZZ79" s="53"/>
      <c r="KAA79" s="53"/>
      <c r="KAB79" s="53"/>
      <c r="KAC79" s="53"/>
      <c r="KAD79" s="53"/>
      <c r="KAE79" s="53"/>
      <c r="KAF79" s="53"/>
      <c r="KAG79" s="53"/>
      <c r="KAH79" s="53"/>
      <c r="KAI79" s="53"/>
      <c r="KAJ79" s="53"/>
      <c r="KAK79" s="53"/>
      <c r="KAL79" s="53"/>
      <c r="KAM79" s="53"/>
      <c r="KAN79" s="53"/>
      <c r="KAO79" s="53"/>
      <c r="KAP79" s="53"/>
      <c r="KAQ79" s="53"/>
      <c r="KAR79" s="53"/>
      <c r="KAS79" s="53"/>
      <c r="KAT79" s="53"/>
      <c r="KAU79" s="53"/>
      <c r="KAV79" s="53"/>
      <c r="KAW79" s="53"/>
      <c r="KAX79" s="53"/>
      <c r="KAY79" s="53"/>
      <c r="KAZ79" s="53"/>
      <c r="KBA79" s="53"/>
      <c r="KBB79" s="53"/>
      <c r="KBC79" s="53"/>
      <c r="KBD79" s="53"/>
      <c r="KBE79" s="53"/>
      <c r="KBF79" s="53"/>
      <c r="KBG79" s="53"/>
      <c r="KBH79" s="53"/>
      <c r="KBI79" s="53"/>
      <c r="KBJ79" s="53"/>
      <c r="KBK79" s="53"/>
      <c r="KBL79" s="53"/>
      <c r="KBM79" s="53"/>
      <c r="KBN79" s="53"/>
      <c r="KBO79" s="53"/>
      <c r="KBP79" s="53"/>
      <c r="KBQ79" s="53"/>
      <c r="KBR79" s="53"/>
      <c r="KBS79" s="53"/>
      <c r="KBT79" s="53"/>
      <c r="KBU79" s="53"/>
      <c r="KBV79" s="53"/>
      <c r="KBW79" s="53"/>
      <c r="KBX79" s="53"/>
      <c r="KBY79" s="53"/>
      <c r="KBZ79" s="53"/>
      <c r="KCA79" s="53"/>
      <c r="KCB79" s="53"/>
      <c r="KCC79" s="53"/>
      <c r="KCD79" s="53"/>
      <c r="KCE79" s="53"/>
      <c r="KCF79" s="53"/>
      <c r="KCG79" s="53"/>
      <c r="KCH79" s="53"/>
      <c r="KCI79" s="53"/>
      <c r="KCJ79" s="53"/>
      <c r="KCK79" s="53"/>
      <c r="KCL79" s="53"/>
      <c r="KCM79" s="53"/>
      <c r="KCN79" s="53"/>
      <c r="KCO79" s="53"/>
      <c r="KCP79" s="53"/>
      <c r="KCQ79" s="53"/>
      <c r="KCR79" s="53"/>
      <c r="KCS79" s="53"/>
      <c r="KCT79" s="53"/>
      <c r="KCU79" s="53"/>
      <c r="KCV79" s="53"/>
      <c r="KCW79" s="53"/>
      <c r="KCX79" s="53"/>
      <c r="KCY79" s="53"/>
      <c r="KCZ79" s="53"/>
      <c r="KDA79" s="53"/>
      <c r="KDB79" s="53"/>
      <c r="KDC79" s="53"/>
      <c r="KDD79" s="53"/>
      <c r="KDE79" s="53"/>
      <c r="KDF79" s="53"/>
      <c r="KDG79" s="53"/>
      <c r="KDH79" s="53"/>
      <c r="KDI79" s="53"/>
      <c r="KDJ79" s="53"/>
      <c r="KDK79" s="53"/>
      <c r="KDL79" s="53"/>
      <c r="KDM79" s="53"/>
      <c r="KDN79" s="53"/>
      <c r="KDO79" s="53"/>
      <c r="KDP79" s="53"/>
      <c r="KDQ79" s="53"/>
      <c r="KDR79" s="53"/>
      <c r="KDS79" s="53"/>
      <c r="KDT79" s="53"/>
      <c r="KDU79" s="53"/>
      <c r="KDV79" s="53"/>
      <c r="KDW79" s="53"/>
      <c r="KDX79" s="53"/>
      <c r="KDY79" s="53"/>
      <c r="KDZ79" s="53"/>
      <c r="KEA79" s="53"/>
      <c r="KEB79" s="53"/>
      <c r="KEC79" s="53"/>
      <c r="KED79" s="53"/>
      <c r="KEE79" s="53"/>
      <c r="KEF79" s="53"/>
      <c r="KEG79" s="53"/>
      <c r="KEH79" s="53"/>
      <c r="KEI79" s="53"/>
      <c r="KEJ79" s="53"/>
      <c r="KEK79" s="53"/>
      <c r="KEL79" s="53"/>
      <c r="KEM79" s="53"/>
      <c r="KEN79" s="53"/>
      <c r="KEO79" s="53"/>
      <c r="KEP79" s="53"/>
      <c r="KEQ79" s="53"/>
      <c r="KER79" s="53"/>
      <c r="KES79" s="53"/>
      <c r="KET79" s="53"/>
      <c r="KEU79" s="53"/>
      <c r="KEV79" s="53"/>
      <c r="KEW79" s="53"/>
      <c r="KEX79" s="53"/>
      <c r="KEY79" s="53"/>
      <c r="KEZ79" s="53"/>
      <c r="KFA79" s="53"/>
      <c r="KFB79" s="53"/>
      <c r="KFC79" s="53"/>
      <c r="KFD79" s="53"/>
      <c r="KFE79" s="53"/>
      <c r="KFF79" s="53"/>
      <c r="KFG79" s="53"/>
      <c r="KFH79" s="53"/>
      <c r="KFI79" s="53"/>
      <c r="KFJ79" s="53"/>
      <c r="KFK79" s="53"/>
      <c r="KFL79" s="53"/>
      <c r="KFM79" s="53"/>
      <c r="KFN79" s="53"/>
      <c r="KFO79" s="53"/>
      <c r="KFP79" s="53"/>
      <c r="KFQ79" s="53"/>
      <c r="KFR79" s="53"/>
      <c r="KFS79" s="53"/>
      <c r="KFT79" s="53"/>
      <c r="KFU79" s="53"/>
      <c r="KFV79" s="53"/>
      <c r="KFW79" s="53"/>
      <c r="KFX79" s="53"/>
      <c r="KFY79" s="53"/>
      <c r="KFZ79" s="53"/>
      <c r="KGA79" s="53"/>
      <c r="KGB79" s="53"/>
      <c r="KGC79" s="53"/>
      <c r="KGD79" s="53"/>
      <c r="KGE79" s="53"/>
      <c r="KGF79" s="53"/>
      <c r="KGG79" s="53"/>
      <c r="KGH79" s="53"/>
      <c r="KGI79" s="53"/>
      <c r="KGJ79" s="53"/>
      <c r="KGK79" s="53"/>
      <c r="KGL79" s="53"/>
      <c r="KGM79" s="53"/>
      <c r="KGN79" s="53"/>
      <c r="KGO79" s="53"/>
      <c r="KGP79" s="53"/>
      <c r="KGQ79" s="53"/>
      <c r="KGR79" s="53"/>
      <c r="KGS79" s="53"/>
      <c r="KGT79" s="53"/>
      <c r="KGU79" s="53"/>
      <c r="KGV79" s="53"/>
      <c r="KGW79" s="53"/>
      <c r="KGX79" s="53"/>
      <c r="KGY79" s="53"/>
      <c r="KGZ79" s="53"/>
      <c r="KHA79" s="53"/>
      <c r="KHB79" s="53"/>
      <c r="KHC79" s="53"/>
      <c r="KHD79" s="53"/>
      <c r="KHE79" s="53"/>
      <c r="KHF79" s="53"/>
      <c r="KHG79" s="53"/>
      <c r="KHH79" s="53"/>
      <c r="KHI79" s="53"/>
      <c r="KHJ79" s="53"/>
      <c r="KHK79" s="53"/>
      <c r="KHL79" s="53"/>
      <c r="KHM79" s="53"/>
      <c r="KHN79" s="53"/>
      <c r="KHO79" s="53"/>
      <c r="KHP79" s="53"/>
      <c r="KHQ79" s="53"/>
      <c r="KHR79" s="53"/>
      <c r="KHS79" s="53"/>
      <c r="KHT79" s="53"/>
      <c r="KHU79" s="53"/>
      <c r="KHV79" s="53"/>
      <c r="KHW79" s="53"/>
      <c r="KHX79" s="53"/>
      <c r="KHY79" s="53"/>
      <c r="KHZ79" s="53"/>
      <c r="KIA79" s="53"/>
      <c r="KIB79" s="53"/>
      <c r="KIC79" s="53"/>
      <c r="KID79" s="53"/>
      <c r="KIE79" s="53"/>
      <c r="KIF79" s="53"/>
      <c r="KIG79" s="53"/>
      <c r="KIH79" s="53"/>
      <c r="KII79" s="53"/>
      <c r="KIJ79" s="53"/>
      <c r="KIK79" s="53"/>
      <c r="KIL79" s="53"/>
      <c r="KIM79" s="53"/>
      <c r="KIN79" s="53"/>
      <c r="KIO79" s="53"/>
      <c r="KIP79" s="53"/>
      <c r="KIQ79" s="53"/>
      <c r="KIR79" s="53"/>
      <c r="KIS79" s="53"/>
      <c r="KIT79" s="53"/>
      <c r="KIU79" s="53"/>
      <c r="KIV79" s="53"/>
      <c r="KIW79" s="53"/>
      <c r="KIX79" s="53"/>
      <c r="KIY79" s="53"/>
      <c r="KIZ79" s="53"/>
      <c r="KJA79" s="53"/>
      <c r="KJB79" s="53"/>
      <c r="KJC79" s="53"/>
      <c r="KJD79" s="53"/>
      <c r="KJE79" s="53"/>
      <c r="KJF79" s="53"/>
      <c r="KJG79" s="53"/>
      <c r="KJH79" s="53"/>
      <c r="KJI79" s="53"/>
      <c r="KJJ79" s="53"/>
      <c r="KJK79" s="53"/>
      <c r="KJL79" s="53"/>
      <c r="KJM79" s="53"/>
      <c r="KJN79" s="53"/>
      <c r="KJO79" s="53"/>
      <c r="KJP79" s="53"/>
      <c r="KJQ79" s="53"/>
      <c r="KJR79" s="53"/>
      <c r="KJS79" s="53"/>
      <c r="KJT79" s="53"/>
      <c r="KJU79" s="53"/>
      <c r="KJV79" s="53"/>
      <c r="KJW79" s="53"/>
      <c r="KJX79" s="53"/>
      <c r="KJY79" s="53"/>
      <c r="KJZ79" s="53"/>
      <c r="KKA79" s="53"/>
      <c r="KKB79" s="53"/>
      <c r="KKC79" s="53"/>
      <c r="KKD79" s="53"/>
      <c r="KKE79" s="53"/>
      <c r="KKF79" s="53"/>
      <c r="KKG79" s="53"/>
      <c r="KKH79" s="53"/>
      <c r="KKI79" s="53"/>
      <c r="KKJ79" s="53"/>
      <c r="KKK79" s="53"/>
      <c r="KKL79" s="53"/>
      <c r="KKM79" s="53"/>
      <c r="KKN79" s="53"/>
      <c r="KKO79" s="53"/>
      <c r="KKP79" s="53"/>
      <c r="KKQ79" s="53"/>
      <c r="KKR79" s="53"/>
      <c r="KKS79" s="53"/>
      <c r="KKT79" s="53"/>
      <c r="KKU79" s="53"/>
      <c r="KKV79" s="53"/>
      <c r="KKW79" s="53"/>
      <c r="KKX79" s="53"/>
      <c r="KKY79" s="53"/>
      <c r="KKZ79" s="53"/>
      <c r="KLA79" s="53"/>
      <c r="KLB79" s="53"/>
      <c r="KLC79" s="53"/>
      <c r="KLD79" s="53"/>
      <c r="KLE79" s="53"/>
      <c r="KLF79" s="53"/>
      <c r="KLG79" s="53"/>
      <c r="KLH79" s="53"/>
      <c r="KLI79" s="53"/>
      <c r="KLJ79" s="53"/>
      <c r="KLK79" s="53"/>
      <c r="KLL79" s="53"/>
      <c r="KLM79" s="53"/>
      <c r="KLN79" s="53"/>
      <c r="KLO79" s="53"/>
      <c r="KLP79" s="53"/>
      <c r="KLQ79" s="53"/>
      <c r="KLR79" s="53"/>
      <c r="KLS79" s="53"/>
      <c r="KLT79" s="53"/>
      <c r="KLU79" s="53"/>
      <c r="KLV79" s="53"/>
      <c r="KLW79" s="53"/>
      <c r="KLX79" s="53"/>
      <c r="KLY79" s="53"/>
      <c r="KLZ79" s="53"/>
      <c r="KMA79" s="53"/>
      <c r="KMB79" s="53"/>
      <c r="KMC79" s="53"/>
      <c r="KMD79" s="53"/>
      <c r="KME79" s="53"/>
      <c r="KMF79" s="53"/>
      <c r="KMG79" s="53"/>
      <c r="KMH79" s="53"/>
      <c r="KMI79" s="53"/>
      <c r="KMJ79" s="53"/>
      <c r="KMK79" s="53"/>
      <c r="KML79" s="53"/>
      <c r="KMM79" s="53"/>
      <c r="KMN79" s="53"/>
      <c r="KMO79" s="53"/>
      <c r="KMP79" s="53"/>
      <c r="KMQ79" s="53"/>
      <c r="KMR79" s="53"/>
      <c r="KMS79" s="53"/>
      <c r="KMT79" s="53"/>
      <c r="KMU79" s="53"/>
      <c r="KMV79" s="53"/>
      <c r="KMW79" s="53"/>
      <c r="KMX79" s="53"/>
      <c r="KMY79" s="53"/>
      <c r="KMZ79" s="53"/>
      <c r="KNA79" s="53"/>
      <c r="KNB79" s="53"/>
      <c r="KNC79" s="53"/>
      <c r="KND79" s="53"/>
      <c r="KNE79" s="53"/>
      <c r="KNF79" s="53"/>
      <c r="KNG79" s="53"/>
      <c r="KNH79" s="53"/>
      <c r="KNI79" s="53"/>
      <c r="KNJ79" s="53"/>
      <c r="KNK79" s="53"/>
      <c r="KNL79" s="53"/>
      <c r="KNM79" s="53"/>
      <c r="KNN79" s="53"/>
      <c r="KNO79" s="53"/>
      <c r="KNP79" s="53"/>
      <c r="KNQ79" s="53"/>
      <c r="KNR79" s="53"/>
      <c r="KNS79" s="53"/>
      <c r="KNT79" s="53"/>
      <c r="KNU79" s="53"/>
      <c r="KNV79" s="53"/>
      <c r="KNW79" s="53"/>
      <c r="KNX79" s="53"/>
      <c r="KNY79" s="53"/>
      <c r="KNZ79" s="53"/>
      <c r="KOA79" s="53"/>
      <c r="KOB79" s="53"/>
      <c r="KOC79" s="53"/>
      <c r="KOD79" s="53"/>
      <c r="KOE79" s="53"/>
      <c r="KOF79" s="53"/>
      <c r="KOG79" s="53"/>
      <c r="KOH79" s="53"/>
      <c r="KOI79" s="53"/>
      <c r="KOJ79" s="53"/>
      <c r="KOK79" s="53"/>
      <c r="KOL79" s="53"/>
      <c r="KOM79" s="53"/>
      <c r="KON79" s="53"/>
      <c r="KOO79" s="53"/>
      <c r="KOP79" s="53"/>
      <c r="KOQ79" s="53"/>
      <c r="KOR79" s="53"/>
      <c r="KOS79" s="53"/>
      <c r="KOT79" s="53"/>
      <c r="KOU79" s="53"/>
      <c r="KOV79" s="53"/>
      <c r="KOW79" s="53"/>
      <c r="KOX79" s="53"/>
      <c r="KOY79" s="53"/>
      <c r="KOZ79" s="53"/>
      <c r="KPA79" s="53"/>
      <c r="KPB79" s="53"/>
      <c r="KPC79" s="53"/>
      <c r="KPD79" s="53"/>
      <c r="KPE79" s="53"/>
      <c r="KPF79" s="53"/>
      <c r="KPG79" s="53"/>
      <c r="KPH79" s="53"/>
      <c r="KPI79" s="53"/>
      <c r="KPJ79" s="53"/>
      <c r="KPK79" s="53"/>
      <c r="KPL79" s="53"/>
      <c r="KPM79" s="53"/>
      <c r="KPN79" s="53"/>
      <c r="KPO79" s="53"/>
      <c r="KPP79" s="53"/>
      <c r="KPQ79" s="53"/>
      <c r="KPR79" s="53"/>
      <c r="KPS79" s="53"/>
      <c r="KPT79" s="53"/>
      <c r="KPU79" s="53"/>
      <c r="KPV79" s="53"/>
      <c r="KPW79" s="53"/>
      <c r="KPX79" s="53"/>
      <c r="KPY79" s="53"/>
      <c r="KPZ79" s="53"/>
      <c r="KQA79" s="53"/>
      <c r="KQB79" s="53"/>
      <c r="KQC79" s="53"/>
      <c r="KQD79" s="53"/>
      <c r="KQE79" s="53"/>
      <c r="KQF79" s="53"/>
      <c r="KQG79" s="53"/>
      <c r="KQH79" s="53"/>
      <c r="KQI79" s="53"/>
      <c r="KQJ79" s="53"/>
      <c r="KQK79" s="53"/>
      <c r="KQL79" s="53"/>
      <c r="KQM79" s="53"/>
      <c r="KQN79" s="53"/>
      <c r="KQO79" s="53"/>
      <c r="KQP79" s="53"/>
      <c r="KQQ79" s="53"/>
      <c r="KQR79" s="53"/>
      <c r="KQS79" s="53"/>
      <c r="KQT79" s="53"/>
      <c r="KQU79" s="53"/>
      <c r="KQV79" s="53"/>
      <c r="KQW79" s="53"/>
      <c r="KQX79" s="53"/>
      <c r="KQY79" s="53"/>
      <c r="KQZ79" s="53"/>
      <c r="KRA79" s="53"/>
      <c r="KRB79" s="53"/>
      <c r="KRC79" s="53"/>
      <c r="KRD79" s="53"/>
      <c r="KRE79" s="53"/>
      <c r="KRF79" s="53"/>
      <c r="KRG79" s="53"/>
      <c r="KRH79" s="53"/>
      <c r="KRI79" s="53"/>
      <c r="KRJ79" s="53"/>
      <c r="KRK79" s="53"/>
      <c r="KRL79" s="53"/>
      <c r="KRM79" s="53"/>
      <c r="KRN79" s="53"/>
      <c r="KRO79" s="53"/>
      <c r="KRP79" s="53"/>
      <c r="KRQ79" s="53"/>
      <c r="KRR79" s="53"/>
      <c r="KRS79" s="53"/>
      <c r="KRT79" s="53"/>
      <c r="KRU79" s="53"/>
      <c r="KRV79" s="53"/>
      <c r="KRW79" s="53"/>
      <c r="KRX79" s="53"/>
      <c r="KRY79" s="53"/>
      <c r="KRZ79" s="53"/>
      <c r="KSA79" s="53"/>
      <c r="KSB79" s="53"/>
      <c r="KSC79" s="53"/>
      <c r="KSD79" s="53"/>
      <c r="KSE79" s="53"/>
      <c r="KSF79" s="53"/>
      <c r="KSG79" s="53"/>
      <c r="KSH79" s="53"/>
      <c r="KSI79" s="53"/>
      <c r="KSJ79" s="53"/>
      <c r="KSK79" s="53"/>
      <c r="KSL79" s="53"/>
      <c r="KSM79" s="53"/>
      <c r="KSN79" s="53"/>
      <c r="KSO79" s="53"/>
      <c r="KSP79" s="53"/>
      <c r="KSQ79" s="53"/>
      <c r="KSR79" s="53"/>
      <c r="KSS79" s="53"/>
      <c r="KST79" s="53"/>
      <c r="KSU79" s="53"/>
      <c r="KSV79" s="53"/>
      <c r="KSW79" s="53"/>
      <c r="KSX79" s="53"/>
      <c r="KSY79" s="53"/>
      <c r="KSZ79" s="53"/>
      <c r="KTA79" s="53"/>
      <c r="KTB79" s="53"/>
      <c r="KTC79" s="53"/>
      <c r="KTD79" s="53"/>
      <c r="KTE79" s="53"/>
      <c r="KTF79" s="53"/>
      <c r="KTG79" s="53"/>
      <c r="KTH79" s="53"/>
      <c r="KTI79" s="53"/>
      <c r="KTJ79" s="53"/>
      <c r="KTK79" s="53"/>
      <c r="KTL79" s="53"/>
      <c r="KTM79" s="53"/>
      <c r="KTN79" s="53"/>
      <c r="KTO79" s="53"/>
      <c r="KTP79" s="53"/>
      <c r="KTQ79" s="53"/>
      <c r="KTR79" s="53"/>
      <c r="KTS79" s="53"/>
      <c r="KTT79" s="53"/>
      <c r="KTU79" s="53"/>
      <c r="KTV79" s="53"/>
      <c r="KTW79" s="53"/>
      <c r="KTX79" s="53"/>
      <c r="KTY79" s="53"/>
      <c r="KTZ79" s="53"/>
      <c r="KUA79" s="53"/>
      <c r="KUB79" s="53"/>
      <c r="KUC79" s="53"/>
      <c r="KUD79" s="53"/>
      <c r="KUE79" s="53"/>
      <c r="KUF79" s="53"/>
      <c r="KUG79" s="53"/>
      <c r="KUH79" s="53"/>
      <c r="KUI79" s="53"/>
      <c r="KUJ79" s="53"/>
      <c r="KUK79" s="53"/>
      <c r="KUL79" s="53"/>
      <c r="KUM79" s="53"/>
      <c r="KUN79" s="53"/>
      <c r="KUO79" s="53"/>
      <c r="KUP79" s="53"/>
      <c r="KUQ79" s="53"/>
      <c r="KUR79" s="53"/>
      <c r="KUS79" s="53"/>
      <c r="KUT79" s="53"/>
      <c r="KUU79" s="53"/>
      <c r="KUV79" s="53"/>
      <c r="KUW79" s="53"/>
      <c r="KUX79" s="53"/>
      <c r="KUY79" s="53"/>
      <c r="KUZ79" s="53"/>
      <c r="KVA79" s="53"/>
      <c r="KVB79" s="53"/>
      <c r="KVC79" s="53"/>
      <c r="KVD79" s="53"/>
      <c r="KVE79" s="53"/>
      <c r="KVF79" s="53"/>
      <c r="KVG79" s="53"/>
      <c r="KVH79" s="53"/>
      <c r="KVI79" s="53"/>
      <c r="KVJ79" s="53"/>
      <c r="KVK79" s="53"/>
      <c r="KVL79" s="53"/>
      <c r="KVM79" s="53"/>
      <c r="KVN79" s="53"/>
      <c r="KVO79" s="53"/>
      <c r="KVP79" s="53"/>
      <c r="KVQ79" s="53"/>
      <c r="KVR79" s="53"/>
      <c r="KVS79" s="53"/>
      <c r="KVT79" s="53"/>
      <c r="KVU79" s="53"/>
      <c r="KVV79" s="53"/>
      <c r="KVW79" s="53"/>
      <c r="KVX79" s="53"/>
      <c r="KVY79" s="53"/>
      <c r="KVZ79" s="53"/>
      <c r="KWA79" s="53"/>
      <c r="KWB79" s="53"/>
      <c r="KWC79" s="53"/>
      <c r="KWD79" s="53"/>
      <c r="KWE79" s="53"/>
      <c r="KWF79" s="53"/>
      <c r="KWG79" s="53"/>
      <c r="KWH79" s="53"/>
      <c r="KWI79" s="53"/>
      <c r="KWJ79" s="53"/>
      <c r="KWK79" s="53"/>
      <c r="KWL79" s="53"/>
      <c r="KWM79" s="53"/>
      <c r="KWN79" s="53"/>
      <c r="KWO79" s="53"/>
      <c r="KWP79" s="53"/>
      <c r="KWQ79" s="53"/>
      <c r="KWR79" s="53"/>
      <c r="KWS79" s="53"/>
      <c r="KWT79" s="53"/>
      <c r="KWU79" s="53"/>
      <c r="KWV79" s="53"/>
      <c r="KWW79" s="53"/>
      <c r="KWX79" s="53"/>
      <c r="KWY79" s="53"/>
      <c r="KWZ79" s="53"/>
      <c r="KXA79" s="53"/>
      <c r="KXB79" s="53"/>
      <c r="KXC79" s="53"/>
      <c r="KXD79" s="53"/>
      <c r="KXE79" s="53"/>
      <c r="KXF79" s="53"/>
      <c r="KXG79" s="53"/>
      <c r="KXH79" s="53"/>
      <c r="KXI79" s="53"/>
      <c r="KXJ79" s="53"/>
      <c r="KXK79" s="53"/>
      <c r="KXL79" s="53"/>
      <c r="KXM79" s="53"/>
      <c r="KXN79" s="53"/>
      <c r="KXO79" s="53"/>
      <c r="KXP79" s="53"/>
      <c r="KXQ79" s="53"/>
      <c r="KXR79" s="53"/>
      <c r="KXS79" s="53"/>
      <c r="KXT79" s="53"/>
      <c r="KXU79" s="53"/>
      <c r="KXV79" s="53"/>
      <c r="KXW79" s="53"/>
      <c r="KXX79" s="53"/>
      <c r="KXY79" s="53"/>
      <c r="KXZ79" s="53"/>
      <c r="KYA79" s="53"/>
      <c r="KYB79" s="53"/>
      <c r="KYC79" s="53"/>
      <c r="KYD79" s="53"/>
      <c r="KYE79" s="53"/>
      <c r="KYF79" s="53"/>
      <c r="KYG79" s="53"/>
      <c r="KYH79" s="53"/>
      <c r="KYI79" s="53"/>
      <c r="KYJ79" s="53"/>
      <c r="KYK79" s="53"/>
      <c r="KYL79" s="53"/>
      <c r="KYM79" s="53"/>
      <c r="KYN79" s="53"/>
      <c r="KYO79" s="53"/>
      <c r="KYP79" s="53"/>
      <c r="KYQ79" s="53"/>
      <c r="KYR79" s="53"/>
      <c r="KYS79" s="53"/>
      <c r="KYT79" s="53"/>
      <c r="KYU79" s="53"/>
      <c r="KYV79" s="53"/>
      <c r="KYW79" s="53"/>
      <c r="KYX79" s="53"/>
      <c r="KYY79" s="53"/>
      <c r="KYZ79" s="53"/>
      <c r="KZA79" s="53"/>
      <c r="KZB79" s="53"/>
      <c r="KZC79" s="53"/>
      <c r="KZD79" s="53"/>
      <c r="KZE79" s="53"/>
      <c r="KZF79" s="53"/>
      <c r="KZG79" s="53"/>
      <c r="KZH79" s="53"/>
      <c r="KZI79" s="53"/>
      <c r="KZJ79" s="53"/>
      <c r="KZK79" s="53"/>
      <c r="KZL79" s="53"/>
      <c r="KZM79" s="53"/>
      <c r="KZN79" s="53"/>
      <c r="KZO79" s="53"/>
      <c r="KZP79" s="53"/>
      <c r="KZQ79" s="53"/>
      <c r="KZR79" s="53"/>
      <c r="KZS79" s="53"/>
      <c r="KZT79" s="53"/>
      <c r="KZU79" s="53"/>
      <c r="KZV79" s="53"/>
      <c r="KZW79" s="53"/>
      <c r="KZX79" s="53"/>
      <c r="KZY79" s="53"/>
      <c r="KZZ79" s="53"/>
      <c r="LAA79" s="53"/>
      <c r="LAB79" s="53"/>
      <c r="LAC79" s="53"/>
      <c r="LAD79" s="53"/>
      <c r="LAE79" s="53"/>
      <c r="LAF79" s="53"/>
      <c r="LAG79" s="53"/>
      <c r="LAH79" s="53"/>
      <c r="LAI79" s="53"/>
      <c r="LAJ79" s="53"/>
      <c r="LAK79" s="53"/>
      <c r="LAL79" s="53"/>
      <c r="LAM79" s="53"/>
      <c r="LAN79" s="53"/>
      <c r="LAO79" s="53"/>
      <c r="LAP79" s="53"/>
      <c r="LAQ79" s="53"/>
      <c r="LAR79" s="53"/>
      <c r="LAS79" s="53"/>
      <c r="LAT79" s="53"/>
      <c r="LAU79" s="53"/>
      <c r="LAV79" s="53"/>
      <c r="LAW79" s="53"/>
      <c r="LAX79" s="53"/>
      <c r="LAY79" s="53"/>
      <c r="LAZ79" s="53"/>
      <c r="LBA79" s="53"/>
      <c r="LBB79" s="53"/>
      <c r="LBC79" s="53"/>
      <c r="LBD79" s="53"/>
      <c r="LBE79" s="53"/>
      <c r="LBF79" s="53"/>
      <c r="LBG79" s="53"/>
      <c r="LBH79" s="53"/>
      <c r="LBI79" s="53"/>
      <c r="LBJ79" s="53"/>
      <c r="LBK79" s="53"/>
      <c r="LBL79" s="53"/>
      <c r="LBM79" s="53"/>
      <c r="LBN79" s="53"/>
      <c r="LBO79" s="53"/>
      <c r="LBP79" s="53"/>
      <c r="LBQ79" s="53"/>
      <c r="LBR79" s="53"/>
      <c r="LBS79" s="53"/>
      <c r="LBT79" s="53"/>
      <c r="LBU79" s="53"/>
      <c r="LBV79" s="53"/>
      <c r="LBW79" s="53"/>
      <c r="LBX79" s="53"/>
      <c r="LBY79" s="53"/>
      <c r="LBZ79" s="53"/>
      <c r="LCA79" s="53"/>
      <c r="LCB79" s="53"/>
      <c r="LCC79" s="53"/>
      <c r="LCD79" s="53"/>
      <c r="LCE79" s="53"/>
      <c r="LCF79" s="53"/>
      <c r="LCG79" s="53"/>
      <c r="LCH79" s="53"/>
      <c r="LCI79" s="53"/>
      <c r="LCJ79" s="53"/>
      <c r="LCK79" s="53"/>
      <c r="LCL79" s="53"/>
      <c r="LCM79" s="53"/>
      <c r="LCN79" s="53"/>
      <c r="LCO79" s="53"/>
      <c r="LCP79" s="53"/>
      <c r="LCQ79" s="53"/>
      <c r="LCR79" s="53"/>
      <c r="LCS79" s="53"/>
      <c r="LCT79" s="53"/>
      <c r="LCU79" s="53"/>
      <c r="LCV79" s="53"/>
      <c r="LCW79" s="53"/>
      <c r="LCX79" s="53"/>
      <c r="LCY79" s="53"/>
      <c r="LCZ79" s="53"/>
      <c r="LDA79" s="53"/>
      <c r="LDB79" s="53"/>
      <c r="LDC79" s="53"/>
      <c r="LDD79" s="53"/>
      <c r="LDE79" s="53"/>
      <c r="LDF79" s="53"/>
      <c r="LDG79" s="53"/>
      <c r="LDH79" s="53"/>
      <c r="LDI79" s="53"/>
      <c r="LDJ79" s="53"/>
      <c r="LDK79" s="53"/>
      <c r="LDL79" s="53"/>
      <c r="LDM79" s="53"/>
      <c r="LDN79" s="53"/>
      <c r="LDO79" s="53"/>
      <c r="LDP79" s="53"/>
      <c r="LDQ79" s="53"/>
      <c r="LDR79" s="53"/>
      <c r="LDS79" s="53"/>
      <c r="LDT79" s="53"/>
      <c r="LDU79" s="53"/>
      <c r="LDV79" s="53"/>
      <c r="LDW79" s="53"/>
      <c r="LDX79" s="53"/>
      <c r="LDY79" s="53"/>
      <c r="LDZ79" s="53"/>
      <c r="LEA79" s="53"/>
      <c r="LEB79" s="53"/>
      <c r="LEC79" s="53"/>
      <c r="LED79" s="53"/>
      <c r="LEE79" s="53"/>
      <c r="LEF79" s="53"/>
      <c r="LEG79" s="53"/>
      <c r="LEH79" s="53"/>
      <c r="LEI79" s="53"/>
      <c r="LEJ79" s="53"/>
      <c r="LEK79" s="53"/>
      <c r="LEL79" s="53"/>
      <c r="LEM79" s="53"/>
      <c r="LEN79" s="53"/>
      <c r="LEO79" s="53"/>
      <c r="LEP79" s="53"/>
      <c r="LEQ79" s="53"/>
      <c r="LER79" s="53"/>
      <c r="LES79" s="53"/>
      <c r="LET79" s="53"/>
      <c r="LEU79" s="53"/>
      <c r="LEV79" s="53"/>
      <c r="LEW79" s="53"/>
      <c r="LEX79" s="53"/>
      <c r="LEY79" s="53"/>
      <c r="LEZ79" s="53"/>
      <c r="LFA79" s="53"/>
      <c r="LFB79" s="53"/>
      <c r="LFC79" s="53"/>
      <c r="LFD79" s="53"/>
      <c r="LFE79" s="53"/>
      <c r="LFF79" s="53"/>
      <c r="LFG79" s="53"/>
      <c r="LFH79" s="53"/>
      <c r="LFI79" s="53"/>
      <c r="LFJ79" s="53"/>
      <c r="LFK79" s="53"/>
      <c r="LFL79" s="53"/>
      <c r="LFM79" s="53"/>
      <c r="LFN79" s="53"/>
      <c r="LFO79" s="53"/>
      <c r="LFP79" s="53"/>
      <c r="LFQ79" s="53"/>
      <c r="LFR79" s="53"/>
      <c r="LFS79" s="53"/>
      <c r="LFT79" s="53"/>
      <c r="LFU79" s="53"/>
      <c r="LFV79" s="53"/>
      <c r="LFW79" s="53"/>
      <c r="LFX79" s="53"/>
      <c r="LFY79" s="53"/>
      <c r="LFZ79" s="53"/>
      <c r="LGA79" s="53"/>
      <c r="LGB79" s="53"/>
      <c r="LGC79" s="53"/>
      <c r="LGD79" s="53"/>
      <c r="LGE79" s="53"/>
      <c r="LGF79" s="53"/>
      <c r="LGG79" s="53"/>
      <c r="LGH79" s="53"/>
      <c r="LGI79" s="53"/>
      <c r="LGJ79" s="53"/>
      <c r="LGK79" s="53"/>
      <c r="LGL79" s="53"/>
      <c r="LGM79" s="53"/>
      <c r="LGN79" s="53"/>
      <c r="LGO79" s="53"/>
      <c r="LGP79" s="53"/>
      <c r="LGQ79" s="53"/>
      <c r="LGR79" s="53"/>
      <c r="LGS79" s="53"/>
      <c r="LGT79" s="53"/>
      <c r="LGU79" s="53"/>
      <c r="LGV79" s="53"/>
      <c r="LGW79" s="53"/>
      <c r="LGX79" s="53"/>
      <c r="LGY79" s="53"/>
      <c r="LGZ79" s="53"/>
      <c r="LHA79" s="53"/>
      <c r="LHB79" s="53"/>
      <c r="LHC79" s="53"/>
      <c r="LHD79" s="53"/>
      <c r="LHE79" s="53"/>
      <c r="LHF79" s="53"/>
      <c r="LHG79" s="53"/>
      <c r="LHH79" s="53"/>
      <c r="LHI79" s="53"/>
      <c r="LHJ79" s="53"/>
      <c r="LHK79" s="53"/>
      <c r="LHL79" s="53"/>
      <c r="LHM79" s="53"/>
      <c r="LHN79" s="53"/>
      <c r="LHO79" s="53"/>
      <c r="LHP79" s="53"/>
      <c r="LHQ79" s="53"/>
      <c r="LHR79" s="53"/>
      <c r="LHS79" s="53"/>
      <c r="LHT79" s="53"/>
      <c r="LHU79" s="53"/>
      <c r="LHV79" s="53"/>
      <c r="LHW79" s="53"/>
      <c r="LHX79" s="53"/>
      <c r="LHY79" s="53"/>
      <c r="LHZ79" s="53"/>
      <c r="LIA79" s="53"/>
      <c r="LIB79" s="53"/>
      <c r="LIC79" s="53"/>
      <c r="LID79" s="53"/>
      <c r="LIE79" s="53"/>
      <c r="LIF79" s="53"/>
      <c r="LIG79" s="53"/>
      <c r="LIH79" s="53"/>
      <c r="LII79" s="53"/>
      <c r="LIJ79" s="53"/>
      <c r="LIK79" s="53"/>
      <c r="LIL79" s="53"/>
      <c r="LIM79" s="53"/>
      <c r="LIN79" s="53"/>
      <c r="LIO79" s="53"/>
      <c r="LIP79" s="53"/>
      <c r="LIQ79" s="53"/>
      <c r="LIR79" s="53"/>
      <c r="LIS79" s="53"/>
      <c r="LIT79" s="53"/>
      <c r="LIU79" s="53"/>
      <c r="LIV79" s="53"/>
      <c r="LIW79" s="53"/>
      <c r="LIX79" s="53"/>
      <c r="LIY79" s="53"/>
      <c r="LIZ79" s="53"/>
      <c r="LJA79" s="53"/>
      <c r="LJB79" s="53"/>
      <c r="LJC79" s="53"/>
      <c r="LJD79" s="53"/>
      <c r="LJE79" s="53"/>
      <c r="LJF79" s="53"/>
      <c r="LJG79" s="53"/>
      <c r="LJH79" s="53"/>
      <c r="LJI79" s="53"/>
      <c r="LJJ79" s="53"/>
      <c r="LJK79" s="53"/>
      <c r="LJL79" s="53"/>
      <c r="LJM79" s="53"/>
      <c r="LJN79" s="53"/>
      <c r="LJO79" s="53"/>
      <c r="LJP79" s="53"/>
      <c r="LJQ79" s="53"/>
      <c r="LJR79" s="53"/>
      <c r="LJS79" s="53"/>
      <c r="LJT79" s="53"/>
      <c r="LJU79" s="53"/>
      <c r="LJV79" s="53"/>
      <c r="LJW79" s="53"/>
      <c r="LJX79" s="53"/>
      <c r="LJY79" s="53"/>
      <c r="LJZ79" s="53"/>
      <c r="LKA79" s="53"/>
      <c r="LKB79" s="53"/>
      <c r="LKC79" s="53"/>
      <c r="LKD79" s="53"/>
      <c r="LKE79" s="53"/>
      <c r="LKF79" s="53"/>
      <c r="LKG79" s="53"/>
      <c r="LKH79" s="53"/>
      <c r="LKI79" s="53"/>
      <c r="LKJ79" s="53"/>
      <c r="LKK79" s="53"/>
      <c r="LKL79" s="53"/>
      <c r="LKM79" s="53"/>
      <c r="LKN79" s="53"/>
      <c r="LKO79" s="53"/>
      <c r="LKP79" s="53"/>
      <c r="LKQ79" s="53"/>
      <c r="LKR79" s="53"/>
      <c r="LKS79" s="53"/>
      <c r="LKT79" s="53"/>
      <c r="LKU79" s="53"/>
      <c r="LKV79" s="53"/>
      <c r="LKW79" s="53"/>
      <c r="LKX79" s="53"/>
      <c r="LKY79" s="53"/>
      <c r="LKZ79" s="53"/>
      <c r="LLA79" s="53"/>
      <c r="LLB79" s="53"/>
      <c r="LLC79" s="53"/>
      <c r="LLD79" s="53"/>
      <c r="LLE79" s="53"/>
      <c r="LLF79" s="53"/>
      <c r="LLG79" s="53"/>
      <c r="LLH79" s="53"/>
      <c r="LLI79" s="53"/>
      <c r="LLJ79" s="53"/>
      <c r="LLK79" s="53"/>
      <c r="LLL79" s="53"/>
      <c r="LLM79" s="53"/>
      <c r="LLN79" s="53"/>
      <c r="LLO79" s="53"/>
      <c r="LLP79" s="53"/>
      <c r="LLQ79" s="53"/>
      <c r="LLR79" s="53"/>
      <c r="LLS79" s="53"/>
      <c r="LLT79" s="53"/>
      <c r="LLU79" s="53"/>
      <c r="LLV79" s="53"/>
      <c r="LLW79" s="53"/>
      <c r="LLX79" s="53"/>
      <c r="LLY79" s="53"/>
      <c r="LLZ79" s="53"/>
      <c r="LMA79" s="53"/>
      <c r="LMB79" s="53"/>
      <c r="LMC79" s="53"/>
      <c r="LMD79" s="53"/>
      <c r="LME79" s="53"/>
      <c r="LMF79" s="53"/>
      <c r="LMG79" s="53"/>
      <c r="LMH79" s="53"/>
      <c r="LMI79" s="53"/>
      <c r="LMJ79" s="53"/>
      <c r="LMK79" s="53"/>
      <c r="LML79" s="53"/>
      <c r="LMM79" s="53"/>
      <c r="LMN79" s="53"/>
      <c r="LMO79" s="53"/>
      <c r="LMP79" s="53"/>
      <c r="LMQ79" s="53"/>
      <c r="LMR79" s="53"/>
      <c r="LMS79" s="53"/>
      <c r="LMT79" s="53"/>
      <c r="LMU79" s="53"/>
      <c r="LMV79" s="53"/>
      <c r="LMW79" s="53"/>
      <c r="LMX79" s="53"/>
      <c r="LMY79" s="53"/>
      <c r="LMZ79" s="53"/>
      <c r="LNA79" s="53"/>
      <c r="LNB79" s="53"/>
      <c r="LNC79" s="53"/>
      <c r="LND79" s="53"/>
      <c r="LNE79" s="53"/>
      <c r="LNF79" s="53"/>
      <c r="LNG79" s="53"/>
      <c r="LNH79" s="53"/>
      <c r="LNI79" s="53"/>
      <c r="LNJ79" s="53"/>
      <c r="LNK79" s="53"/>
      <c r="LNL79" s="53"/>
      <c r="LNM79" s="53"/>
      <c r="LNN79" s="53"/>
      <c r="LNO79" s="53"/>
      <c r="LNP79" s="53"/>
      <c r="LNQ79" s="53"/>
      <c r="LNR79" s="53"/>
      <c r="LNS79" s="53"/>
      <c r="LNT79" s="53"/>
      <c r="LNU79" s="53"/>
      <c r="LNV79" s="53"/>
      <c r="LNW79" s="53"/>
      <c r="LNX79" s="53"/>
      <c r="LNY79" s="53"/>
      <c r="LNZ79" s="53"/>
      <c r="LOA79" s="53"/>
      <c r="LOB79" s="53"/>
      <c r="LOC79" s="53"/>
      <c r="LOD79" s="53"/>
      <c r="LOE79" s="53"/>
      <c r="LOF79" s="53"/>
      <c r="LOG79" s="53"/>
      <c r="LOH79" s="53"/>
      <c r="LOI79" s="53"/>
      <c r="LOJ79" s="53"/>
      <c r="LOK79" s="53"/>
      <c r="LOL79" s="53"/>
      <c r="LOM79" s="53"/>
      <c r="LON79" s="53"/>
      <c r="LOO79" s="53"/>
      <c r="LOP79" s="53"/>
      <c r="LOQ79" s="53"/>
      <c r="LOR79" s="53"/>
      <c r="LOS79" s="53"/>
      <c r="LOT79" s="53"/>
      <c r="LOU79" s="53"/>
      <c r="LOV79" s="53"/>
      <c r="LOW79" s="53"/>
      <c r="LOX79" s="53"/>
      <c r="LOY79" s="53"/>
      <c r="LOZ79" s="53"/>
      <c r="LPA79" s="53"/>
      <c r="LPB79" s="53"/>
      <c r="LPC79" s="53"/>
      <c r="LPD79" s="53"/>
      <c r="LPE79" s="53"/>
      <c r="LPF79" s="53"/>
      <c r="LPG79" s="53"/>
      <c r="LPH79" s="53"/>
      <c r="LPI79" s="53"/>
      <c r="LPJ79" s="53"/>
      <c r="LPK79" s="53"/>
      <c r="LPL79" s="53"/>
      <c r="LPM79" s="53"/>
      <c r="LPN79" s="53"/>
      <c r="LPO79" s="53"/>
      <c r="LPP79" s="53"/>
      <c r="LPQ79" s="53"/>
      <c r="LPR79" s="53"/>
      <c r="LPS79" s="53"/>
      <c r="LPT79" s="53"/>
      <c r="LPU79" s="53"/>
      <c r="LPV79" s="53"/>
      <c r="LPW79" s="53"/>
      <c r="LPX79" s="53"/>
      <c r="LPY79" s="53"/>
      <c r="LPZ79" s="53"/>
      <c r="LQA79" s="53"/>
      <c r="LQB79" s="53"/>
      <c r="LQC79" s="53"/>
      <c r="LQD79" s="53"/>
      <c r="LQE79" s="53"/>
      <c r="LQF79" s="53"/>
      <c r="LQG79" s="53"/>
      <c r="LQH79" s="53"/>
      <c r="LQI79" s="53"/>
      <c r="LQJ79" s="53"/>
      <c r="LQK79" s="53"/>
      <c r="LQL79" s="53"/>
      <c r="LQM79" s="53"/>
      <c r="LQN79" s="53"/>
      <c r="LQO79" s="53"/>
      <c r="LQP79" s="53"/>
      <c r="LQQ79" s="53"/>
      <c r="LQR79" s="53"/>
      <c r="LQS79" s="53"/>
      <c r="LQT79" s="53"/>
      <c r="LQU79" s="53"/>
      <c r="LQV79" s="53"/>
      <c r="LQW79" s="53"/>
      <c r="LQX79" s="53"/>
      <c r="LQY79" s="53"/>
      <c r="LQZ79" s="53"/>
      <c r="LRA79" s="53"/>
      <c r="LRB79" s="53"/>
      <c r="LRC79" s="53"/>
      <c r="LRD79" s="53"/>
      <c r="LRE79" s="53"/>
      <c r="LRF79" s="53"/>
      <c r="LRG79" s="53"/>
      <c r="LRH79" s="53"/>
      <c r="LRI79" s="53"/>
      <c r="LRJ79" s="53"/>
      <c r="LRK79" s="53"/>
      <c r="LRL79" s="53"/>
      <c r="LRM79" s="53"/>
      <c r="LRN79" s="53"/>
      <c r="LRO79" s="53"/>
      <c r="LRP79" s="53"/>
      <c r="LRQ79" s="53"/>
      <c r="LRR79" s="53"/>
      <c r="LRS79" s="53"/>
      <c r="LRT79" s="53"/>
      <c r="LRU79" s="53"/>
      <c r="LRV79" s="53"/>
      <c r="LRW79" s="53"/>
      <c r="LRX79" s="53"/>
      <c r="LRY79" s="53"/>
      <c r="LRZ79" s="53"/>
      <c r="LSA79" s="53"/>
      <c r="LSB79" s="53"/>
      <c r="LSC79" s="53"/>
      <c r="LSD79" s="53"/>
      <c r="LSE79" s="53"/>
      <c r="LSF79" s="53"/>
      <c r="LSG79" s="53"/>
      <c r="LSH79" s="53"/>
      <c r="LSI79" s="53"/>
      <c r="LSJ79" s="53"/>
      <c r="LSK79" s="53"/>
      <c r="LSL79" s="53"/>
      <c r="LSM79" s="53"/>
      <c r="LSN79" s="53"/>
      <c r="LSO79" s="53"/>
      <c r="LSP79" s="53"/>
      <c r="LSQ79" s="53"/>
      <c r="LSR79" s="53"/>
      <c r="LSS79" s="53"/>
      <c r="LST79" s="53"/>
      <c r="LSU79" s="53"/>
      <c r="LSV79" s="53"/>
      <c r="LSW79" s="53"/>
      <c r="LSX79" s="53"/>
      <c r="LSY79" s="53"/>
      <c r="LSZ79" s="53"/>
      <c r="LTA79" s="53"/>
      <c r="LTB79" s="53"/>
      <c r="LTC79" s="53"/>
      <c r="LTD79" s="53"/>
      <c r="LTE79" s="53"/>
      <c r="LTF79" s="53"/>
      <c r="LTG79" s="53"/>
      <c r="LTH79" s="53"/>
      <c r="LTI79" s="53"/>
      <c r="LTJ79" s="53"/>
      <c r="LTK79" s="53"/>
      <c r="LTL79" s="53"/>
      <c r="LTM79" s="53"/>
      <c r="LTN79" s="53"/>
      <c r="LTO79" s="53"/>
      <c r="LTP79" s="53"/>
      <c r="LTQ79" s="53"/>
      <c r="LTR79" s="53"/>
      <c r="LTS79" s="53"/>
      <c r="LTT79" s="53"/>
      <c r="LTU79" s="53"/>
      <c r="LTV79" s="53"/>
      <c r="LTW79" s="53"/>
      <c r="LTX79" s="53"/>
      <c r="LTY79" s="53"/>
      <c r="LTZ79" s="53"/>
      <c r="LUA79" s="53"/>
      <c r="LUB79" s="53"/>
      <c r="LUC79" s="53"/>
      <c r="LUD79" s="53"/>
      <c r="LUE79" s="53"/>
      <c r="LUF79" s="53"/>
      <c r="LUG79" s="53"/>
      <c r="LUH79" s="53"/>
      <c r="LUI79" s="53"/>
      <c r="LUJ79" s="53"/>
      <c r="LUK79" s="53"/>
      <c r="LUL79" s="53"/>
      <c r="LUM79" s="53"/>
      <c r="LUN79" s="53"/>
      <c r="LUO79" s="53"/>
      <c r="LUP79" s="53"/>
      <c r="LUQ79" s="53"/>
      <c r="LUR79" s="53"/>
      <c r="LUS79" s="53"/>
      <c r="LUT79" s="53"/>
      <c r="LUU79" s="53"/>
      <c r="LUV79" s="53"/>
      <c r="LUW79" s="53"/>
      <c r="LUX79" s="53"/>
      <c r="LUY79" s="53"/>
      <c r="LUZ79" s="53"/>
      <c r="LVA79" s="53"/>
      <c r="LVB79" s="53"/>
      <c r="LVC79" s="53"/>
      <c r="LVD79" s="53"/>
      <c r="LVE79" s="53"/>
      <c r="LVF79" s="53"/>
      <c r="LVG79" s="53"/>
      <c r="LVH79" s="53"/>
      <c r="LVI79" s="53"/>
      <c r="LVJ79" s="53"/>
      <c r="LVK79" s="53"/>
      <c r="LVL79" s="53"/>
      <c r="LVM79" s="53"/>
      <c r="LVN79" s="53"/>
      <c r="LVO79" s="53"/>
      <c r="LVP79" s="53"/>
      <c r="LVQ79" s="53"/>
      <c r="LVR79" s="53"/>
      <c r="LVS79" s="53"/>
      <c r="LVT79" s="53"/>
      <c r="LVU79" s="53"/>
      <c r="LVV79" s="53"/>
      <c r="LVW79" s="53"/>
      <c r="LVX79" s="53"/>
      <c r="LVY79" s="53"/>
      <c r="LVZ79" s="53"/>
      <c r="LWA79" s="53"/>
      <c r="LWB79" s="53"/>
      <c r="LWC79" s="53"/>
      <c r="LWD79" s="53"/>
      <c r="LWE79" s="53"/>
      <c r="LWF79" s="53"/>
      <c r="LWG79" s="53"/>
      <c r="LWH79" s="53"/>
      <c r="LWI79" s="53"/>
      <c r="LWJ79" s="53"/>
      <c r="LWK79" s="53"/>
      <c r="LWL79" s="53"/>
      <c r="LWM79" s="53"/>
      <c r="LWN79" s="53"/>
      <c r="LWO79" s="53"/>
      <c r="LWP79" s="53"/>
      <c r="LWQ79" s="53"/>
      <c r="LWR79" s="53"/>
      <c r="LWS79" s="53"/>
      <c r="LWT79" s="53"/>
      <c r="LWU79" s="53"/>
      <c r="LWV79" s="53"/>
      <c r="LWW79" s="53"/>
      <c r="LWX79" s="53"/>
      <c r="LWY79" s="53"/>
      <c r="LWZ79" s="53"/>
      <c r="LXA79" s="53"/>
      <c r="LXB79" s="53"/>
      <c r="LXC79" s="53"/>
      <c r="LXD79" s="53"/>
      <c r="LXE79" s="53"/>
      <c r="LXF79" s="53"/>
      <c r="LXG79" s="53"/>
      <c r="LXH79" s="53"/>
      <c r="LXI79" s="53"/>
      <c r="LXJ79" s="53"/>
      <c r="LXK79" s="53"/>
      <c r="LXL79" s="53"/>
      <c r="LXM79" s="53"/>
      <c r="LXN79" s="53"/>
      <c r="LXO79" s="53"/>
      <c r="LXP79" s="53"/>
      <c r="LXQ79" s="53"/>
      <c r="LXR79" s="53"/>
      <c r="LXS79" s="53"/>
      <c r="LXT79" s="53"/>
      <c r="LXU79" s="53"/>
      <c r="LXV79" s="53"/>
      <c r="LXW79" s="53"/>
      <c r="LXX79" s="53"/>
      <c r="LXY79" s="53"/>
      <c r="LXZ79" s="53"/>
      <c r="LYA79" s="53"/>
      <c r="LYB79" s="53"/>
      <c r="LYC79" s="53"/>
      <c r="LYD79" s="53"/>
      <c r="LYE79" s="53"/>
      <c r="LYF79" s="53"/>
      <c r="LYG79" s="53"/>
      <c r="LYH79" s="53"/>
      <c r="LYI79" s="53"/>
      <c r="LYJ79" s="53"/>
      <c r="LYK79" s="53"/>
      <c r="LYL79" s="53"/>
      <c r="LYM79" s="53"/>
      <c r="LYN79" s="53"/>
      <c r="LYO79" s="53"/>
      <c r="LYP79" s="53"/>
      <c r="LYQ79" s="53"/>
      <c r="LYR79" s="53"/>
      <c r="LYS79" s="53"/>
      <c r="LYT79" s="53"/>
      <c r="LYU79" s="53"/>
      <c r="LYV79" s="53"/>
      <c r="LYW79" s="53"/>
      <c r="LYX79" s="53"/>
      <c r="LYY79" s="53"/>
      <c r="LYZ79" s="53"/>
      <c r="LZA79" s="53"/>
      <c r="LZB79" s="53"/>
      <c r="LZC79" s="53"/>
      <c r="LZD79" s="53"/>
      <c r="LZE79" s="53"/>
      <c r="LZF79" s="53"/>
      <c r="LZG79" s="53"/>
      <c r="LZH79" s="53"/>
      <c r="LZI79" s="53"/>
      <c r="LZJ79" s="53"/>
      <c r="LZK79" s="53"/>
      <c r="LZL79" s="53"/>
      <c r="LZM79" s="53"/>
      <c r="LZN79" s="53"/>
      <c r="LZO79" s="53"/>
      <c r="LZP79" s="53"/>
      <c r="LZQ79" s="53"/>
      <c r="LZR79" s="53"/>
      <c r="LZS79" s="53"/>
      <c r="LZT79" s="53"/>
      <c r="LZU79" s="53"/>
      <c r="LZV79" s="53"/>
      <c r="LZW79" s="53"/>
      <c r="LZX79" s="53"/>
      <c r="LZY79" s="53"/>
      <c r="LZZ79" s="53"/>
      <c r="MAA79" s="53"/>
      <c r="MAB79" s="53"/>
      <c r="MAC79" s="53"/>
      <c r="MAD79" s="53"/>
      <c r="MAE79" s="53"/>
      <c r="MAF79" s="53"/>
      <c r="MAG79" s="53"/>
      <c r="MAH79" s="53"/>
      <c r="MAI79" s="53"/>
      <c r="MAJ79" s="53"/>
      <c r="MAK79" s="53"/>
      <c r="MAL79" s="53"/>
      <c r="MAM79" s="53"/>
      <c r="MAN79" s="53"/>
      <c r="MAO79" s="53"/>
      <c r="MAP79" s="53"/>
      <c r="MAQ79" s="53"/>
      <c r="MAR79" s="53"/>
      <c r="MAS79" s="53"/>
      <c r="MAT79" s="53"/>
      <c r="MAU79" s="53"/>
      <c r="MAV79" s="53"/>
      <c r="MAW79" s="53"/>
      <c r="MAX79" s="53"/>
      <c r="MAY79" s="53"/>
      <c r="MAZ79" s="53"/>
      <c r="MBA79" s="53"/>
      <c r="MBB79" s="53"/>
      <c r="MBC79" s="53"/>
      <c r="MBD79" s="53"/>
      <c r="MBE79" s="53"/>
      <c r="MBF79" s="53"/>
      <c r="MBG79" s="53"/>
      <c r="MBH79" s="53"/>
      <c r="MBI79" s="53"/>
      <c r="MBJ79" s="53"/>
      <c r="MBK79" s="53"/>
      <c r="MBL79" s="53"/>
      <c r="MBM79" s="53"/>
      <c r="MBN79" s="53"/>
      <c r="MBO79" s="53"/>
      <c r="MBP79" s="53"/>
      <c r="MBQ79" s="53"/>
      <c r="MBR79" s="53"/>
      <c r="MBS79" s="53"/>
      <c r="MBT79" s="53"/>
      <c r="MBU79" s="53"/>
      <c r="MBV79" s="53"/>
      <c r="MBW79" s="53"/>
      <c r="MBX79" s="53"/>
      <c r="MBY79" s="53"/>
      <c r="MBZ79" s="53"/>
      <c r="MCA79" s="53"/>
      <c r="MCB79" s="53"/>
      <c r="MCC79" s="53"/>
      <c r="MCD79" s="53"/>
      <c r="MCE79" s="53"/>
      <c r="MCF79" s="53"/>
      <c r="MCG79" s="53"/>
      <c r="MCH79" s="53"/>
      <c r="MCI79" s="53"/>
      <c r="MCJ79" s="53"/>
      <c r="MCK79" s="53"/>
      <c r="MCL79" s="53"/>
      <c r="MCM79" s="53"/>
      <c r="MCN79" s="53"/>
      <c r="MCO79" s="53"/>
      <c r="MCP79" s="53"/>
      <c r="MCQ79" s="53"/>
      <c r="MCR79" s="53"/>
      <c r="MCS79" s="53"/>
      <c r="MCT79" s="53"/>
      <c r="MCU79" s="53"/>
      <c r="MCV79" s="53"/>
      <c r="MCW79" s="53"/>
      <c r="MCX79" s="53"/>
      <c r="MCY79" s="53"/>
      <c r="MCZ79" s="53"/>
      <c r="MDA79" s="53"/>
      <c r="MDB79" s="53"/>
      <c r="MDC79" s="53"/>
      <c r="MDD79" s="53"/>
      <c r="MDE79" s="53"/>
      <c r="MDF79" s="53"/>
      <c r="MDG79" s="53"/>
      <c r="MDH79" s="53"/>
      <c r="MDI79" s="53"/>
      <c r="MDJ79" s="53"/>
      <c r="MDK79" s="53"/>
      <c r="MDL79" s="53"/>
      <c r="MDM79" s="53"/>
      <c r="MDN79" s="53"/>
      <c r="MDO79" s="53"/>
      <c r="MDP79" s="53"/>
      <c r="MDQ79" s="53"/>
      <c r="MDR79" s="53"/>
      <c r="MDS79" s="53"/>
      <c r="MDT79" s="53"/>
      <c r="MDU79" s="53"/>
      <c r="MDV79" s="53"/>
      <c r="MDW79" s="53"/>
      <c r="MDX79" s="53"/>
      <c r="MDY79" s="53"/>
      <c r="MDZ79" s="53"/>
      <c r="MEA79" s="53"/>
      <c r="MEB79" s="53"/>
      <c r="MEC79" s="53"/>
      <c r="MED79" s="53"/>
      <c r="MEE79" s="53"/>
      <c r="MEF79" s="53"/>
      <c r="MEG79" s="53"/>
      <c r="MEH79" s="53"/>
      <c r="MEI79" s="53"/>
      <c r="MEJ79" s="53"/>
      <c r="MEK79" s="53"/>
      <c r="MEL79" s="53"/>
      <c r="MEM79" s="53"/>
      <c r="MEN79" s="53"/>
      <c r="MEO79" s="53"/>
      <c r="MEP79" s="53"/>
      <c r="MEQ79" s="53"/>
      <c r="MER79" s="53"/>
      <c r="MES79" s="53"/>
      <c r="MET79" s="53"/>
      <c r="MEU79" s="53"/>
      <c r="MEV79" s="53"/>
      <c r="MEW79" s="53"/>
      <c r="MEX79" s="53"/>
      <c r="MEY79" s="53"/>
      <c r="MEZ79" s="53"/>
      <c r="MFA79" s="53"/>
      <c r="MFB79" s="53"/>
      <c r="MFC79" s="53"/>
      <c r="MFD79" s="53"/>
      <c r="MFE79" s="53"/>
      <c r="MFF79" s="53"/>
      <c r="MFG79" s="53"/>
      <c r="MFH79" s="53"/>
      <c r="MFI79" s="53"/>
      <c r="MFJ79" s="53"/>
      <c r="MFK79" s="53"/>
      <c r="MFL79" s="53"/>
      <c r="MFM79" s="53"/>
      <c r="MFN79" s="53"/>
      <c r="MFO79" s="53"/>
      <c r="MFP79" s="53"/>
      <c r="MFQ79" s="53"/>
      <c r="MFR79" s="53"/>
      <c r="MFS79" s="53"/>
      <c r="MFT79" s="53"/>
      <c r="MFU79" s="53"/>
      <c r="MFV79" s="53"/>
      <c r="MFW79" s="53"/>
      <c r="MFX79" s="53"/>
      <c r="MFY79" s="53"/>
      <c r="MFZ79" s="53"/>
      <c r="MGA79" s="53"/>
      <c r="MGB79" s="53"/>
      <c r="MGC79" s="53"/>
      <c r="MGD79" s="53"/>
      <c r="MGE79" s="53"/>
      <c r="MGF79" s="53"/>
      <c r="MGG79" s="53"/>
      <c r="MGH79" s="53"/>
      <c r="MGI79" s="53"/>
      <c r="MGJ79" s="53"/>
      <c r="MGK79" s="53"/>
      <c r="MGL79" s="53"/>
      <c r="MGM79" s="53"/>
      <c r="MGN79" s="53"/>
      <c r="MGO79" s="53"/>
      <c r="MGP79" s="53"/>
      <c r="MGQ79" s="53"/>
      <c r="MGR79" s="53"/>
      <c r="MGS79" s="53"/>
      <c r="MGT79" s="53"/>
      <c r="MGU79" s="53"/>
      <c r="MGV79" s="53"/>
      <c r="MGW79" s="53"/>
      <c r="MGX79" s="53"/>
      <c r="MGY79" s="53"/>
      <c r="MGZ79" s="53"/>
      <c r="MHA79" s="53"/>
      <c r="MHB79" s="53"/>
      <c r="MHC79" s="53"/>
      <c r="MHD79" s="53"/>
      <c r="MHE79" s="53"/>
      <c r="MHF79" s="53"/>
      <c r="MHG79" s="53"/>
      <c r="MHH79" s="53"/>
      <c r="MHI79" s="53"/>
      <c r="MHJ79" s="53"/>
      <c r="MHK79" s="53"/>
      <c r="MHL79" s="53"/>
      <c r="MHM79" s="53"/>
      <c r="MHN79" s="53"/>
      <c r="MHO79" s="53"/>
      <c r="MHP79" s="53"/>
      <c r="MHQ79" s="53"/>
      <c r="MHR79" s="53"/>
      <c r="MHS79" s="53"/>
      <c r="MHT79" s="53"/>
      <c r="MHU79" s="53"/>
      <c r="MHV79" s="53"/>
      <c r="MHW79" s="53"/>
      <c r="MHX79" s="53"/>
      <c r="MHY79" s="53"/>
      <c r="MHZ79" s="53"/>
      <c r="MIA79" s="53"/>
      <c r="MIB79" s="53"/>
      <c r="MIC79" s="53"/>
      <c r="MID79" s="53"/>
      <c r="MIE79" s="53"/>
      <c r="MIF79" s="53"/>
      <c r="MIG79" s="53"/>
      <c r="MIH79" s="53"/>
      <c r="MII79" s="53"/>
      <c r="MIJ79" s="53"/>
      <c r="MIK79" s="53"/>
      <c r="MIL79" s="53"/>
      <c r="MIM79" s="53"/>
      <c r="MIN79" s="53"/>
      <c r="MIO79" s="53"/>
      <c r="MIP79" s="53"/>
      <c r="MIQ79" s="53"/>
      <c r="MIR79" s="53"/>
      <c r="MIS79" s="53"/>
      <c r="MIT79" s="53"/>
      <c r="MIU79" s="53"/>
      <c r="MIV79" s="53"/>
      <c r="MIW79" s="53"/>
      <c r="MIX79" s="53"/>
      <c r="MIY79" s="53"/>
      <c r="MIZ79" s="53"/>
      <c r="MJA79" s="53"/>
      <c r="MJB79" s="53"/>
      <c r="MJC79" s="53"/>
      <c r="MJD79" s="53"/>
      <c r="MJE79" s="53"/>
      <c r="MJF79" s="53"/>
      <c r="MJG79" s="53"/>
      <c r="MJH79" s="53"/>
      <c r="MJI79" s="53"/>
      <c r="MJJ79" s="53"/>
      <c r="MJK79" s="53"/>
      <c r="MJL79" s="53"/>
      <c r="MJM79" s="53"/>
      <c r="MJN79" s="53"/>
      <c r="MJO79" s="53"/>
      <c r="MJP79" s="53"/>
      <c r="MJQ79" s="53"/>
      <c r="MJR79" s="53"/>
      <c r="MJS79" s="53"/>
      <c r="MJT79" s="53"/>
      <c r="MJU79" s="53"/>
      <c r="MJV79" s="53"/>
      <c r="MJW79" s="53"/>
      <c r="MJX79" s="53"/>
      <c r="MJY79" s="53"/>
      <c r="MJZ79" s="53"/>
      <c r="MKA79" s="53"/>
      <c r="MKB79" s="53"/>
      <c r="MKC79" s="53"/>
      <c r="MKD79" s="53"/>
      <c r="MKE79" s="53"/>
      <c r="MKF79" s="53"/>
      <c r="MKG79" s="53"/>
      <c r="MKH79" s="53"/>
      <c r="MKI79" s="53"/>
      <c r="MKJ79" s="53"/>
      <c r="MKK79" s="53"/>
      <c r="MKL79" s="53"/>
      <c r="MKM79" s="53"/>
      <c r="MKN79" s="53"/>
      <c r="MKO79" s="53"/>
      <c r="MKP79" s="53"/>
      <c r="MKQ79" s="53"/>
      <c r="MKR79" s="53"/>
      <c r="MKS79" s="53"/>
      <c r="MKT79" s="53"/>
      <c r="MKU79" s="53"/>
      <c r="MKV79" s="53"/>
      <c r="MKW79" s="53"/>
      <c r="MKX79" s="53"/>
      <c r="MKY79" s="53"/>
      <c r="MKZ79" s="53"/>
      <c r="MLA79" s="53"/>
      <c r="MLB79" s="53"/>
      <c r="MLC79" s="53"/>
      <c r="MLD79" s="53"/>
      <c r="MLE79" s="53"/>
      <c r="MLF79" s="53"/>
      <c r="MLG79" s="53"/>
      <c r="MLH79" s="53"/>
      <c r="MLI79" s="53"/>
      <c r="MLJ79" s="53"/>
      <c r="MLK79" s="53"/>
      <c r="MLL79" s="53"/>
      <c r="MLM79" s="53"/>
      <c r="MLN79" s="53"/>
      <c r="MLO79" s="53"/>
      <c r="MLP79" s="53"/>
      <c r="MLQ79" s="53"/>
      <c r="MLR79" s="53"/>
      <c r="MLS79" s="53"/>
      <c r="MLT79" s="53"/>
      <c r="MLU79" s="53"/>
      <c r="MLV79" s="53"/>
      <c r="MLW79" s="53"/>
      <c r="MLX79" s="53"/>
      <c r="MLY79" s="53"/>
      <c r="MLZ79" s="53"/>
      <c r="MMA79" s="53"/>
      <c r="MMB79" s="53"/>
      <c r="MMC79" s="53"/>
      <c r="MMD79" s="53"/>
      <c r="MME79" s="53"/>
      <c r="MMF79" s="53"/>
      <c r="MMG79" s="53"/>
      <c r="MMH79" s="53"/>
      <c r="MMI79" s="53"/>
      <c r="MMJ79" s="53"/>
      <c r="MMK79" s="53"/>
      <c r="MML79" s="53"/>
      <c r="MMM79" s="53"/>
      <c r="MMN79" s="53"/>
      <c r="MMO79" s="53"/>
      <c r="MMP79" s="53"/>
      <c r="MMQ79" s="53"/>
      <c r="MMR79" s="53"/>
      <c r="MMS79" s="53"/>
      <c r="MMT79" s="53"/>
      <c r="MMU79" s="53"/>
      <c r="MMV79" s="53"/>
      <c r="MMW79" s="53"/>
      <c r="MMX79" s="53"/>
      <c r="MMY79" s="53"/>
      <c r="MMZ79" s="53"/>
      <c r="MNA79" s="53"/>
      <c r="MNB79" s="53"/>
      <c r="MNC79" s="53"/>
      <c r="MND79" s="53"/>
      <c r="MNE79" s="53"/>
      <c r="MNF79" s="53"/>
      <c r="MNG79" s="53"/>
      <c r="MNH79" s="53"/>
      <c r="MNI79" s="53"/>
      <c r="MNJ79" s="53"/>
      <c r="MNK79" s="53"/>
      <c r="MNL79" s="53"/>
      <c r="MNM79" s="53"/>
      <c r="MNN79" s="53"/>
      <c r="MNO79" s="53"/>
      <c r="MNP79" s="53"/>
      <c r="MNQ79" s="53"/>
      <c r="MNR79" s="53"/>
      <c r="MNS79" s="53"/>
      <c r="MNT79" s="53"/>
      <c r="MNU79" s="53"/>
      <c r="MNV79" s="53"/>
      <c r="MNW79" s="53"/>
      <c r="MNX79" s="53"/>
      <c r="MNY79" s="53"/>
      <c r="MNZ79" s="53"/>
      <c r="MOA79" s="53"/>
      <c r="MOB79" s="53"/>
      <c r="MOC79" s="53"/>
      <c r="MOD79" s="53"/>
      <c r="MOE79" s="53"/>
      <c r="MOF79" s="53"/>
      <c r="MOG79" s="53"/>
      <c r="MOH79" s="53"/>
      <c r="MOI79" s="53"/>
      <c r="MOJ79" s="53"/>
      <c r="MOK79" s="53"/>
      <c r="MOL79" s="53"/>
      <c r="MOM79" s="53"/>
      <c r="MON79" s="53"/>
      <c r="MOO79" s="53"/>
      <c r="MOP79" s="53"/>
      <c r="MOQ79" s="53"/>
      <c r="MOR79" s="53"/>
      <c r="MOS79" s="53"/>
      <c r="MOT79" s="53"/>
      <c r="MOU79" s="53"/>
      <c r="MOV79" s="53"/>
      <c r="MOW79" s="53"/>
      <c r="MOX79" s="53"/>
      <c r="MOY79" s="53"/>
      <c r="MOZ79" s="53"/>
      <c r="MPA79" s="53"/>
      <c r="MPB79" s="53"/>
      <c r="MPC79" s="53"/>
      <c r="MPD79" s="53"/>
      <c r="MPE79" s="53"/>
      <c r="MPF79" s="53"/>
      <c r="MPG79" s="53"/>
      <c r="MPH79" s="53"/>
      <c r="MPI79" s="53"/>
      <c r="MPJ79" s="53"/>
      <c r="MPK79" s="53"/>
      <c r="MPL79" s="53"/>
      <c r="MPM79" s="53"/>
      <c r="MPN79" s="53"/>
      <c r="MPO79" s="53"/>
      <c r="MPP79" s="53"/>
      <c r="MPQ79" s="53"/>
      <c r="MPR79" s="53"/>
      <c r="MPS79" s="53"/>
      <c r="MPT79" s="53"/>
      <c r="MPU79" s="53"/>
      <c r="MPV79" s="53"/>
      <c r="MPW79" s="53"/>
      <c r="MPX79" s="53"/>
      <c r="MPY79" s="53"/>
      <c r="MPZ79" s="53"/>
      <c r="MQA79" s="53"/>
      <c r="MQB79" s="53"/>
      <c r="MQC79" s="53"/>
      <c r="MQD79" s="53"/>
      <c r="MQE79" s="53"/>
      <c r="MQF79" s="53"/>
      <c r="MQG79" s="53"/>
      <c r="MQH79" s="53"/>
      <c r="MQI79" s="53"/>
      <c r="MQJ79" s="53"/>
      <c r="MQK79" s="53"/>
      <c r="MQL79" s="53"/>
      <c r="MQM79" s="53"/>
      <c r="MQN79" s="53"/>
      <c r="MQO79" s="53"/>
      <c r="MQP79" s="53"/>
      <c r="MQQ79" s="53"/>
      <c r="MQR79" s="53"/>
      <c r="MQS79" s="53"/>
      <c r="MQT79" s="53"/>
      <c r="MQU79" s="53"/>
      <c r="MQV79" s="53"/>
      <c r="MQW79" s="53"/>
      <c r="MQX79" s="53"/>
      <c r="MQY79" s="53"/>
      <c r="MQZ79" s="53"/>
      <c r="MRA79" s="53"/>
      <c r="MRB79" s="53"/>
      <c r="MRC79" s="53"/>
      <c r="MRD79" s="53"/>
      <c r="MRE79" s="53"/>
      <c r="MRF79" s="53"/>
      <c r="MRG79" s="53"/>
      <c r="MRH79" s="53"/>
      <c r="MRI79" s="53"/>
      <c r="MRJ79" s="53"/>
      <c r="MRK79" s="53"/>
      <c r="MRL79" s="53"/>
      <c r="MRM79" s="53"/>
      <c r="MRN79" s="53"/>
      <c r="MRO79" s="53"/>
      <c r="MRP79" s="53"/>
      <c r="MRQ79" s="53"/>
      <c r="MRR79" s="53"/>
      <c r="MRS79" s="53"/>
      <c r="MRT79" s="53"/>
      <c r="MRU79" s="53"/>
      <c r="MRV79" s="53"/>
      <c r="MRW79" s="53"/>
      <c r="MRX79" s="53"/>
      <c r="MRY79" s="53"/>
      <c r="MRZ79" s="53"/>
      <c r="MSA79" s="53"/>
      <c r="MSB79" s="53"/>
      <c r="MSC79" s="53"/>
      <c r="MSD79" s="53"/>
      <c r="MSE79" s="53"/>
      <c r="MSF79" s="53"/>
      <c r="MSG79" s="53"/>
      <c r="MSH79" s="53"/>
      <c r="MSI79" s="53"/>
      <c r="MSJ79" s="53"/>
      <c r="MSK79" s="53"/>
      <c r="MSL79" s="53"/>
      <c r="MSM79" s="53"/>
      <c r="MSN79" s="53"/>
      <c r="MSO79" s="53"/>
      <c r="MSP79" s="53"/>
      <c r="MSQ79" s="53"/>
      <c r="MSR79" s="53"/>
      <c r="MSS79" s="53"/>
      <c r="MST79" s="53"/>
      <c r="MSU79" s="53"/>
      <c r="MSV79" s="53"/>
      <c r="MSW79" s="53"/>
      <c r="MSX79" s="53"/>
      <c r="MSY79" s="53"/>
      <c r="MSZ79" s="53"/>
      <c r="MTA79" s="53"/>
      <c r="MTB79" s="53"/>
      <c r="MTC79" s="53"/>
      <c r="MTD79" s="53"/>
      <c r="MTE79" s="53"/>
      <c r="MTF79" s="53"/>
      <c r="MTG79" s="53"/>
      <c r="MTH79" s="53"/>
      <c r="MTI79" s="53"/>
      <c r="MTJ79" s="53"/>
      <c r="MTK79" s="53"/>
      <c r="MTL79" s="53"/>
      <c r="MTM79" s="53"/>
      <c r="MTN79" s="53"/>
      <c r="MTO79" s="53"/>
      <c r="MTP79" s="53"/>
      <c r="MTQ79" s="53"/>
      <c r="MTR79" s="53"/>
      <c r="MTS79" s="53"/>
      <c r="MTT79" s="53"/>
      <c r="MTU79" s="53"/>
      <c r="MTV79" s="53"/>
      <c r="MTW79" s="53"/>
      <c r="MTX79" s="53"/>
      <c r="MTY79" s="53"/>
      <c r="MTZ79" s="53"/>
      <c r="MUA79" s="53"/>
      <c r="MUB79" s="53"/>
      <c r="MUC79" s="53"/>
      <c r="MUD79" s="53"/>
      <c r="MUE79" s="53"/>
      <c r="MUF79" s="53"/>
      <c r="MUG79" s="53"/>
      <c r="MUH79" s="53"/>
      <c r="MUI79" s="53"/>
      <c r="MUJ79" s="53"/>
      <c r="MUK79" s="53"/>
      <c r="MUL79" s="53"/>
      <c r="MUM79" s="53"/>
      <c r="MUN79" s="53"/>
      <c r="MUO79" s="53"/>
      <c r="MUP79" s="53"/>
      <c r="MUQ79" s="53"/>
      <c r="MUR79" s="53"/>
      <c r="MUS79" s="53"/>
      <c r="MUT79" s="53"/>
      <c r="MUU79" s="53"/>
      <c r="MUV79" s="53"/>
      <c r="MUW79" s="53"/>
      <c r="MUX79" s="53"/>
      <c r="MUY79" s="53"/>
      <c r="MUZ79" s="53"/>
      <c r="MVA79" s="53"/>
      <c r="MVB79" s="53"/>
      <c r="MVC79" s="53"/>
      <c r="MVD79" s="53"/>
      <c r="MVE79" s="53"/>
      <c r="MVF79" s="53"/>
      <c r="MVG79" s="53"/>
      <c r="MVH79" s="53"/>
      <c r="MVI79" s="53"/>
      <c r="MVJ79" s="53"/>
      <c r="MVK79" s="53"/>
      <c r="MVL79" s="53"/>
      <c r="MVM79" s="53"/>
      <c r="MVN79" s="53"/>
      <c r="MVO79" s="53"/>
      <c r="MVP79" s="53"/>
      <c r="MVQ79" s="53"/>
      <c r="MVR79" s="53"/>
      <c r="MVS79" s="53"/>
      <c r="MVT79" s="53"/>
      <c r="MVU79" s="53"/>
      <c r="MVV79" s="53"/>
      <c r="MVW79" s="53"/>
      <c r="MVX79" s="53"/>
      <c r="MVY79" s="53"/>
      <c r="MVZ79" s="53"/>
      <c r="MWA79" s="53"/>
      <c r="MWB79" s="53"/>
      <c r="MWC79" s="53"/>
      <c r="MWD79" s="53"/>
      <c r="MWE79" s="53"/>
      <c r="MWF79" s="53"/>
      <c r="MWG79" s="53"/>
      <c r="MWH79" s="53"/>
      <c r="MWI79" s="53"/>
      <c r="MWJ79" s="53"/>
      <c r="MWK79" s="53"/>
      <c r="MWL79" s="53"/>
      <c r="MWM79" s="53"/>
      <c r="MWN79" s="53"/>
      <c r="MWO79" s="53"/>
      <c r="MWP79" s="53"/>
      <c r="MWQ79" s="53"/>
      <c r="MWR79" s="53"/>
      <c r="MWS79" s="53"/>
      <c r="MWT79" s="53"/>
      <c r="MWU79" s="53"/>
      <c r="MWV79" s="53"/>
      <c r="MWW79" s="53"/>
      <c r="MWX79" s="53"/>
      <c r="MWY79" s="53"/>
      <c r="MWZ79" s="53"/>
      <c r="MXA79" s="53"/>
      <c r="MXB79" s="53"/>
      <c r="MXC79" s="53"/>
      <c r="MXD79" s="53"/>
      <c r="MXE79" s="53"/>
      <c r="MXF79" s="53"/>
      <c r="MXG79" s="53"/>
      <c r="MXH79" s="53"/>
      <c r="MXI79" s="53"/>
      <c r="MXJ79" s="53"/>
      <c r="MXK79" s="53"/>
      <c r="MXL79" s="53"/>
      <c r="MXM79" s="53"/>
      <c r="MXN79" s="53"/>
      <c r="MXO79" s="53"/>
      <c r="MXP79" s="53"/>
      <c r="MXQ79" s="53"/>
      <c r="MXR79" s="53"/>
      <c r="MXS79" s="53"/>
      <c r="MXT79" s="53"/>
      <c r="MXU79" s="53"/>
      <c r="MXV79" s="53"/>
      <c r="MXW79" s="53"/>
      <c r="MXX79" s="53"/>
      <c r="MXY79" s="53"/>
      <c r="MXZ79" s="53"/>
      <c r="MYA79" s="53"/>
      <c r="MYB79" s="53"/>
      <c r="MYC79" s="53"/>
      <c r="MYD79" s="53"/>
      <c r="MYE79" s="53"/>
      <c r="MYF79" s="53"/>
      <c r="MYG79" s="53"/>
      <c r="MYH79" s="53"/>
      <c r="MYI79" s="53"/>
      <c r="MYJ79" s="53"/>
      <c r="MYK79" s="53"/>
      <c r="MYL79" s="53"/>
      <c r="MYM79" s="53"/>
      <c r="MYN79" s="53"/>
      <c r="MYO79" s="53"/>
      <c r="MYP79" s="53"/>
      <c r="MYQ79" s="53"/>
      <c r="MYR79" s="53"/>
      <c r="MYS79" s="53"/>
      <c r="MYT79" s="53"/>
      <c r="MYU79" s="53"/>
      <c r="MYV79" s="53"/>
      <c r="MYW79" s="53"/>
      <c r="MYX79" s="53"/>
      <c r="MYY79" s="53"/>
      <c r="MYZ79" s="53"/>
      <c r="MZA79" s="53"/>
      <c r="MZB79" s="53"/>
      <c r="MZC79" s="53"/>
      <c r="MZD79" s="53"/>
      <c r="MZE79" s="53"/>
      <c r="MZF79" s="53"/>
      <c r="MZG79" s="53"/>
      <c r="MZH79" s="53"/>
      <c r="MZI79" s="53"/>
      <c r="MZJ79" s="53"/>
      <c r="MZK79" s="53"/>
      <c r="MZL79" s="53"/>
      <c r="MZM79" s="53"/>
      <c r="MZN79" s="53"/>
      <c r="MZO79" s="53"/>
      <c r="MZP79" s="53"/>
      <c r="MZQ79" s="53"/>
      <c r="MZR79" s="53"/>
      <c r="MZS79" s="53"/>
      <c r="MZT79" s="53"/>
      <c r="MZU79" s="53"/>
      <c r="MZV79" s="53"/>
      <c r="MZW79" s="53"/>
      <c r="MZX79" s="53"/>
      <c r="MZY79" s="53"/>
      <c r="MZZ79" s="53"/>
      <c r="NAA79" s="53"/>
      <c r="NAB79" s="53"/>
      <c r="NAC79" s="53"/>
      <c r="NAD79" s="53"/>
      <c r="NAE79" s="53"/>
      <c r="NAF79" s="53"/>
      <c r="NAG79" s="53"/>
      <c r="NAH79" s="53"/>
      <c r="NAI79" s="53"/>
      <c r="NAJ79" s="53"/>
      <c r="NAK79" s="53"/>
      <c r="NAL79" s="53"/>
      <c r="NAM79" s="53"/>
      <c r="NAN79" s="53"/>
      <c r="NAO79" s="53"/>
      <c r="NAP79" s="53"/>
      <c r="NAQ79" s="53"/>
      <c r="NAR79" s="53"/>
      <c r="NAS79" s="53"/>
      <c r="NAT79" s="53"/>
      <c r="NAU79" s="53"/>
      <c r="NAV79" s="53"/>
      <c r="NAW79" s="53"/>
      <c r="NAX79" s="53"/>
      <c r="NAY79" s="53"/>
      <c r="NAZ79" s="53"/>
      <c r="NBA79" s="53"/>
      <c r="NBB79" s="53"/>
      <c r="NBC79" s="53"/>
      <c r="NBD79" s="53"/>
      <c r="NBE79" s="53"/>
      <c r="NBF79" s="53"/>
      <c r="NBG79" s="53"/>
      <c r="NBH79" s="53"/>
      <c r="NBI79" s="53"/>
      <c r="NBJ79" s="53"/>
      <c r="NBK79" s="53"/>
      <c r="NBL79" s="53"/>
      <c r="NBM79" s="53"/>
      <c r="NBN79" s="53"/>
      <c r="NBO79" s="53"/>
      <c r="NBP79" s="53"/>
      <c r="NBQ79" s="53"/>
      <c r="NBR79" s="53"/>
      <c r="NBS79" s="53"/>
      <c r="NBT79" s="53"/>
      <c r="NBU79" s="53"/>
      <c r="NBV79" s="53"/>
      <c r="NBW79" s="53"/>
      <c r="NBX79" s="53"/>
      <c r="NBY79" s="53"/>
      <c r="NBZ79" s="53"/>
      <c r="NCA79" s="53"/>
      <c r="NCB79" s="53"/>
      <c r="NCC79" s="53"/>
      <c r="NCD79" s="53"/>
      <c r="NCE79" s="53"/>
      <c r="NCF79" s="53"/>
      <c r="NCG79" s="53"/>
      <c r="NCH79" s="53"/>
      <c r="NCI79" s="53"/>
      <c r="NCJ79" s="53"/>
      <c r="NCK79" s="53"/>
      <c r="NCL79" s="53"/>
      <c r="NCM79" s="53"/>
      <c r="NCN79" s="53"/>
      <c r="NCO79" s="53"/>
      <c r="NCP79" s="53"/>
      <c r="NCQ79" s="53"/>
      <c r="NCR79" s="53"/>
      <c r="NCS79" s="53"/>
      <c r="NCT79" s="53"/>
      <c r="NCU79" s="53"/>
      <c r="NCV79" s="53"/>
      <c r="NCW79" s="53"/>
      <c r="NCX79" s="53"/>
      <c r="NCY79" s="53"/>
      <c r="NCZ79" s="53"/>
      <c r="NDA79" s="53"/>
      <c r="NDB79" s="53"/>
      <c r="NDC79" s="53"/>
      <c r="NDD79" s="53"/>
      <c r="NDE79" s="53"/>
      <c r="NDF79" s="53"/>
      <c r="NDG79" s="53"/>
      <c r="NDH79" s="53"/>
      <c r="NDI79" s="53"/>
      <c r="NDJ79" s="53"/>
      <c r="NDK79" s="53"/>
      <c r="NDL79" s="53"/>
      <c r="NDM79" s="53"/>
      <c r="NDN79" s="53"/>
      <c r="NDO79" s="53"/>
      <c r="NDP79" s="53"/>
      <c r="NDQ79" s="53"/>
      <c r="NDR79" s="53"/>
      <c r="NDS79" s="53"/>
      <c r="NDT79" s="53"/>
      <c r="NDU79" s="53"/>
      <c r="NDV79" s="53"/>
      <c r="NDW79" s="53"/>
      <c r="NDX79" s="53"/>
      <c r="NDY79" s="53"/>
      <c r="NDZ79" s="53"/>
      <c r="NEA79" s="53"/>
      <c r="NEB79" s="53"/>
      <c r="NEC79" s="53"/>
      <c r="NED79" s="53"/>
      <c r="NEE79" s="53"/>
      <c r="NEF79" s="53"/>
      <c r="NEG79" s="53"/>
      <c r="NEH79" s="53"/>
      <c r="NEI79" s="53"/>
      <c r="NEJ79" s="53"/>
      <c r="NEK79" s="53"/>
      <c r="NEL79" s="53"/>
      <c r="NEM79" s="53"/>
      <c r="NEN79" s="53"/>
      <c r="NEO79" s="53"/>
      <c r="NEP79" s="53"/>
      <c r="NEQ79" s="53"/>
      <c r="NER79" s="53"/>
      <c r="NES79" s="53"/>
      <c r="NET79" s="53"/>
      <c r="NEU79" s="53"/>
      <c r="NEV79" s="53"/>
      <c r="NEW79" s="53"/>
      <c r="NEX79" s="53"/>
      <c r="NEY79" s="53"/>
      <c r="NEZ79" s="53"/>
      <c r="NFA79" s="53"/>
      <c r="NFB79" s="53"/>
      <c r="NFC79" s="53"/>
      <c r="NFD79" s="53"/>
      <c r="NFE79" s="53"/>
      <c r="NFF79" s="53"/>
      <c r="NFG79" s="53"/>
      <c r="NFH79" s="53"/>
      <c r="NFI79" s="53"/>
      <c r="NFJ79" s="53"/>
      <c r="NFK79" s="53"/>
      <c r="NFL79" s="53"/>
      <c r="NFM79" s="53"/>
      <c r="NFN79" s="53"/>
      <c r="NFO79" s="53"/>
      <c r="NFP79" s="53"/>
      <c r="NFQ79" s="53"/>
      <c r="NFR79" s="53"/>
      <c r="NFS79" s="53"/>
      <c r="NFT79" s="53"/>
      <c r="NFU79" s="53"/>
      <c r="NFV79" s="53"/>
      <c r="NFW79" s="53"/>
      <c r="NFX79" s="53"/>
      <c r="NFY79" s="53"/>
      <c r="NFZ79" s="53"/>
      <c r="NGA79" s="53"/>
      <c r="NGB79" s="53"/>
      <c r="NGC79" s="53"/>
      <c r="NGD79" s="53"/>
      <c r="NGE79" s="53"/>
      <c r="NGF79" s="53"/>
      <c r="NGG79" s="53"/>
      <c r="NGH79" s="53"/>
      <c r="NGI79" s="53"/>
      <c r="NGJ79" s="53"/>
      <c r="NGK79" s="53"/>
      <c r="NGL79" s="53"/>
      <c r="NGM79" s="53"/>
      <c r="NGN79" s="53"/>
      <c r="NGO79" s="53"/>
      <c r="NGP79" s="53"/>
      <c r="NGQ79" s="53"/>
      <c r="NGR79" s="53"/>
      <c r="NGS79" s="53"/>
      <c r="NGT79" s="53"/>
      <c r="NGU79" s="53"/>
      <c r="NGV79" s="53"/>
      <c r="NGW79" s="53"/>
      <c r="NGX79" s="53"/>
      <c r="NGY79" s="53"/>
      <c r="NGZ79" s="53"/>
      <c r="NHA79" s="53"/>
      <c r="NHB79" s="53"/>
      <c r="NHC79" s="53"/>
      <c r="NHD79" s="53"/>
      <c r="NHE79" s="53"/>
      <c r="NHF79" s="53"/>
      <c r="NHG79" s="53"/>
      <c r="NHH79" s="53"/>
      <c r="NHI79" s="53"/>
      <c r="NHJ79" s="53"/>
      <c r="NHK79" s="53"/>
      <c r="NHL79" s="53"/>
      <c r="NHM79" s="53"/>
      <c r="NHN79" s="53"/>
      <c r="NHO79" s="53"/>
      <c r="NHP79" s="53"/>
      <c r="NHQ79" s="53"/>
      <c r="NHR79" s="53"/>
      <c r="NHS79" s="53"/>
      <c r="NHT79" s="53"/>
      <c r="NHU79" s="53"/>
      <c r="NHV79" s="53"/>
      <c r="NHW79" s="53"/>
      <c r="NHX79" s="53"/>
      <c r="NHY79" s="53"/>
      <c r="NHZ79" s="53"/>
      <c r="NIA79" s="53"/>
      <c r="NIB79" s="53"/>
      <c r="NIC79" s="53"/>
      <c r="NID79" s="53"/>
      <c r="NIE79" s="53"/>
      <c r="NIF79" s="53"/>
      <c r="NIG79" s="53"/>
      <c r="NIH79" s="53"/>
      <c r="NII79" s="53"/>
      <c r="NIJ79" s="53"/>
      <c r="NIK79" s="53"/>
      <c r="NIL79" s="53"/>
      <c r="NIM79" s="53"/>
      <c r="NIN79" s="53"/>
      <c r="NIO79" s="53"/>
      <c r="NIP79" s="53"/>
      <c r="NIQ79" s="53"/>
      <c r="NIR79" s="53"/>
      <c r="NIS79" s="53"/>
      <c r="NIT79" s="53"/>
      <c r="NIU79" s="53"/>
      <c r="NIV79" s="53"/>
      <c r="NIW79" s="53"/>
      <c r="NIX79" s="53"/>
      <c r="NIY79" s="53"/>
      <c r="NIZ79" s="53"/>
      <c r="NJA79" s="53"/>
      <c r="NJB79" s="53"/>
      <c r="NJC79" s="53"/>
      <c r="NJD79" s="53"/>
      <c r="NJE79" s="53"/>
      <c r="NJF79" s="53"/>
      <c r="NJG79" s="53"/>
      <c r="NJH79" s="53"/>
      <c r="NJI79" s="53"/>
      <c r="NJJ79" s="53"/>
      <c r="NJK79" s="53"/>
      <c r="NJL79" s="53"/>
      <c r="NJM79" s="53"/>
      <c r="NJN79" s="53"/>
      <c r="NJO79" s="53"/>
      <c r="NJP79" s="53"/>
      <c r="NJQ79" s="53"/>
      <c r="NJR79" s="53"/>
      <c r="NJS79" s="53"/>
      <c r="NJT79" s="53"/>
      <c r="NJU79" s="53"/>
      <c r="NJV79" s="53"/>
      <c r="NJW79" s="53"/>
      <c r="NJX79" s="53"/>
      <c r="NJY79" s="53"/>
      <c r="NJZ79" s="53"/>
      <c r="NKA79" s="53"/>
      <c r="NKB79" s="53"/>
      <c r="NKC79" s="53"/>
      <c r="NKD79" s="53"/>
      <c r="NKE79" s="53"/>
      <c r="NKF79" s="53"/>
      <c r="NKG79" s="53"/>
      <c r="NKH79" s="53"/>
      <c r="NKI79" s="53"/>
      <c r="NKJ79" s="53"/>
      <c r="NKK79" s="53"/>
      <c r="NKL79" s="53"/>
      <c r="NKM79" s="53"/>
      <c r="NKN79" s="53"/>
      <c r="NKO79" s="53"/>
      <c r="NKP79" s="53"/>
      <c r="NKQ79" s="53"/>
      <c r="NKR79" s="53"/>
      <c r="NKS79" s="53"/>
      <c r="NKT79" s="53"/>
      <c r="NKU79" s="53"/>
      <c r="NKV79" s="53"/>
      <c r="NKW79" s="53"/>
      <c r="NKX79" s="53"/>
      <c r="NKY79" s="53"/>
      <c r="NKZ79" s="53"/>
      <c r="NLA79" s="53"/>
      <c r="NLB79" s="53"/>
      <c r="NLC79" s="53"/>
      <c r="NLD79" s="53"/>
      <c r="NLE79" s="53"/>
      <c r="NLF79" s="53"/>
      <c r="NLG79" s="53"/>
      <c r="NLH79" s="53"/>
      <c r="NLI79" s="53"/>
      <c r="NLJ79" s="53"/>
      <c r="NLK79" s="53"/>
      <c r="NLL79" s="53"/>
      <c r="NLM79" s="53"/>
      <c r="NLN79" s="53"/>
      <c r="NLO79" s="53"/>
      <c r="NLP79" s="53"/>
      <c r="NLQ79" s="53"/>
      <c r="NLR79" s="53"/>
      <c r="NLS79" s="53"/>
      <c r="NLT79" s="53"/>
      <c r="NLU79" s="53"/>
      <c r="NLV79" s="53"/>
      <c r="NLW79" s="53"/>
      <c r="NLX79" s="53"/>
      <c r="NLY79" s="53"/>
      <c r="NLZ79" s="53"/>
      <c r="NMA79" s="53"/>
      <c r="NMB79" s="53"/>
      <c r="NMC79" s="53"/>
      <c r="NMD79" s="53"/>
      <c r="NME79" s="53"/>
      <c r="NMF79" s="53"/>
      <c r="NMG79" s="53"/>
      <c r="NMH79" s="53"/>
      <c r="NMI79" s="53"/>
      <c r="NMJ79" s="53"/>
      <c r="NMK79" s="53"/>
      <c r="NML79" s="53"/>
      <c r="NMM79" s="53"/>
      <c r="NMN79" s="53"/>
      <c r="NMO79" s="53"/>
      <c r="NMP79" s="53"/>
      <c r="NMQ79" s="53"/>
      <c r="NMR79" s="53"/>
      <c r="NMS79" s="53"/>
      <c r="NMT79" s="53"/>
      <c r="NMU79" s="53"/>
      <c r="NMV79" s="53"/>
      <c r="NMW79" s="53"/>
      <c r="NMX79" s="53"/>
      <c r="NMY79" s="53"/>
      <c r="NMZ79" s="53"/>
      <c r="NNA79" s="53"/>
      <c r="NNB79" s="53"/>
      <c r="NNC79" s="53"/>
      <c r="NND79" s="53"/>
      <c r="NNE79" s="53"/>
      <c r="NNF79" s="53"/>
      <c r="NNG79" s="53"/>
      <c r="NNH79" s="53"/>
      <c r="NNI79" s="53"/>
      <c r="NNJ79" s="53"/>
      <c r="NNK79" s="53"/>
      <c r="NNL79" s="53"/>
      <c r="NNM79" s="53"/>
      <c r="NNN79" s="53"/>
      <c r="NNO79" s="53"/>
      <c r="NNP79" s="53"/>
      <c r="NNQ79" s="53"/>
      <c r="NNR79" s="53"/>
      <c r="NNS79" s="53"/>
      <c r="NNT79" s="53"/>
      <c r="NNU79" s="53"/>
      <c r="NNV79" s="53"/>
      <c r="NNW79" s="53"/>
      <c r="NNX79" s="53"/>
      <c r="NNY79" s="53"/>
      <c r="NNZ79" s="53"/>
      <c r="NOA79" s="53"/>
      <c r="NOB79" s="53"/>
      <c r="NOC79" s="53"/>
      <c r="NOD79" s="53"/>
      <c r="NOE79" s="53"/>
      <c r="NOF79" s="53"/>
      <c r="NOG79" s="53"/>
      <c r="NOH79" s="53"/>
      <c r="NOI79" s="53"/>
      <c r="NOJ79" s="53"/>
      <c r="NOK79" s="53"/>
      <c r="NOL79" s="53"/>
      <c r="NOM79" s="53"/>
      <c r="NON79" s="53"/>
      <c r="NOO79" s="53"/>
      <c r="NOP79" s="53"/>
      <c r="NOQ79" s="53"/>
      <c r="NOR79" s="53"/>
      <c r="NOS79" s="53"/>
      <c r="NOT79" s="53"/>
      <c r="NOU79" s="53"/>
      <c r="NOV79" s="53"/>
      <c r="NOW79" s="53"/>
      <c r="NOX79" s="53"/>
      <c r="NOY79" s="53"/>
      <c r="NOZ79" s="53"/>
      <c r="NPA79" s="53"/>
      <c r="NPB79" s="53"/>
      <c r="NPC79" s="53"/>
      <c r="NPD79" s="53"/>
      <c r="NPE79" s="53"/>
      <c r="NPF79" s="53"/>
      <c r="NPG79" s="53"/>
      <c r="NPH79" s="53"/>
      <c r="NPI79" s="53"/>
      <c r="NPJ79" s="53"/>
      <c r="NPK79" s="53"/>
      <c r="NPL79" s="53"/>
      <c r="NPM79" s="53"/>
      <c r="NPN79" s="53"/>
      <c r="NPO79" s="53"/>
      <c r="NPP79" s="53"/>
      <c r="NPQ79" s="53"/>
      <c r="NPR79" s="53"/>
      <c r="NPS79" s="53"/>
      <c r="NPT79" s="53"/>
      <c r="NPU79" s="53"/>
      <c r="NPV79" s="53"/>
      <c r="NPW79" s="53"/>
      <c r="NPX79" s="53"/>
      <c r="NPY79" s="53"/>
      <c r="NPZ79" s="53"/>
      <c r="NQA79" s="53"/>
      <c r="NQB79" s="53"/>
      <c r="NQC79" s="53"/>
      <c r="NQD79" s="53"/>
      <c r="NQE79" s="53"/>
      <c r="NQF79" s="53"/>
      <c r="NQG79" s="53"/>
      <c r="NQH79" s="53"/>
      <c r="NQI79" s="53"/>
      <c r="NQJ79" s="53"/>
      <c r="NQK79" s="53"/>
      <c r="NQL79" s="53"/>
      <c r="NQM79" s="53"/>
      <c r="NQN79" s="53"/>
      <c r="NQO79" s="53"/>
      <c r="NQP79" s="53"/>
      <c r="NQQ79" s="53"/>
      <c r="NQR79" s="53"/>
      <c r="NQS79" s="53"/>
      <c r="NQT79" s="53"/>
      <c r="NQU79" s="53"/>
      <c r="NQV79" s="53"/>
      <c r="NQW79" s="53"/>
      <c r="NQX79" s="53"/>
      <c r="NQY79" s="53"/>
      <c r="NQZ79" s="53"/>
      <c r="NRA79" s="53"/>
      <c r="NRB79" s="53"/>
      <c r="NRC79" s="53"/>
      <c r="NRD79" s="53"/>
      <c r="NRE79" s="53"/>
      <c r="NRF79" s="53"/>
      <c r="NRG79" s="53"/>
      <c r="NRH79" s="53"/>
      <c r="NRI79" s="53"/>
      <c r="NRJ79" s="53"/>
      <c r="NRK79" s="53"/>
      <c r="NRL79" s="53"/>
      <c r="NRM79" s="53"/>
      <c r="NRN79" s="53"/>
      <c r="NRO79" s="53"/>
      <c r="NRP79" s="53"/>
      <c r="NRQ79" s="53"/>
      <c r="NRR79" s="53"/>
      <c r="NRS79" s="53"/>
      <c r="NRT79" s="53"/>
      <c r="NRU79" s="53"/>
      <c r="NRV79" s="53"/>
      <c r="NRW79" s="53"/>
      <c r="NRX79" s="53"/>
      <c r="NRY79" s="53"/>
      <c r="NRZ79" s="53"/>
      <c r="NSA79" s="53"/>
      <c r="NSB79" s="53"/>
      <c r="NSC79" s="53"/>
      <c r="NSD79" s="53"/>
      <c r="NSE79" s="53"/>
      <c r="NSF79" s="53"/>
      <c r="NSG79" s="53"/>
      <c r="NSH79" s="53"/>
      <c r="NSI79" s="53"/>
      <c r="NSJ79" s="53"/>
      <c r="NSK79" s="53"/>
      <c r="NSL79" s="53"/>
      <c r="NSM79" s="53"/>
      <c r="NSN79" s="53"/>
      <c r="NSO79" s="53"/>
      <c r="NSP79" s="53"/>
      <c r="NSQ79" s="53"/>
      <c r="NSR79" s="53"/>
      <c r="NSS79" s="53"/>
      <c r="NST79" s="53"/>
      <c r="NSU79" s="53"/>
      <c r="NSV79" s="53"/>
      <c r="NSW79" s="53"/>
      <c r="NSX79" s="53"/>
      <c r="NSY79" s="53"/>
      <c r="NSZ79" s="53"/>
      <c r="NTA79" s="53"/>
      <c r="NTB79" s="53"/>
      <c r="NTC79" s="53"/>
      <c r="NTD79" s="53"/>
      <c r="NTE79" s="53"/>
      <c r="NTF79" s="53"/>
      <c r="NTG79" s="53"/>
      <c r="NTH79" s="53"/>
      <c r="NTI79" s="53"/>
      <c r="NTJ79" s="53"/>
      <c r="NTK79" s="53"/>
      <c r="NTL79" s="53"/>
      <c r="NTM79" s="53"/>
      <c r="NTN79" s="53"/>
      <c r="NTO79" s="53"/>
      <c r="NTP79" s="53"/>
      <c r="NTQ79" s="53"/>
      <c r="NTR79" s="53"/>
      <c r="NTS79" s="53"/>
      <c r="NTT79" s="53"/>
      <c r="NTU79" s="53"/>
      <c r="NTV79" s="53"/>
      <c r="NTW79" s="53"/>
      <c r="NTX79" s="53"/>
      <c r="NTY79" s="53"/>
      <c r="NTZ79" s="53"/>
      <c r="NUA79" s="53"/>
      <c r="NUB79" s="53"/>
      <c r="NUC79" s="53"/>
      <c r="NUD79" s="53"/>
      <c r="NUE79" s="53"/>
      <c r="NUF79" s="53"/>
      <c r="NUG79" s="53"/>
      <c r="NUH79" s="53"/>
      <c r="NUI79" s="53"/>
      <c r="NUJ79" s="53"/>
      <c r="NUK79" s="53"/>
      <c r="NUL79" s="53"/>
      <c r="NUM79" s="53"/>
      <c r="NUN79" s="53"/>
      <c r="NUO79" s="53"/>
      <c r="NUP79" s="53"/>
      <c r="NUQ79" s="53"/>
      <c r="NUR79" s="53"/>
      <c r="NUS79" s="53"/>
      <c r="NUT79" s="53"/>
      <c r="NUU79" s="53"/>
      <c r="NUV79" s="53"/>
      <c r="NUW79" s="53"/>
      <c r="NUX79" s="53"/>
      <c r="NUY79" s="53"/>
      <c r="NUZ79" s="53"/>
      <c r="NVA79" s="53"/>
      <c r="NVB79" s="53"/>
      <c r="NVC79" s="53"/>
      <c r="NVD79" s="53"/>
      <c r="NVE79" s="53"/>
      <c r="NVF79" s="53"/>
      <c r="NVG79" s="53"/>
      <c r="NVH79" s="53"/>
      <c r="NVI79" s="53"/>
      <c r="NVJ79" s="53"/>
      <c r="NVK79" s="53"/>
      <c r="NVL79" s="53"/>
      <c r="NVM79" s="53"/>
      <c r="NVN79" s="53"/>
      <c r="NVO79" s="53"/>
      <c r="NVP79" s="53"/>
      <c r="NVQ79" s="53"/>
      <c r="NVR79" s="53"/>
      <c r="NVS79" s="53"/>
      <c r="NVT79" s="53"/>
      <c r="NVU79" s="53"/>
      <c r="NVV79" s="53"/>
      <c r="NVW79" s="53"/>
      <c r="NVX79" s="53"/>
      <c r="NVY79" s="53"/>
      <c r="NVZ79" s="53"/>
      <c r="NWA79" s="53"/>
      <c r="NWB79" s="53"/>
      <c r="NWC79" s="53"/>
      <c r="NWD79" s="53"/>
      <c r="NWE79" s="53"/>
      <c r="NWF79" s="53"/>
      <c r="NWG79" s="53"/>
      <c r="NWH79" s="53"/>
      <c r="NWI79" s="53"/>
      <c r="NWJ79" s="53"/>
      <c r="NWK79" s="53"/>
      <c r="NWL79" s="53"/>
      <c r="NWM79" s="53"/>
      <c r="NWN79" s="53"/>
      <c r="NWO79" s="53"/>
      <c r="NWP79" s="53"/>
      <c r="NWQ79" s="53"/>
      <c r="NWR79" s="53"/>
      <c r="NWS79" s="53"/>
      <c r="NWT79" s="53"/>
      <c r="NWU79" s="53"/>
      <c r="NWV79" s="53"/>
      <c r="NWW79" s="53"/>
      <c r="NWX79" s="53"/>
      <c r="NWY79" s="53"/>
      <c r="NWZ79" s="53"/>
      <c r="NXA79" s="53"/>
      <c r="NXB79" s="53"/>
      <c r="NXC79" s="53"/>
      <c r="NXD79" s="53"/>
      <c r="NXE79" s="53"/>
      <c r="NXF79" s="53"/>
      <c r="NXG79" s="53"/>
      <c r="NXH79" s="53"/>
      <c r="NXI79" s="53"/>
      <c r="NXJ79" s="53"/>
      <c r="NXK79" s="53"/>
      <c r="NXL79" s="53"/>
      <c r="NXM79" s="53"/>
      <c r="NXN79" s="53"/>
      <c r="NXO79" s="53"/>
      <c r="NXP79" s="53"/>
      <c r="NXQ79" s="53"/>
      <c r="NXR79" s="53"/>
      <c r="NXS79" s="53"/>
      <c r="NXT79" s="53"/>
      <c r="NXU79" s="53"/>
      <c r="NXV79" s="53"/>
      <c r="NXW79" s="53"/>
      <c r="NXX79" s="53"/>
      <c r="NXY79" s="53"/>
      <c r="NXZ79" s="53"/>
      <c r="NYA79" s="53"/>
      <c r="NYB79" s="53"/>
      <c r="NYC79" s="53"/>
      <c r="NYD79" s="53"/>
      <c r="NYE79" s="53"/>
      <c r="NYF79" s="53"/>
      <c r="NYG79" s="53"/>
      <c r="NYH79" s="53"/>
      <c r="NYI79" s="53"/>
      <c r="NYJ79" s="53"/>
      <c r="NYK79" s="53"/>
      <c r="NYL79" s="53"/>
      <c r="NYM79" s="53"/>
      <c r="NYN79" s="53"/>
      <c r="NYO79" s="53"/>
      <c r="NYP79" s="53"/>
      <c r="NYQ79" s="53"/>
      <c r="NYR79" s="53"/>
      <c r="NYS79" s="53"/>
      <c r="NYT79" s="53"/>
      <c r="NYU79" s="53"/>
      <c r="NYV79" s="53"/>
      <c r="NYW79" s="53"/>
      <c r="NYX79" s="53"/>
      <c r="NYY79" s="53"/>
      <c r="NYZ79" s="53"/>
      <c r="NZA79" s="53"/>
      <c r="NZB79" s="53"/>
      <c r="NZC79" s="53"/>
      <c r="NZD79" s="53"/>
      <c r="NZE79" s="53"/>
      <c r="NZF79" s="53"/>
      <c r="NZG79" s="53"/>
      <c r="NZH79" s="53"/>
      <c r="NZI79" s="53"/>
      <c r="NZJ79" s="53"/>
      <c r="NZK79" s="53"/>
      <c r="NZL79" s="53"/>
      <c r="NZM79" s="53"/>
      <c r="NZN79" s="53"/>
      <c r="NZO79" s="53"/>
      <c r="NZP79" s="53"/>
      <c r="NZQ79" s="53"/>
      <c r="NZR79" s="53"/>
      <c r="NZS79" s="53"/>
      <c r="NZT79" s="53"/>
      <c r="NZU79" s="53"/>
      <c r="NZV79" s="53"/>
      <c r="NZW79" s="53"/>
      <c r="NZX79" s="53"/>
      <c r="NZY79" s="53"/>
      <c r="NZZ79" s="53"/>
      <c r="OAA79" s="53"/>
      <c r="OAB79" s="53"/>
      <c r="OAC79" s="53"/>
      <c r="OAD79" s="53"/>
      <c r="OAE79" s="53"/>
      <c r="OAF79" s="53"/>
      <c r="OAG79" s="53"/>
      <c r="OAH79" s="53"/>
      <c r="OAI79" s="53"/>
      <c r="OAJ79" s="53"/>
      <c r="OAK79" s="53"/>
      <c r="OAL79" s="53"/>
      <c r="OAM79" s="53"/>
      <c r="OAN79" s="53"/>
      <c r="OAO79" s="53"/>
      <c r="OAP79" s="53"/>
      <c r="OAQ79" s="53"/>
      <c r="OAR79" s="53"/>
      <c r="OAS79" s="53"/>
      <c r="OAT79" s="53"/>
      <c r="OAU79" s="53"/>
      <c r="OAV79" s="53"/>
      <c r="OAW79" s="53"/>
      <c r="OAX79" s="53"/>
      <c r="OAY79" s="53"/>
      <c r="OAZ79" s="53"/>
      <c r="OBA79" s="53"/>
      <c r="OBB79" s="53"/>
      <c r="OBC79" s="53"/>
      <c r="OBD79" s="53"/>
      <c r="OBE79" s="53"/>
      <c r="OBF79" s="53"/>
      <c r="OBG79" s="53"/>
      <c r="OBH79" s="53"/>
      <c r="OBI79" s="53"/>
      <c r="OBJ79" s="53"/>
      <c r="OBK79" s="53"/>
      <c r="OBL79" s="53"/>
      <c r="OBM79" s="53"/>
      <c r="OBN79" s="53"/>
      <c r="OBO79" s="53"/>
      <c r="OBP79" s="53"/>
      <c r="OBQ79" s="53"/>
      <c r="OBR79" s="53"/>
      <c r="OBS79" s="53"/>
      <c r="OBT79" s="53"/>
      <c r="OBU79" s="53"/>
      <c r="OBV79" s="53"/>
      <c r="OBW79" s="53"/>
      <c r="OBX79" s="53"/>
      <c r="OBY79" s="53"/>
      <c r="OBZ79" s="53"/>
      <c r="OCA79" s="53"/>
      <c r="OCB79" s="53"/>
      <c r="OCC79" s="53"/>
      <c r="OCD79" s="53"/>
      <c r="OCE79" s="53"/>
      <c r="OCF79" s="53"/>
      <c r="OCG79" s="53"/>
      <c r="OCH79" s="53"/>
      <c r="OCI79" s="53"/>
      <c r="OCJ79" s="53"/>
      <c r="OCK79" s="53"/>
      <c r="OCL79" s="53"/>
      <c r="OCM79" s="53"/>
      <c r="OCN79" s="53"/>
      <c r="OCO79" s="53"/>
      <c r="OCP79" s="53"/>
      <c r="OCQ79" s="53"/>
      <c r="OCR79" s="53"/>
      <c r="OCS79" s="53"/>
      <c r="OCT79" s="53"/>
      <c r="OCU79" s="53"/>
      <c r="OCV79" s="53"/>
      <c r="OCW79" s="53"/>
      <c r="OCX79" s="53"/>
      <c r="OCY79" s="53"/>
      <c r="OCZ79" s="53"/>
      <c r="ODA79" s="53"/>
      <c r="ODB79" s="53"/>
      <c r="ODC79" s="53"/>
      <c r="ODD79" s="53"/>
      <c r="ODE79" s="53"/>
      <c r="ODF79" s="53"/>
      <c r="ODG79" s="53"/>
      <c r="ODH79" s="53"/>
      <c r="ODI79" s="53"/>
      <c r="ODJ79" s="53"/>
      <c r="ODK79" s="53"/>
      <c r="ODL79" s="53"/>
      <c r="ODM79" s="53"/>
      <c r="ODN79" s="53"/>
      <c r="ODO79" s="53"/>
      <c r="ODP79" s="53"/>
      <c r="ODQ79" s="53"/>
      <c r="ODR79" s="53"/>
      <c r="ODS79" s="53"/>
      <c r="ODT79" s="53"/>
      <c r="ODU79" s="53"/>
      <c r="ODV79" s="53"/>
      <c r="ODW79" s="53"/>
      <c r="ODX79" s="53"/>
      <c r="ODY79" s="53"/>
      <c r="ODZ79" s="53"/>
      <c r="OEA79" s="53"/>
      <c r="OEB79" s="53"/>
      <c r="OEC79" s="53"/>
      <c r="OED79" s="53"/>
      <c r="OEE79" s="53"/>
      <c r="OEF79" s="53"/>
      <c r="OEG79" s="53"/>
      <c r="OEH79" s="53"/>
      <c r="OEI79" s="53"/>
      <c r="OEJ79" s="53"/>
      <c r="OEK79" s="53"/>
      <c r="OEL79" s="53"/>
      <c r="OEM79" s="53"/>
      <c r="OEN79" s="53"/>
      <c r="OEO79" s="53"/>
      <c r="OEP79" s="53"/>
      <c r="OEQ79" s="53"/>
      <c r="OER79" s="53"/>
      <c r="OES79" s="53"/>
      <c r="OET79" s="53"/>
      <c r="OEU79" s="53"/>
      <c r="OEV79" s="53"/>
      <c r="OEW79" s="53"/>
      <c r="OEX79" s="53"/>
      <c r="OEY79" s="53"/>
      <c r="OEZ79" s="53"/>
      <c r="OFA79" s="53"/>
      <c r="OFB79" s="53"/>
      <c r="OFC79" s="53"/>
      <c r="OFD79" s="53"/>
      <c r="OFE79" s="53"/>
      <c r="OFF79" s="53"/>
      <c r="OFG79" s="53"/>
      <c r="OFH79" s="53"/>
      <c r="OFI79" s="53"/>
      <c r="OFJ79" s="53"/>
      <c r="OFK79" s="53"/>
      <c r="OFL79" s="53"/>
      <c r="OFM79" s="53"/>
      <c r="OFN79" s="53"/>
      <c r="OFO79" s="53"/>
      <c r="OFP79" s="53"/>
      <c r="OFQ79" s="53"/>
      <c r="OFR79" s="53"/>
      <c r="OFS79" s="53"/>
      <c r="OFT79" s="53"/>
      <c r="OFU79" s="53"/>
      <c r="OFV79" s="53"/>
      <c r="OFW79" s="53"/>
      <c r="OFX79" s="53"/>
      <c r="OFY79" s="53"/>
      <c r="OFZ79" s="53"/>
      <c r="OGA79" s="53"/>
      <c r="OGB79" s="53"/>
      <c r="OGC79" s="53"/>
      <c r="OGD79" s="53"/>
      <c r="OGE79" s="53"/>
      <c r="OGF79" s="53"/>
      <c r="OGG79" s="53"/>
      <c r="OGH79" s="53"/>
      <c r="OGI79" s="53"/>
      <c r="OGJ79" s="53"/>
      <c r="OGK79" s="53"/>
      <c r="OGL79" s="53"/>
      <c r="OGM79" s="53"/>
      <c r="OGN79" s="53"/>
      <c r="OGO79" s="53"/>
      <c r="OGP79" s="53"/>
      <c r="OGQ79" s="53"/>
      <c r="OGR79" s="53"/>
      <c r="OGS79" s="53"/>
      <c r="OGT79" s="53"/>
      <c r="OGU79" s="53"/>
      <c r="OGV79" s="53"/>
      <c r="OGW79" s="53"/>
      <c r="OGX79" s="53"/>
      <c r="OGY79" s="53"/>
      <c r="OGZ79" s="53"/>
      <c r="OHA79" s="53"/>
      <c r="OHB79" s="53"/>
      <c r="OHC79" s="53"/>
      <c r="OHD79" s="53"/>
      <c r="OHE79" s="53"/>
      <c r="OHF79" s="53"/>
      <c r="OHG79" s="53"/>
      <c r="OHH79" s="53"/>
      <c r="OHI79" s="53"/>
      <c r="OHJ79" s="53"/>
      <c r="OHK79" s="53"/>
      <c r="OHL79" s="53"/>
      <c r="OHM79" s="53"/>
      <c r="OHN79" s="53"/>
      <c r="OHO79" s="53"/>
      <c r="OHP79" s="53"/>
      <c r="OHQ79" s="53"/>
      <c r="OHR79" s="53"/>
      <c r="OHS79" s="53"/>
      <c r="OHT79" s="53"/>
      <c r="OHU79" s="53"/>
      <c r="OHV79" s="53"/>
      <c r="OHW79" s="53"/>
      <c r="OHX79" s="53"/>
      <c r="OHY79" s="53"/>
      <c r="OHZ79" s="53"/>
      <c r="OIA79" s="53"/>
      <c r="OIB79" s="53"/>
      <c r="OIC79" s="53"/>
      <c r="OID79" s="53"/>
      <c r="OIE79" s="53"/>
      <c r="OIF79" s="53"/>
      <c r="OIG79" s="53"/>
      <c r="OIH79" s="53"/>
      <c r="OII79" s="53"/>
      <c r="OIJ79" s="53"/>
      <c r="OIK79" s="53"/>
      <c r="OIL79" s="53"/>
      <c r="OIM79" s="53"/>
      <c r="OIN79" s="53"/>
      <c r="OIO79" s="53"/>
      <c r="OIP79" s="53"/>
      <c r="OIQ79" s="53"/>
      <c r="OIR79" s="53"/>
      <c r="OIS79" s="53"/>
      <c r="OIT79" s="53"/>
      <c r="OIU79" s="53"/>
      <c r="OIV79" s="53"/>
      <c r="OIW79" s="53"/>
      <c r="OIX79" s="53"/>
      <c r="OIY79" s="53"/>
      <c r="OIZ79" s="53"/>
      <c r="OJA79" s="53"/>
      <c r="OJB79" s="53"/>
      <c r="OJC79" s="53"/>
      <c r="OJD79" s="53"/>
      <c r="OJE79" s="53"/>
      <c r="OJF79" s="53"/>
      <c r="OJG79" s="53"/>
      <c r="OJH79" s="53"/>
      <c r="OJI79" s="53"/>
      <c r="OJJ79" s="53"/>
      <c r="OJK79" s="53"/>
      <c r="OJL79" s="53"/>
      <c r="OJM79" s="53"/>
      <c r="OJN79" s="53"/>
      <c r="OJO79" s="53"/>
      <c r="OJP79" s="53"/>
      <c r="OJQ79" s="53"/>
      <c r="OJR79" s="53"/>
      <c r="OJS79" s="53"/>
      <c r="OJT79" s="53"/>
      <c r="OJU79" s="53"/>
      <c r="OJV79" s="53"/>
      <c r="OJW79" s="53"/>
      <c r="OJX79" s="53"/>
      <c r="OJY79" s="53"/>
      <c r="OJZ79" s="53"/>
      <c r="OKA79" s="53"/>
      <c r="OKB79" s="53"/>
      <c r="OKC79" s="53"/>
      <c r="OKD79" s="53"/>
      <c r="OKE79" s="53"/>
      <c r="OKF79" s="53"/>
      <c r="OKG79" s="53"/>
      <c r="OKH79" s="53"/>
      <c r="OKI79" s="53"/>
      <c r="OKJ79" s="53"/>
      <c r="OKK79" s="53"/>
      <c r="OKL79" s="53"/>
      <c r="OKM79" s="53"/>
      <c r="OKN79" s="53"/>
      <c r="OKO79" s="53"/>
      <c r="OKP79" s="53"/>
      <c r="OKQ79" s="53"/>
      <c r="OKR79" s="53"/>
      <c r="OKS79" s="53"/>
      <c r="OKT79" s="53"/>
      <c r="OKU79" s="53"/>
      <c r="OKV79" s="53"/>
      <c r="OKW79" s="53"/>
      <c r="OKX79" s="53"/>
      <c r="OKY79" s="53"/>
      <c r="OKZ79" s="53"/>
      <c r="OLA79" s="53"/>
      <c r="OLB79" s="53"/>
      <c r="OLC79" s="53"/>
      <c r="OLD79" s="53"/>
      <c r="OLE79" s="53"/>
      <c r="OLF79" s="53"/>
      <c r="OLG79" s="53"/>
      <c r="OLH79" s="53"/>
      <c r="OLI79" s="53"/>
      <c r="OLJ79" s="53"/>
      <c r="OLK79" s="53"/>
      <c r="OLL79" s="53"/>
      <c r="OLM79" s="53"/>
      <c r="OLN79" s="53"/>
      <c r="OLO79" s="53"/>
      <c r="OLP79" s="53"/>
      <c r="OLQ79" s="53"/>
      <c r="OLR79" s="53"/>
      <c r="OLS79" s="53"/>
      <c r="OLT79" s="53"/>
      <c r="OLU79" s="53"/>
      <c r="OLV79" s="53"/>
      <c r="OLW79" s="53"/>
      <c r="OLX79" s="53"/>
      <c r="OLY79" s="53"/>
      <c r="OLZ79" s="53"/>
      <c r="OMA79" s="53"/>
      <c r="OMB79" s="53"/>
      <c r="OMC79" s="53"/>
      <c r="OMD79" s="53"/>
      <c r="OME79" s="53"/>
      <c r="OMF79" s="53"/>
      <c r="OMG79" s="53"/>
      <c r="OMH79" s="53"/>
      <c r="OMI79" s="53"/>
      <c r="OMJ79" s="53"/>
      <c r="OMK79" s="53"/>
      <c r="OML79" s="53"/>
      <c r="OMM79" s="53"/>
      <c r="OMN79" s="53"/>
      <c r="OMO79" s="53"/>
      <c r="OMP79" s="53"/>
      <c r="OMQ79" s="53"/>
      <c r="OMR79" s="53"/>
      <c r="OMS79" s="53"/>
      <c r="OMT79" s="53"/>
      <c r="OMU79" s="53"/>
      <c r="OMV79" s="53"/>
      <c r="OMW79" s="53"/>
      <c r="OMX79" s="53"/>
      <c r="OMY79" s="53"/>
      <c r="OMZ79" s="53"/>
      <c r="ONA79" s="53"/>
      <c r="ONB79" s="53"/>
      <c r="ONC79" s="53"/>
      <c r="OND79" s="53"/>
      <c r="ONE79" s="53"/>
      <c r="ONF79" s="53"/>
      <c r="ONG79" s="53"/>
      <c r="ONH79" s="53"/>
      <c r="ONI79" s="53"/>
      <c r="ONJ79" s="53"/>
      <c r="ONK79" s="53"/>
      <c r="ONL79" s="53"/>
      <c r="ONM79" s="53"/>
      <c r="ONN79" s="53"/>
      <c r="ONO79" s="53"/>
      <c r="ONP79" s="53"/>
      <c r="ONQ79" s="53"/>
      <c r="ONR79" s="53"/>
      <c r="ONS79" s="53"/>
      <c r="ONT79" s="53"/>
      <c r="ONU79" s="53"/>
      <c r="ONV79" s="53"/>
      <c r="ONW79" s="53"/>
      <c r="ONX79" s="53"/>
      <c r="ONY79" s="53"/>
      <c r="ONZ79" s="53"/>
      <c r="OOA79" s="53"/>
      <c r="OOB79" s="53"/>
      <c r="OOC79" s="53"/>
      <c r="OOD79" s="53"/>
      <c r="OOE79" s="53"/>
      <c r="OOF79" s="53"/>
      <c r="OOG79" s="53"/>
      <c r="OOH79" s="53"/>
      <c r="OOI79" s="53"/>
      <c r="OOJ79" s="53"/>
      <c r="OOK79" s="53"/>
      <c r="OOL79" s="53"/>
      <c r="OOM79" s="53"/>
      <c r="OON79" s="53"/>
      <c r="OOO79" s="53"/>
      <c r="OOP79" s="53"/>
      <c r="OOQ79" s="53"/>
      <c r="OOR79" s="53"/>
      <c r="OOS79" s="53"/>
      <c r="OOT79" s="53"/>
      <c r="OOU79" s="53"/>
      <c r="OOV79" s="53"/>
      <c r="OOW79" s="53"/>
      <c r="OOX79" s="53"/>
      <c r="OOY79" s="53"/>
      <c r="OOZ79" s="53"/>
      <c r="OPA79" s="53"/>
      <c r="OPB79" s="53"/>
      <c r="OPC79" s="53"/>
      <c r="OPD79" s="53"/>
      <c r="OPE79" s="53"/>
      <c r="OPF79" s="53"/>
      <c r="OPG79" s="53"/>
      <c r="OPH79" s="53"/>
      <c r="OPI79" s="53"/>
      <c r="OPJ79" s="53"/>
      <c r="OPK79" s="53"/>
      <c r="OPL79" s="53"/>
      <c r="OPM79" s="53"/>
      <c r="OPN79" s="53"/>
      <c r="OPO79" s="53"/>
      <c r="OPP79" s="53"/>
      <c r="OPQ79" s="53"/>
      <c r="OPR79" s="53"/>
      <c r="OPS79" s="53"/>
      <c r="OPT79" s="53"/>
      <c r="OPU79" s="53"/>
      <c r="OPV79" s="53"/>
      <c r="OPW79" s="53"/>
      <c r="OPX79" s="53"/>
      <c r="OPY79" s="53"/>
      <c r="OPZ79" s="53"/>
      <c r="OQA79" s="53"/>
      <c r="OQB79" s="53"/>
      <c r="OQC79" s="53"/>
      <c r="OQD79" s="53"/>
      <c r="OQE79" s="53"/>
      <c r="OQF79" s="53"/>
      <c r="OQG79" s="53"/>
      <c r="OQH79" s="53"/>
      <c r="OQI79" s="53"/>
      <c r="OQJ79" s="53"/>
      <c r="OQK79" s="53"/>
      <c r="OQL79" s="53"/>
      <c r="OQM79" s="53"/>
      <c r="OQN79" s="53"/>
      <c r="OQO79" s="53"/>
      <c r="OQP79" s="53"/>
      <c r="OQQ79" s="53"/>
      <c r="OQR79" s="53"/>
      <c r="OQS79" s="53"/>
      <c r="OQT79" s="53"/>
      <c r="OQU79" s="53"/>
      <c r="OQV79" s="53"/>
      <c r="OQW79" s="53"/>
      <c r="OQX79" s="53"/>
      <c r="OQY79" s="53"/>
      <c r="OQZ79" s="53"/>
      <c r="ORA79" s="53"/>
      <c r="ORB79" s="53"/>
      <c r="ORC79" s="53"/>
      <c r="ORD79" s="53"/>
      <c r="ORE79" s="53"/>
      <c r="ORF79" s="53"/>
      <c r="ORG79" s="53"/>
      <c r="ORH79" s="53"/>
      <c r="ORI79" s="53"/>
      <c r="ORJ79" s="53"/>
      <c r="ORK79" s="53"/>
      <c r="ORL79" s="53"/>
      <c r="ORM79" s="53"/>
      <c r="ORN79" s="53"/>
      <c r="ORO79" s="53"/>
      <c r="ORP79" s="53"/>
      <c r="ORQ79" s="53"/>
      <c r="ORR79" s="53"/>
      <c r="ORS79" s="53"/>
      <c r="ORT79" s="53"/>
      <c r="ORU79" s="53"/>
      <c r="ORV79" s="53"/>
      <c r="ORW79" s="53"/>
      <c r="ORX79" s="53"/>
      <c r="ORY79" s="53"/>
      <c r="ORZ79" s="53"/>
      <c r="OSA79" s="53"/>
      <c r="OSB79" s="53"/>
      <c r="OSC79" s="53"/>
      <c r="OSD79" s="53"/>
      <c r="OSE79" s="53"/>
      <c r="OSF79" s="53"/>
      <c r="OSG79" s="53"/>
      <c r="OSH79" s="53"/>
      <c r="OSI79" s="53"/>
      <c r="OSJ79" s="53"/>
      <c r="OSK79" s="53"/>
      <c r="OSL79" s="53"/>
      <c r="OSM79" s="53"/>
      <c r="OSN79" s="53"/>
      <c r="OSO79" s="53"/>
      <c r="OSP79" s="53"/>
      <c r="OSQ79" s="53"/>
      <c r="OSR79" s="53"/>
      <c r="OSS79" s="53"/>
      <c r="OST79" s="53"/>
      <c r="OSU79" s="53"/>
      <c r="OSV79" s="53"/>
      <c r="OSW79" s="53"/>
      <c r="OSX79" s="53"/>
      <c r="OSY79" s="53"/>
      <c r="OSZ79" s="53"/>
      <c r="OTA79" s="53"/>
      <c r="OTB79" s="53"/>
      <c r="OTC79" s="53"/>
      <c r="OTD79" s="53"/>
      <c r="OTE79" s="53"/>
      <c r="OTF79" s="53"/>
      <c r="OTG79" s="53"/>
      <c r="OTH79" s="53"/>
      <c r="OTI79" s="53"/>
      <c r="OTJ79" s="53"/>
      <c r="OTK79" s="53"/>
      <c r="OTL79" s="53"/>
      <c r="OTM79" s="53"/>
      <c r="OTN79" s="53"/>
      <c r="OTO79" s="53"/>
      <c r="OTP79" s="53"/>
      <c r="OTQ79" s="53"/>
      <c r="OTR79" s="53"/>
      <c r="OTS79" s="53"/>
      <c r="OTT79" s="53"/>
      <c r="OTU79" s="53"/>
      <c r="OTV79" s="53"/>
      <c r="OTW79" s="53"/>
      <c r="OTX79" s="53"/>
      <c r="OTY79" s="53"/>
      <c r="OTZ79" s="53"/>
      <c r="OUA79" s="53"/>
      <c r="OUB79" s="53"/>
      <c r="OUC79" s="53"/>
      <c r="OUD79" s="53"/>
      <c r="OUE79" s="53"/>
      <c r="OUF79" s="53"/>
      <c r="OUG79" s="53"/>
      <c r="OUH79" s="53"/>
      <c r="OUI79" s="53"/>
      <c r="OUJ79" s="53"/>
      <c r="OUK79" s="53"/>
      <c r="OUL79" s="53"/>
      <c r="OUM79" s="53"/>
      <c r="OUN79" s="53"/>
      <c r="OUO79" s="53"/>
      <c r="OUP79" s="53"/>
      <c r="OUQ79" s="53"/>
      <c r="OUR79" s="53"/>
      <c r="OUS79" s="53"/>
      <c r="OUT79" s="53"/>
      <c r="OUU79" s="53"/>
      <c r="OUV79" s="53"/>
      <c r="OUW79" s="53"/>
      <c r="OUX79" s="53"/>
      <c r="OUY79" s="53"/>
      <c r="OUZ79" s="53"/>
      <c r="OVA79" s="53"/>
      <c r="OVB79" s="53"/>
      <c r="OVC79" s="53"/>
      <c r="OVD79" s="53"/>
      <c r="OVE79" s="53"/>
      <c r="OVF79" s="53"/>
      <c r="OVG79" s="53"/>
      <c r="OVH79" s="53"/>
      <c r="OVI79" s="53"/>
      <c r="OVJ79" s="53"/>
      <c r="OVK79" s="53"/>
      <c r="OVL79" s="53"/>
      <c r="OVM79" s="53"/>
      <c r="OVN79" s="53"/>
      <c r="OVO79" s="53"/>
      <c r="OVP79" s="53"/>
      <c r="OVQ79" s="53"/>
      <c r="OVR79" s="53"/>
      <c r="OVS79" s="53"/>
      <c r="OVT79" s="53"/>
      <c r="OVU79" s="53"/>
      <c r="OVV79" s="53"/>
      <c r="OVW79" s="53"/>
      <c r="OVX79" s="53"/>
      <c r="OVY79" s="53"/>
      <c r="OVZ79" s="53"/>
      <c r="OWA79" s="53"/>
      <c r="OWB79" s="53"/>
      <c r="OWC79" s="53"/>
      <c r="OWD79" s="53"/>
      <c r="OWE79" s="53"/>
      <c r="OWF79" s="53"/>
      <c r="OWG79" s="53"/>
      <c r="OWH79" s="53"/>
      <c r="OWI79" s="53"/>
      <c r="OWJ79" s="53"/>
      <c r="OWK79" s="53"/>
      <c r="OWL79" s="53"/>
      <c r="OWM79" s="53"/>
      <c r="OWN79" s="53"/>
      <c r="OWO79" s="53"/>
      <c r="OWP79" s="53"/>
      <c r="OWQ79" s="53"/>
      <c r="OWR79" s="53"/>
      <c r="OWS79" s="53"/>
      <c r="OWT79" s="53"/>
      <c r="OWU79" s="53"/>
      <c r="OWV79" s="53"/>
      <c r="OWW79" s="53"/>
      <c r="OWX79" s="53"/>
      <c r="OWY79" s="53"/>
      <c r="OWZ79" s="53"/>
      <c r="OXA79" s="53"/>
      <c r="OXB79" s="53"/>
      <c r="OXC79" s="53"/>
      <c r="OXD79" s="53"/>
      <c r="OXE79" s="53"/>
      <c r="OXF79" s="53"/>
      <c r="OXG79" s="53"/>
      <c r="OXH79" s="53"/>
      <c r="OXI79" s="53"/>
      <c r="OXJ79" s="53"/>
      <c r="OXK79" s="53"/>
      <c r="OXL79" s="53"/>
      <c r="OXM79" s="53"/>
      <c r="OXN79" s="53"/>
      <c r="OXO79" s="53"/>
      <c r="OXP79" s="53"/>
      <c r="OXQ79" s="53"/>
      <c r="OXR79" s="53"/>
      <c r="OXS79" s="53"/>
      <c r="OXT79" s="53"/>
      <c r="OXU79" s="53"/>
      <c r="OXV79" s="53"/>
      <c r="OXW79" s="53"/>
      <c r="OXX79" s="53"/>
      <c r="OXY79" s="53"/>
      <c r="OXZ79" s="53"/>
      <c r="OYA79" s="53"/>
      <c r="OYB79" s="53"/>
      <c r="OYC79" s="53"/>
      <c r="OYD79" s="53"/>
      <c r="OYE79" s="53"/>
      <c r="OYF79" s="53"/>
      <c r="OYG79" s="53"/>
      <c r="OYH79" s="53"/>
      <c r="OYI79" s="53"/>
      <c r="OYJ79" s="53"/>
      <c r="OYK79" s="53"/>
      <c r="OYL79" s="53"/>
      <c r="OYM79" s="53"/>
      <c r="OYN79" s="53"/>
      <c r="OYO79" s="53"/>
      <c r="OYP79" s="53"/>
      <c r="OYQ79" s="53"/>
      <c r="OYR79" s="53"/>
      <c r="OYS79" s="53"/>
      <c r="OYT79" s="53"/>
      <c r="OYU79" s="53"/>
      <c r="OYV79" s="53"/>
      <c r="OYW79" s="53"/>
      <c r="OYX79" s="53"/>
      <c r="OYY79" s="53"/>
      <c r="OYZ79" s="53"/>
      <c r="OZA79" s="53"/>
      <c r="OZB79" s="53"/>
      <c r="OZC79" s="53"/>
      <c r="OZD79" s="53"/>
      <c r="OZE79" s="53"/>
      <c r="OZF79" s="53"/>
      <c r="OZG79" s="53"/>
      <c r="OZH79" s="53"/>
      <c r="OZI79" s="53"/>
      <c r="OZJ79" s="53"/>
      <c r="OZK79" s="53"/>
      <c r="OZL79" s="53"/>
      <c r="OZM79" s="53"/>
      <c r="OZN79" s="53"/>
      <c r="OZO79" s="53"/>
      <c r="OZP79" s="53"/>
      <c r="OZQ79" s="53"/>
      <c r="OZR79" s="53"/>
      <c r="OZS79" s="53"/>
      <c r="OZT79" s="53"/>
      <c r="OZU79" s="53"/>
      <c r="OZV79" s="53"/>
      <c r="OZW79" s="53"/>
      <c r="OZX79" s="53"/>
      <c r="OZY79" s="53"/>
      <c r="OZZ79" s="53"/>
      <c r="PAA79" s="53"/>
      <c r="PAB79" s="53"/>
      <c r="PAC79" s="53"/>
      <c r="PAD79" s="53"/>
      <c r="PAE79" s="53"/>
      <c r="PAF79" s="53"/>
      <c r="PAG79" s="53"/>
      <c r="PAH79" s="53"/>
      <c r="PAI79" s="53"/>
      <c r="PAJ79" s="53"/>
      <c r="PAK79" s="53"/>
      <c r="PAL79" s="53"/>
      <c r="PAM79" s="53"/>
      <c r="PAN79" s="53"/>
      <c r="PAO79" s="53"/>
      <c r="PAP79" s="53"/>
      <c r="PAQ79" s="53"/>
      <c r="PAR79" s="53"/>
      <c r="PAS79" s="53"/>
      <c r="PAT79" s="53"/>
      <c r="PAU79" s="53"/>
      <c r="PAV79" s="53"/>
      <c r="PAW79" s="53"/>
      <c r="PAX79" s="53"/>
      <c r="PAY79" s="53"/>
      <c r="PAZ79" s="53"/>
      <c r="PBA79" s="53"/>
      <c r="PBB79" s="53"/>
      <c r="PBC79" s="53"/>
      <c r="PBD79" s="53"/>
      <c r="PBE79" s="53"/>
      <c r="PBF79" s="53"/>
      <c r="PBG79" s="53"/>
      <c r="PBH79" s="53"/>
      <c r="PBI79" s="53"/>
      <c r="PBJ79" s="53"/>
      <c r="PBK79" s="53"/>
      <c r="PBL79" s="53"/>
      <c r="PBM79" s="53"/>
      <c r="PBN79" s="53"/>
      <c r="PBO79" s="53"/>
      <c r="PBP79" s="53"/>
      <c r="PBQ79" s="53"/>
      <c r="PBR79" s="53"/>
      <c r="PBS79" s="53"/>
      <c r="PBT79" s="53"/>
      <c r="PBU79" s="53"/>
      <c r="PBV79" s="53"/>
      <c r="PBW79" s="53"/>
      <c r="PBX79" s="53"/>
      <c r="PBY79" s="53"/>
      <c r="PBZ79" s="53"/>
      <c r="PCA79" s="53"/>
      <c r="PCB79" s="53"/>
      <c r="PCC79" s="53"/>
      <c r="PCD79" s="53"/>
      <c r="PCE79" s="53"/>
      <c r="PCF79" s="53"/>
      <c r="PCG79" s="53"/>
      <c r="PCH79" s="53"/>
      <c r="PCI79" s="53"/>
      <c r="PCJ79" s="53"/>
      <c r="PCK79" s="53"/>
      <c r="PCL79" s="53"/>
      <c r="PCM79" s="53"/>
      <c r="PCN79" s="53"/>
      <c r="PCO79" s="53"/>
      <c r="PCP79" s="53"/>
      <c r="PCQ79" s="53"/>
      <c r="PCR79" s="53"/>
      <c r="PCS79" s="53"/>
      <c r="PCT79" s="53"/>
      <c r="PCU79" s="53"/>
      <c r="PCV79" s="53"/>
      <c r="PCW79" s="53"/>
      <c r="PCX79" s="53"/>
      <c r="PCY79" s="53"/>
      <c r="PCZ79" s="53"/>
      <c r="PDA79" s="53"/>
      <c r="PDB79" s="53"/>
      <c r="PDC79" s="53"/>
      <c r="PDD79" s="53"/>
      <c r="PDE79" s="53"/>
      <c r="PDF79" s="53"/>
      <c r="PDG79" s="53"/>
      <c r="PDH79" s="53"/>
      <c r="PDI79" s="53"/>
      <c r="PDJ79" s="53"/>
      <c r="PDK79" s="53"/>
      <c r="PDL79" s="53"/>
      <c r="PDM79" s="53"/>
      <c r="PDN79" s="53"/>
      <c r="PDO79" s="53"/>
      <c r="PDP79" s="53"/>
      <c r="PDQ79" s="53"/>
      <c r="PDR79" s="53"/>
      <c r="PDS79" s="53"/>
      <c r="PDT79" s="53"/>
      <c r="PDU79" s="53"/>
      <c r="PDV79" s="53"/>
      <c r="PDW79" s="53"/>
      <c r="PDX79" s="53"/>
      <c r="PDY79" s="53"/>
      <c r="PDZ79" s="53"/>
      <c r="PEA79" s="53"/>
      <c r="PEB79" s="53"/>
      <c r="PEC79" s="53"/>
      <c r="PED79" s="53"/>
      <c r="PEE79" s="53"/>
      <c r="PEF79" s="53"/>
      <c r="PEG79" s="53"/>
      <c r="PEH79" s="53"/>
      <c r="PEI79" s="53"/>
      <c r="PEJ79" s="53"/>
      <c r="PEK79" s="53"/>
      <c r="PEL79" s="53"/>
      <c r="PEM79" s="53"/>
      <c r="PEN79" s="53"/>
      <c r="PEO79" s="53"/>
      <c r="PEP79" s="53"/>
      <c r="PEQ79" s="53"/>
      <c r="PER79" s="53"/>
      <c r="PES79" s="53"/>
      <c r="PET79" s="53"/>
      <c r="PEU79" s="53"/>
      <c r="PEV79" s="53"/>
      <c r="PEW79" s="53"/>
      <c r="PEX79" s="53"/>
      <c r="PEY79" s="53"/>
      <c r="PEZ79" s="53"/>
      <c r="PFA79" s="53"/>
      <c r="PFB79" s="53"/>
      <c r="PFC79" s="53"/>
      <c r="PFD79" s="53"/>
      <c r="PFE79" s="53"/>
      <c r="PFF79" s="53"/>
      <c r="PFG79" s="53"/>
      <c r="PFH79" s="53"/>
      <c r="PFI79" s="53"/>
      <c r="PFJ79" s="53"/>
      <c r="PFK79" s="53"/>
      <c r="PFL79" s="53"/>
      <c r="PFM79" s="53"/>
      <c r="PFN79" s="53"/>
      <c r="PFO79" s="53"/>
      <c r="PFP79" s="53"/>
      <c r="PFQ79" s="53"/>
      <c r="PFR79" s="53"/>
      <c r="PFS79" s="53"/>
      <c r="PFT79" s="53"/>
      <c r="PFU79" s="53"/>
      <c r="PFV79" s="53"/>
      <c r="PFW79" s="53"/>
      <c r="PFX79" s="53"/>
      <c r="PFY79" s="53"/>
      <c r="PFZ79" s="53"/>
      <c r="PGA79" s="53"/>
      <c r="PGB79" s="53"/>
      <c r="PGC79" s="53"/>
      <c r="PGD79" s="53"/>
      <c r="PGE79" s="53"/>
      <c r="PGF79" s="53"/>
      <c r="PGG79" s="53"/>
      <c r="PGH79" s="53"/>
      <c r="PGI79" s="53"/>
      <c r="PGJ79" s="53"/>
      <c r="PGK79" s="53"/>
      <c r="PGL79" s="53"/>
      <c r="PGM79" s="53"/>
      <c r="PGN79" s="53"/>
      <c r="PGO79" s="53"/>
      <c r="PGP79" s="53"/>
      <c r="PGQ79" s="53"/>
      <c r="PGR79" s="53"/>
      <c r="PGS79" s="53"/>
      <c r="PGT79" s="53"/>
      <c r="PGU79" s="53"/>
      <c r="PGV79" s="53"/>
      <c r="PGW79" s="53"/>
      <c r="PGX79" s="53"/>
      <c r="PGY79" s="53"/>
      <c r="PGZ79" s="53"/>
      <c r="PHA79" s="53"/>
      <c r="PHB79" s="53"/>
      <c r="PHC79" s="53"/>
      <c r="PHD79" s="53"/>
      <c r="PHE79" s="53"/>
      <c r="PHF79" s="53"/>
      <c r="PHG79" s="53"/>
      <c r="PHH79" s="53"/>
      <c r="PHI79" s="53"/>
      <c r="PHJ79" s="53"/>
      <c r="PHK79" s="53"/>
      <c r="PHL79" s="53"/>
      <c r="PHM79" s="53"/>
      <c r="PHN79" s="53"/>
      <c r="PHO79" s="53"/>
      <c r="PHP79" s="53"/>
      <c r="PHQ79" s="53"/>
      <c r="PHR79" s="53"/>
      <c r="PHS79" s="53"/>
      <c r="PHT79" s="53"/>
      <c r="PHU79" s="53"/>
      <c r="PHV79" s="53"/>
      <c r="PHW79" s="53"/>
      <c r="PHX79" s="53"/>
      <c r="PHY79" s="53"/>
      <c r="PHZ79" s="53"/>
      <c r="PIA79" s="53"/>
      <c r="PIB79" s="53"/>
      <c r="PIC79" s="53"/>
      <c r="PID79" s="53"/>
      <c r="PIE79" s="53"/>
      <c r="PIF79" s="53"/>
      <c r="PIG79" s="53"/>
      <c r="PIH79" s="53"/>
      <c r="PII79" s="53"/>
      <c r="PIJ79" s="53"/>
      <c r="PIK79" s="53"/>
      <c r="PIL79" s="53"/>
      <c r="PIM79" s="53"/>
      <c r="PIN79" s="53"/>
      <c r="PIO79" s="53"/>
      <c r="PIP79" s="53"/>
      <c r="PIQ79" s="53"/>
      <c r="PIR79" s="53"/>
      <c r="PIS79" s="53"/>
      <c r="PIT79" s="53"/>
      <c r="PIU79" s="53"/>
      <c r="PIV79" s="53"/>
      <c r="PIW79" s="53"/>
      <c r="PIX79" s="53"/>
      <c r="PIY79" s="53"/>
      <c r="PIZ79" s="53"/>
      <c r="PJA79" s="53"/>
      <c r="PJB79" s="53"/>
      <c r="PJC79" s="53"/>
      <c r="PJD79" s="53"/>
      <c r="PJE79" s="53"/>
      <c r="PJF79" s="53"/>
      <c r="PJG79" s="53"/>
      <c r="PJH79" s="53"/>
      <c r="PJI79" s="53"/>
      <c r="PJJ79" s="53"/>
      <c r="PJK79" s="53"/>
      <c r="PJL79" s="53"/>
      <c r="PJM79" s="53"/>
      <c r="PJN79" s="53"/>
      <c r="PJO79" s="53"/>
      <c r="PJP79" s="53"/>
      <c r="PJQ79" s="53"/>
      <c r="PJR79" s="53"/>
      <c r="PJS79" s="53"/>
      <c r="PJT79" s="53"/>
      <c r="PJU79" s="53"/>
      <c r="PJV79" s="53"/>
      <c r="PJW79" s="53"/>
      <c r="PJX79" s="53"/>
      <c r="PJY79" s="53"/>
      <c r="PJZ79" s="53"/>
      <c r="PKA79" s="53"/>
      <c r="PKB79" s="53"/>
      <c r="PKC79" s="53"/>
      <c r="PKD79" s="53"/>
      <c r="PKE79" s="53"/>
      <c r="PKF79" s="53"/>
      <c r="PKG79" s="53"/>
      <c r="PKH79" s="53"/>
      <c r="PKI79" s="53"/>
      <c r="PKJ79" s="53"/>
      <c r="PKK79" s="53"/>
      <c r="PKL79" s="53"/>
      <c r="PKM79" s="53"/>
      <c r="PKN79" s="53"/>
      <c r="PKO79" s="53"/>
      <c r="PKP79" s="53"/>
      <c r="PKQ79" s="53"/>
      <c r="PKR79" s="53"/>
      <c r="PKS79" s="53"/>
      <c r="PKT79" s="53"/>
      <c r="PKU79" s="53"/>
      <c r="PKV79" s="53"/>
      <c r="PKW79" s="53"/>
      <c r="PKX79" s="53"/>
      <c r="PKY79" s="53"/>
      <c r="PKZ79" s="53"/>
      <c r="PLA79" s="53"/>
      <c r="PLB79" s="53"/>
      <c r="PLC79" s="53"/>
      <c r="PLD79" s="53"/>
      <c r="PLE79" s="53"/>
      <c r="PLF79" s="53"/>
      <c r="PLG79" s="53"/>
      <c r="PLH79" s="53"/>
      <c r="PLI79" s="53"/>
      <c r="PLJ79" s="53"/>
      <c r="PLK79" s="53"/>
      <c r="PLL79" s="53"/>
      <c r="PLM79" s="53"/>
      <c r="PLN79" s="53"/>
      <c r="PLO79" s="53"/>
      <c r="PLP79" s="53"/>
      <c r="PLQ79" s="53"/>
      <c r="PLR79" s="53"/>
      <c r="PLS79" s="53"/>
      <c r="PLT79" s="53"/>
      <c r="PLU79" s="53"/>
      <c r="PLV79" s="53"/>
      <c r="PLW79" s="53"/>
      <c r="PLX79" s="53"/>
      <c r="PLY79" s="53"/>
      <c r="PLZ79" s="53"/>
      <c r="PMA79" s="53"/>
      <c r="PMB79" s="53"/>
      <c r="PMC79" s="53"/>
      <c r="PMD79" s="53"/>
      <c r="PME79" s="53"/>
      <c r="PMF79" s="53"/>
      <c r="PMG79" s="53"/>
      <c r="PMH79" s="53"/>
      <c r="PMI79" s="53"/>
      <c r="PMJ79" s="53"/>
      <c r="PMK79" s="53"/>
      <c r="PML79" s="53"/>
      <c r="PMM79" s="53"/>
      <c r="PMN79" s="53"/>
      <c r="PMO79" s="53"/>
      <c r="PMP79" s="53"/>
      <c r="PMQ79" s="53"/>
      <c r="PMR79" s="53"/>
      <c r="PMS79" s="53"/>
      <c r="PMT79" s="53"/>
      <c r="PMU79" s="53"/>
      <c r="PMV79" s="53"/>
      <c r="PMW79" s="53"/>
      <c r="PMX79" s="53"/>
      <c r="PMY79" s="53"/>
      <c r="PMZ79" s="53"/>
      <c r="PNA79" s="53"/>
      <c r="PNB79" s="53"/>
      <c r="PNC79" s="53"/>
      <c r="PND79" s="53"/>
      <c r="PNE79" s="53"/>
      <c r="PNF79" s="53"/>
      <c r="PNG79" s="53"/>
      <c r="PNH79" s="53"/>
      <c r="PNI79" s="53"/>
      <c r="PNJ79" s="53"/>
      <c r="PNK79" s="53"/>
      <c r="PNL79" s="53"/>
      <c r="PNM79" s="53"/>
      <c r="PNN79" s="53"/>
      <c r="PNO79" s="53"/>
      <c r="PNP79" s="53"/>
      <c r="PNQ79" s="53"/>
      <c r="PNR79" s="53"/>
      <c r="PNS79" s="53"/>
      <c r="PNT79" s="53"/>
      <c r="PNU79" s="53"/>
      <c r="PNV79" s="53"/>
      <c r="PNW79" s="53"/>
      <c r="PNX79" s="53"/>
      <c r="PNY79" s="53"/>
      <c r="PNZ79" s="53"/>
      <c r="POA79" s="53"/>
      <c r="POB79" s="53"/>
      <c r="POC79" s="53"/>
      <c r="POD79" s="53"/>
      <c r="POE79" s="53"/>
      <c r="POF79" s="53"/>
      <c r="POG79" s="53"/>
      <c r="POH79" s="53"/>
      <c r="POI79" s="53"/>
      <c r="POJ79" s="53"/>
      <c r="POK79" s="53"/>
      <c r="POL79" s="53"/>
      <c r="POM79" s="53"/>
      <c r="PON79" s="53"/>
      <c r="POO79" s="53"/>
      <c r="POP79" s="53"/>
      <c r="POQ79" s="53"/>
      <c r="POR79" s="53"/>
      <c r="POS79" s="53"/>
      <c r="POT79" s="53"/>
      <c r="POU79" s="53"/>
      <c r="POV79" s="53"/>
      <c r="POW79" s="53"/>
      <c r="POX79" s="53"/>
      <c r="POY79" s="53"/>
      <c r="POZ79" s="53"/>
      <c r="PPA79" s="53"/>
      <c r="PPB79" s="53"/>
      <c r="PPC79" s="53"/>
      <c r="PPD79" s="53"/>
      <c r="PPE79" s="53"/>
      <c r="PPF79" s="53"/>
      <c r="PPG79" s="53"/>
      <c r="PPH79" s="53"/>
      <c r="PPI79" s="53"/>
      <c r="PPJ79" s="53"/>
      <c r="PPK79" s="53"/>
      <c r="PPL79" s="53"/>
      <c r="PPM79" s="53"/>
      <c r="PPN79" s="53"/>
      <c r="PPO79" s="53"/>
      <c r="PPP79" s="53"/>
      <c r="PPQ79" s="53"/>
      <c r="PPR79" s="53"/>
      <c r="PPS79" s="53"/>
      <c r="PPT79" s="53"/>
      <c r="PPU79" s="53"/>
      <c r="PPV79" s="53"/>
      <c r="PPW79" s="53"/>
      <c r="PPX79" s="53"/>
      <c r="PPY79" s="53"/>
      <c r="PPZ79" s="53"/>
      <c r="PQA79" s="53"/>
      <c r="PQB79" s="53"/>
      <c r="PQC79" s="53"/>
      <c r="PQD79" s="53"/>
      <c r="PQE79" s="53"/>
      <c r="PQF79" s="53"/>
      <c r="PQG79" s="53"/>
      <c r="PQH79" s="53"/>
      <c r="PQI79" s="53"/>
      <c r="PQJ79" s="53"/>
      <c r="PQK79" s="53"/>
      <c r="PQL79" s="53"/>
      <c r="PQM79" s="53"/>
      <c r="PQN79" s="53"/>
      <c r="PQO79" s="53"/>
      <c r="PQP79" s="53"/>
      <c r="PQQ79" s="53"/>
      <c r="PQR79" s="53"/>
      <c r="PQS79" s="53"/>
      <c r="PQT79" s="53"/>
      <c r="PQU79" s="53"/>
      <c r="PQV79" s="53"/>
      <c r="PQW79" s="53"/>
      <c r="PQX79" s="53"/>
      <c r="PQY79" s="53"/>
      <c r="PQZ79" s="53"/>
      <c r="PRA79" s="53"/>
      <c r="PRB79" s="53"/>
      <c r="PRC79" s="53"/>
      <c r="PRD79" s="53"/>
      <c r="PRE79" s="53"/>
      <c r="PRF79" s="53"/>
      <c r="PRG79" s="53"/>
      <c r="PRH79" s="53"/>
      <c r="PRI79" s="53"/>
      <c r="PRJ79" s="53"/>
      <c r="PRK79" s="53"/>
      <c r="PRL79" s="53"/>
      <c r="PRM79" s="53"/>
      <c r="PRN79" s="53"/>
      <c r="PRO79" s="53"/>
      <c r="PRP79" s="53"/>
      <c r="PRQ79" s="53"/>
      <c r="PRR79" s="53"/>
      <c r="PRS79" s="53"/>
      <c r="PRT79" s="53"/>
      <c r="PRU79" s="53"/>
      <c r="PRV79" s="53"/>
      <c r="PRW79" s="53"/>
      <c r="PRX79" s="53"/>
      <c r="PRY79" s="53"/>
      <c r="PRZ79" s="53"/>
      <c r="PSA79" s="53"/>
      <c r="PSB79" s="53"/>
      <c r="PSC79" s="53"/>
      <c r="PSD79" s="53"/>
      <c r="PSE79" s="53"/>
      <c r="PSF79" s="53"/>
      <c r="PSG79" s="53"/>
      <c r="PSH79" s="53"/>
      <c r="PSI79" s="53"/>
      <c r="PSJ79" s="53"/>
      <c r="PSK79" s="53"/>
      <c r="PSL79" s="53"/>
      <c r="PSM79" s="53"/>
      <c r="PSN79" s="53"/>
      <c r="PSO79" s="53"/>
      <c r="PSP79" s="53"/>
      <c r="PSQ79" s="53"/>
      <c r="PSR79" s="53"/>
      <c r="PSS79" s="53"/>
      <c r="PST79" s="53"/>
      <c r="PSU79" s="53"/>
      <c r="PSV79" s="53"/>
      <c r="PSW79" s="53"/>
      <c r="PSX79" s="53"/>
      <c r="PSY79" s="53"/>
      <c r="PSZ79" s="53"/>
      <c r="PTA79" s="53"/>
      <c r="PTB79" s="53"/>
      <c r="PTC79" s="53"/>
      <c r="PTD79" s="53"/>
      <c r="PTE79" s="53"/>
      <c r="PTF79" s="53"/>
      <c r="PTG79" s="53"/>
      <c r="PTH79" s="53"/>
      <c r="PTI79" s="53"/>
      <c r="PTJ79" s="53"/>
      <c r="PTK79" s="53"/>
      <c r="PTL79" s="53"/>
      <c r="PTM79" s="53"/>
      <c r="PTN79" s="53"/>
      <c r="PTO79" s="53"/>
      <c r="PTP79" s="53"/>
      <c r="PTQ79" s="53"/>
      <c r="PTR79" s="53"/>
      <c r="PTS79" s="53"/>
      <c r="PTT79" s="53"/>
      <c r="PTU79" s="53"/>
      <c r="PTV79" s="53"/>
      <c r="PTW79" s="53"/>
      <c r="PTX79" s="53"/>
      <c r="PTY79" s="53"/>
      <c r="PTZ79" s="53"/>
      <c r="PUA79" s="53"/>
      <c r="PUB79" s="53"/>
      <c r="PUC79" s="53"/>
      <c r="PUD79" s="53"/>
      <c r="PUE79" s="53"/>
      <c r="PUF79" s="53"/>
      <c r="PUG79" s="53"/>
      <c r="PUH79" s="53"/>
      <c r="PUI79" s="53"/>
      <c r="PUJ79" s="53"/>
      <c r="PUK79" s="53"/>
      <c r="PUL79" s="53"/>
      <c r="PUM79" s="53"/>
      <c r="PUN79" s="53"/>
      <c r="PUO79" s="53"/>
      <c r="PUP79" s="53"/>
      <c r="PUQ79" s="53"/>
      <c r="PUR79" s="53"/>
      <c r="PUS79" s="53"/>
      <c r="PUT79" s="53"/>
      <c r="PUU79" s="53"/>
      <c r="PUV79" s="53"/>
      <c r="PUW79" s="53"/>
      <c r="PUX79" s="53"/>
      <c r="PUY79" s="53"/>
      <c r="PUZ79" s="53"/>
      <c r="PVA79" s="53"/>
      <c r="PVB79" s="53"/>
      <c r="PVC79" s="53"/>
      <c r="PVD79" s="53"/>
      <c r="PVE79" s="53"/>
      <c r="PVF79" s="53"/>
      <c r="PVG79" s="53"/>
      <c r="PVH79" s="53"/>
      <c r="PVI79" s="53"/>
      <c r="PVJ79" s="53"/>
      <c r="PVK79" s="53"/>
      <c r="PVL79" s="53"/>
      <c r="PVM79" s="53"/>
      <c r="PVN79" s="53"/>
      <c r="PVO79" s="53"/>
      <c r="PVP79" s="53"/>
      <c r="PVQ79" s="53"/>
      <c r="PVR79" s="53"/>
      <c r="PVS79" s="53"/>
      <c r="PVT79" s="53"/>
      <c r="PVU79" s="53"/>
      <c r="PVV79" s="53"/>
      <c r="PVW79" s="53"/>
      <c r="PVX79" s="53"/>
      <c r="PVY79" s="53"/>
      <c r="PVZ79" s="53"/>
      <c r="PWA79" s="53"/>
      <c r="PWB79" s="53"/>
      <c r="PWC79" s="53"/>
      <c r="PWD79" s="53"/>
      <c r="PWE79" s="53"/>
      <c r="PWF79" s="53"/>
      <c r="PWG79" s="53"/>
      <c r="PWH79" s="53"/>
      <c r="PWI79" s="53"/>
      <c r="PWJ79" s="53"/>
      <c r="PWK79" s="53"/>
      <c r="PWL79" s="53"/>
      <c r="PWM79" s="53"/>
      <c r="PWN79" s="53"/>
      <c r="PWO79" s="53"/>
      <c r="PWP79" s="53"/>
      <c r="PWQ79" s="53"/>
      <c r="PWR79" s="53"/>
      <c r="PWS79" s="53"/>
      <c r="PWT79" s="53"/>
      <c r="PWU79" s="53"/>
      <c r="PWV79" s="53"/>
      <c r="PWW79" s="53"/>
      <c r="PWX79" s="53"/>
      <c r="PWY79" s="53"/>
      <c r="PWZ79" s="53"/>
      <c r="PXA79" s="53"/>
      <c r="PXB79" s="53"/>
      <c r="PXC79" s="53"/>
      <c r="PXD79" s="53"/>
      <c r="PXE79" s="53"/>
      <c r="PXF79" s="53"/>
      <c r="PXG79" s="53"/>
      <c r="PXH79" s="53"/>
      <c r="PXI79" s="53"/>
      <c r="PXJ79" s="53"/>
      <c r="PXK79" s="53"/>
      <c r="PXL79" s="53"/>
      <c r="PXM79" s="53"/>
      <c r="PXN79" s="53"/>
      <c r="PXO79" s="53"/>
      <c r="PXP79" s="53"/>
      <c r="PXQ79" s="53"/>
      <c r="PXR79" s="53"/>
      <c r="PXS79" s="53"/>
      <c r="PXT79" s="53"/>
      <c r="PXU79" s="53"/>
      <c r="PXV79" s="53"/>
      <c r="PXW79" s="53"/>
      <c r="PXX79" s="53"/>
      <c r="PXY79" s="53"/>
      <c r="PXZ79" s="53"/>
      <c r="PYA79" s="53"/>
      <c r="PYB79" s="53"/>
      <c r="PYC79" s="53"/>
      <c r="PYD79" s="53"/>
      <c r="PYE79" s="53"/>
      <c r="PYF79" s="53"/>
      <c r="PYG79" s="53"/>
      <c r="PYH79" s="53"/>
      <c r="PYI79" s="53"/>
      <c r="PYJ79" s="53"/>
      <c r="PYK79" s="53"/>
      <c r="PYL79" s="53"/>
      <c r="PYM79" s="53"/>
      <c r="PYN79" s="53"/>
      <c r="PYO79" s="53"/>
      <c r="PYP79" s="53"/>
      <c r="PYQ79" s="53"/>
      <c r="PYR79" s="53"/>
      <c r="PYS79" s="53"/>
      <c r="PYT79" s="53"/>
      <c r="PYU79" s="53"/>
      <c r="PYV79" s="53"/>
      <c r="PYW79" s="53"/>
      <c r="PYX79" s="53"/>
      <c r="PYY79" s="53"/>
      <c r="PYZ79" s="53"/>
      <c r="PZA79" s="53"/>
      <c r="PZB79" s="53"/>
      <c r="PZC79" s="53"/>
      <c r="PZD79" s="53"/>
      <c r="PZE79" s="53"/>
      <c r="PZF79" s="53"/>
      <c r="PZG79" s="53"/>
      <c r="PZH79" s="53"/>
      <c r="PZI79" s="53"/>
      <c r="PZJ79" s="53"/>
      <c r="PZK79" s="53"/>
      <c r="PZL79" s="53"/>
      <c r="PZM79" s="53"/>
      <c r="PZN79" s="53"/>
      <c r="PZO79" s="53"/>
      <c r="PZP79" s="53"/>
      <c r="PZQ79" s="53"/>
      <c r="PZR79" s="53"/>
      <c r="PZS79" s="53"/>
      <c r="PZT79" s="53"/>
      <c r="PZU79" s="53"/>
      <c r="PZV79" s="53"/>
      <c r="PZW79" s="53"/>
      <c r="PZX79" s="53"/>
      <c r="PZY79" s="53"/>
      <c r="PZZ79" s="53"/>
      <c r="QAA79" s="53"/>
      <c r="QAB79" s="53"/>
      <c r="QAC79" s="53"/>
      <c r="QAD79" s="53"/>
      <c r="QAE79" s="53"/>
      <c r="QAF79" s="53"/>
      <c r="QAG79" s="53"/>
      <c r="QAH79" s="53"/>
      <c r="QAI79" s="53"/>
      <c r="QAJ79" s="53"/>
      <c r="QAK79" s="53"/>
      <c r="QAL79" s="53"/>
      <c r="QAM79" s="53"/>
      <c r="QAN79" s="53"/>
      <c r="QAO79" s="53"/>
      <c r="QAP79" s="53"/>
      <c r="QAQ79" s="53"/>
      <c r="QAR79" s="53"/>
      <c r="QAS79" s="53"/>
      <c r="QAT79" s="53"/>
      <c r="QAU79" s="53"/>
      <c r="QAV79" s="53"/>
      <c r="QAW79" s="53"/>
      <c r="QAX79" s="53"/>
      <c r="QAY79" s="53"/>
      <c r="QAZ79" s="53"/>
      <c r="QBA79" s="53"/>
      <c r="QBB79" s="53"/>
      <c r="QBC79" s="53"/>
      <c r="QBD79" s="53"/>
      <c r="QBE79" s="53"/>
      <c r="QBF79" s="53"/>
      <c r="QBG79" s="53"/>
      <c r="QBH79" s="53"/>
      <c r="QBI79" s="53"/>
      <c r="QBJ79" s="53"/>
      <c r="QBK79" s="53"/>
      <c r="QBL79" s="53"/>
      <c r="QBM79" s="53"/>
      <c r="QBN79" s="53"/>
      <c r="QBO79" s="53"/>
      <c r="QBP79" s="53"/>
      <c r="QBQ79" s="53"/>
      <c r="QBR79" s="53"/>
      <c r="QBS79" s="53"/>
      <c r="QBT79" s="53"/>
      <c r="QBU79" s="53"/>
      <c r="QBV79" s="53"/>
      <c r="QBW79" s="53"/>
      <c r="QBX79" s="53"/>
      <c r="QBY79" s="53"/>
      <c r="QBZ79" s="53"/>
      <c r="QCA79" s="53"/>
      <c r="QCB79" s="53"/>
      <c r="QCC79" s="53"/>
      <c r="QCD79" s="53"/>
      <c r="QCE79" s="53"/>
      <c r="QCF79" s="53"/>
      <c r="QCG79" s="53"/>
      <c r="QCH79" s="53"/>
      <c r="QCI79" s="53"/>
      <c r="QCJ79" s="53"/>
      <c r="QCK79" s="53"/>
      <c r="QCL79" s="53"/>
      <c r="QCM79" s="53"/>
      <c r="QCN79" s="53"/>
      <c r="QCO79" s="53"/>
      <c r="QCP79" s="53"/>
      <c r="QCQ79" s="53"/>
      <c r="QCR79" s="53"/>
      <c r="QCS79" s="53"/>
      <c r="QCT79" s="53"/>
      <c r="QCU79" s="53"/>
      <c r="QCV79" s="53"/>
      <c r="QCW79" s="53"/>
      <c r="QCX79" s="53"/>
      <c r="QCY79" s="53"/>
      <c r="QCZ79" s="53"/>
      <c r="QDA79" s="53"/>
      <c r="QDB79" s="53"/>
      <c r="QDC79" s="53"/>
      <c r="QDD79" s="53"/>
      <c r="QDE79" s="53"/>
      <c r="QDF79" s="53"/>
      <c r="QDG79" s="53"/>
      <c r="QDH79" s="53"/>
      <c r="QDI79" s="53"/>
      <c r="QDJ79" s="53"/>
      <c r="QDK79" s="53"/>
      <c r="QDL79" s="53"/>
      <c r="QDM79" s="53"/>
      <c r="QDN79" s="53"/>
      <c r="QDO79" s="53"/>
      <c r="QDP79" s="53"/>
      <c r="QDQ79" s="53"/>
      <c r="QDR79" s="53"/>
      <c r="QDS79" s="53"/>
      <c r="QDT79" s="53"/>
      <c r="QDU79" s="53"/>
      <c r="QDV79" s="53"/>
      <c r="QDW79" s="53"/>
      <c r="QDX79" s="53"/>
      <c r="QDY79" s="53"/>
      <c r="QDZ79" s="53"/>
      <c r="QEA79" s="53"/>
      <c r="QEB79" s="53"/>
      <c r="QEC79" s="53"/>
      <c r="QED79" s="53"/>
      <c r="QEE79" s="53"/>
      <c r="QEF79" s="53"/>
      <c r="QEG79" s="53"/>
      <c r="QEH79" s="53"/>
      <c r="QEI79" s="53"/>
      <c r="QEJ79" s="53"/>
      <c r="QEK79" s="53"/>
      <c r="QEL79" s="53"/>
      <c r="QEM79" s="53"/>
      <c r="QEN79" s="53"/>
      <c r="QEO79" s="53"/>
      <c r="QEP79" s="53"/>
      <c r="QEQ79" s="53"/>
      <c r="QER79" s="53"/>
      <c r="QES79" s="53"/>
      <c r="QET79" s="53"/>
      <c r="QEU79" s="53"/>
      <c r="QEV79" s="53"/>
      <c r="QEW79" s="53"/>
      <c r="QEX79" s="53"/>
      <c r="QEY79" s="53"/>
      <c r="QEZ79" s="53"/>
      <c r="QFA79" s="53"/>
      <c r="QFB79" s="53"/>
      <c r="QFC79" s="53"/>
      <c r="QFD79" s="53"/>
      <c r="QFE79" s="53"/>
      <c r="QFF79" s="53"/>
      <c r="QFG79" s="53"/>
      <c r="QFH79" s="53"/>
      <c r="QFI79" s="53"/>
      <c r="QFJ79" s="53"/>
      <c r="QFK79" s="53"/>
      <c r="QFL79" s="53"/>
      <c r="QFM79" s="53"/>
      <c r="QFN79" s="53"/>
      <c r="QFO79" s="53"/>
      <c r="QFP79" s="53"/>
      <c r="QFQ79" s="53"/>
      <c r="QFR79" s="53"/>
      <c r="QFS79" s="53"/>
      <c r="QFT79" s="53"/>
      <c r="QFU79" s="53"/>
      <c r="QFV79" s="53"/>
      <c r="QFW79" s="53"/>
      <c r="QFX79" s="53"/>
      <c r="QFY79" s="53"/>
      <c r="QFZ79" s="53"/>
      <c r="QGA79" s="53"/>
      <c r="QGB79" s="53"/>
      <c r="QGC79" s="53"/>
      <c r="QGD79" s="53"/>
      <c r="QGE79" s="53"/>
      <c r="QGF79" s="53"/>
      <c r="QGG79" s="53"/>
      <c r="QGH79" s="53"/>
      <c r="QGI79" s="53"/>
      <c r="QGJ79" s="53"/>
      <c r="QGK79" s="53"/>
      <c r="QGL79" s="53"/>
      <c r="QGM79" s="53"/>
      <c r="QGN79" s="53"/>
      <c r="QGO79" s="53"/>
      <c r="QGP79" s="53"/>
      <c r="QGQ79" s="53"/>
      <c r="QGR79" s="53"/>
      <c r="QGS79" s="53"/>
      <c r="QGT79" s="53"/>
      <c r="QGU79" s="53"/>
      <c r="QGV79" s="53"/>
      <c r="QGW79" s="53"/>
      <c r="QGX79" s="53"/>
      <c r="QGY79" s="53"/>
      <c r="QGZ79" s="53"/>
      <c r="QHA79" s="53"/>
      <c r="QHB79" s="53"/>
      <c r="QHC79" s="53"/>
      <c r="QHD79" s="53"/>
      <c r="QHE79" s="53"/>
      <c r="QHF79" s="53"/>
      <c r="QHG79" s="53"/>
      <c r="QHH79" s="53"/>
      <c r="QHI79" s="53"/>
      <c r="QHJ79" s="53"/>
      <c r="QHK79" s="53"/>
      <c r="QHL79" s="53"/>
      <c r="QHM79" s="53"/>
      <c r="QHN79" s="53"/>
      <c r="QHO79" s="53"/>
      <c r="QHP79" s="53"/>
      <c r="QHQ79" s="53"/>
      <c r="QHR79" s="53"/>
      <c r="QHS79" s="53"/>
      <c r="QHT79" s="53"/>
      <c r="QHU79" s="53"/>
      <c r="QHV79" s="53"/>
      <c r="QHW79" s="53"/>
      <c r="QHX79" s="53"/>
      <c r="QHY79" s="53"/>
      <c r="QHZ79" s="53"/>
      <c r="QIA79" s="53"/>
      <c r="QIB79" s="53"/>
      <c r="QIC79" s="53"/>
      <c r="QID79" s="53"/>
      <c r="QIE79" s="53"/>
      <c r="QIF79" s="53"/>
      <c r="QIG79" s="53"/>
      <c r="QIH79" s="53"/>
      <c r="QII79" s="53"/>
      <c r="QIJ79" s="53"/>
      <c r="QIK79" s="53"/>
      <c r="QIL79" s="53"/>
      <c r="QIM79" s="53"/>
      <c r="QIN79" s="53"/>
      <c r="QIO79" s="53"/>
      <c r="QIP79" s="53"/>
      <c r="QIQ79" s="53"/>
      <c r="QIR79" s="53"/>
      <c r="QIS79" s="53"/>
      <c r="QIT79" s="53"/>
      <c r="QIU79" s="53"/>
      <c r="QIV79" s="53"/>
      <c r="QIW79" s="53"/>
      <c r="QIX79" s="53"/>
      <c r="QIY79" s="53"/>
      <c r="QIZ79" s="53"/>
      <c r="QJA79" s="53"/>
      <c r="QJB79" s="53"/>
      <c r="QJC79" s="53"/>
      <c r="QJD79" s="53"/>
      <c r="QJE79" s="53"/>
      <c r="QJF79" s="53"/>
      <c r="QJG79" s="53"/>
      <c r="QJH79" s="53"/>
      <c r="QJI79" s="53"/>
      <c r="QJJ79" s="53"/>
      <c r="QJK79" s="53"/>
      <c r="QJL79" s="53"/>
      <c r="QJM79" s="53"/>
      <c r="QJN79" s="53"/>
      <c r="QJO79" s="53"/>
      <c r="QJP79" s="53"/>
      <c r="QJQ79" s="53"/>
      <c r="QJR79" s="53"/>
      <c r="QJS79" s="53"/>
      <c r="QJT79" s="53"/>
      <c r="QJU79" s="53"/>
      <c r="QJV79" s="53"/>
      <c r="QJW79" s="53"/>
      <c r="QJX79" s="53"/>
      <c r="QJY79" s="53"/>
      <c r="QJZ79" s="53"/>
      <c r="QKA79" s="53"/>
      <c r="QKB79" s="53"/>
      <c r="QKC79" s="53"/>
      <c r="QKD79" s="53"/>
      <c r="QKE79" s="53"/>
      <c r="QKF79" s="53"/>
      <c r="QKG79" s="53"/>
      <c r="QKH79" s="53"/>
      <c r="QKI79" s="53"/>
      <c r="QKJ79" s="53"/>
      <c r="QKK79" s="53"/>
      <c r="QKL79" s="53"/>
      <c r="QKM79" s="53"/>
      <c r="QKN79" s="53"/>
      <c r="QKO79" s="53"/>
      <c r="QKP79" s="53"/>
      <c r="QKQ79" s="53"/>
      <c r="QKR79" s="53"/>
      <c r="QKS79" s="53"/>
      <c r="QKT79" s="53"/>
      <c r="QKU79" s="53"/>
      <c r="QKV79" s="53"/>
      <c r="QKW79" s="53"/>
      <c r="QKX79" s="53"/>
      <c r="QKY79" s="53"/>
      <c r="QKZ79" s="53"/>
      <c r="QLA79" s="53"/>
      <c r="QLB79" s="53"/>
      <c r="QLC79" s="53"/>
      <c r="QLD79" s="53"/>
      <c r="QLE79" s="53"/>
      <c r="QLF79" s="53"/>
      <c r="QLG79" s="53"/>
      <c r="QLH79" s="53"/>
      <c r="QLI79" s="53"/>
      <c r="QLJ79" s="53"/>
      <c r="QLK79" s="53"/>
      <c r="QLL79" s="53"/>
      <c r="QLM79" s="53"/>
      <c r="QLN79" s="53"/>
      <c r="QLO79" s="53"/>
      <c r="QLP79" s="53"/>
      <c r="QLQ79" s="53"/>
      <c r="QLR79" s="53"/>
      <c r="QLS79" s="53"/>
      <c r="QLT79" s="53"/>
      <c r="QLU79" s="53"/>
      <c r="QLV79" s="53"/>
      <c r="QLW79" s="53"/>
      <c r="QLX79" s="53"/>
      <c r="QLY79" s="53"/>
      <c r="QLZ79" s="53"/>
      <c r="QMA79" s="53"/>
      <c r="QMB79" s="53"/>
      <c r="QMC79" s="53"/>
      <c r="QMD79" s="53"/>
      <c r="QME79" s="53"/>
      <c r="QMF79" s="53"/>
      <c r="QMG79" s="53"/>
      <c r="QMH79" s="53"/>
      <c r="QMI79" s="53"/>
      <c r="QMJ79" s="53"/>
      <c r="QMK79" s="53"/>
      <c r="QML79" s="53"/>
      <c r="QMM79" s="53"/>
      <c r="QMN79" s="53"/>
      <c r="QMO79" s="53"/>
      <c r="QMP79" s="53"/>
      <c r="QMQ79" s="53"/>
      <c r="QMR79" s="53"/>
      <c r="QMS79" s="53"/>
      <c r="QMT79" s="53"/>
      <c r="QMU79" s="53"/>
      <c r="QMV79" s="53"/>
      <c r="QMW79" s="53"/>
      <c r="QMX79" s="53"/>
      <c r="QMY79" s="53"/>
      <c r="QMZ79" s="53"/>
      <c r="QNA79" s="53"/>
      <c r="QNB79" s="53"/>
      <c r="QNC79" s="53"/>
      <c r="QND79" s="53"/>
      <c r="QNE79" s="53"/>
      <c r="QNF79" s="53"/>
      <c r="QNG79" s="53"/>
      <c r="QNH79" s="53"/>
      <c r="QNI79" s="53"/>
      <c r="QNJ79" s="53"/>
      <c r="QNK79" s="53"/>
      <c r="QNL79" s="53"/>
      <c r="QNM79" s="53"/>
      <c r="QNN79" s="53"/>
      <c r="QNO79" s="53"/>
      <c r="QNP79" s="53"/>
      <c r="QNQ79" s="53"/>
      <c r="QNR79" s="53"/>
      <c r="QNS79" s="53"/>
      <c r="QNT79" s="53"/>
      <c r="QNU79" s="53"/>
      <c r="QNV79" s="53"/>
      <c r="QNW79" s="53"/>
      <c r="QNX79" s="53"/>
      <c r="QNY79" s="53"/>
      <c r="QNZ79" s="53"/>
      <c r="QOA79" s="53"/>
      <c r="QOB79" s="53"/>
      <c r="QOC79" s="53"/>
      <c r="QOD79" s="53"/>
      <c r="QOE79" s="53"/>
      <c r="QOF79" s="53"/>
      <c r="QOG79" s="53"/>
      <c r="QOH79" s="53"/>
      <c r="QOI79" s="53"/>
      <c r="QOJ79" s="53"/>
      <c r="QOK79" s="53"/>
      <c r="QOL79" s="53"/>
      <c r="QOM79" s="53"/>
      <c r="QON79" s="53"/>
      <c r="QOO79" s="53"/>
      <c r="QOP79" s="53"/>
      <c r="QOQ79" s="53"/>
      <c r="QOR79" s="53"/>
      <c r="QOS79" s="53"/>
      <c r="QOT79" s="53"/>
      <c r="QOU79" s="53"/>
      <c r="QOV79" s="53"/>
      <c r="QOW79" s="53"/>
      <c r="QOX79" s="53"/>
      <c r="QOY79" s="53"/>
      <c r="QOZ79" s="53"/>
      <c r="QPA79" s="53"/>
      <c r="QPB79" s="53"/>
      <c r="QPC79" s="53"/>
      <c r="QPD79" s="53"/>
      <c r="QPE79" s="53"/>
      <c r="QPF79" s="53"/>
      <c r="QPG79" s="53"/>
      <c r="QPH79" s="53"/>
      <c r="QPI79" s="53"/>
      <c r="QPJ79" s="53"/>
      <c r="QPK79" s="53"/>
      <c r="QPL79" s="53"/>
      <c r="QPM79" s="53"/>
      <c r="QPN79" s="53"/>
      <c r="QPO79" s="53"/>
      <c r="QPP79" s="53"/>
      <c r="QPQ79" s="53"/>
      <c r="QPR79" s="53"/>
      <c r="QPS79" s="53"/>
      <c r="QPT79" s="53"/>
      <c r="QPU79" s="53"/>
      <c r="QPV79" s="53"/>
      <c r="QPW79" s="53"/>
      <c r="QPX79" s="53"/>
      <c r="QPY79" s="53"/>
      <c r="QPZ79" s="53"/>
      <c r="QQA79" s="53"/>
      <c r="QQB79" s="53"/>
      <c r="QQC79" s="53"/>
      <c r="QQD79" s="53"/>
      <c r="QQE79" s="53"/>
      <c r="QQF79" s="53"/>
      <c r="QQG79" s="53"/>
      <c r="QQH79" s="53"/>
      <c r="QQI79" s="53"/>
      <c r="QQJ79" s="53"/>
      <c r="QQK79" s="53"/>
      <c r="QQL79" s="53"/>
      <c r="QQM79" s="53"/>
      <c r="QQN79" s="53"/>
      <c r="QQO79" s="53"/>
      <c r="QQP79" s="53"/>
      <c r="QQQ79" s="53"/>
      <c r="QQR79" s="53"/>
      <c r="QQS79" s="53"/>
      <c r="QQT79" s="53"/>
      <c r="QQU79" s="53"/>
      <c r="QQV79" s="53"/>
      <c r="QQW79" s="53"/>
      <c r="QQX79" s="53"/>
      <c r="QQY79" s="53"/>
      <c r="QQZ79" s="53"/>
      <c r="QRA79" s="53"/>
      <c r="QRB79" s="53"/>
      <c r="QRC79" s="53"/>
      <c r="QRD79" s="53"/>
      <c r="QRE79" s="53"/>
      <c r="QRF79" s="53"/>
      <c r="QRG79" s="53"/>
      <c r="QRH79" s="53"/>
      <c r="QRI79" s="53"/>
      <c r="QRJ79" s="53"/>
      <c r="QRK79" s="53"/>
      <c r="QRL79" s="53"/>
      <c r="QRM79" s="53"/>
      <c r="QRN79" s="53"/>
      <c r="QRO79" s="53"/>
      <c r="QRP79" s="53"/>
      <c r="QRQ79" s="53"/>
      <c r="QRR79" s="53"/>
      <c r="QRS79" s="53"/>
      <c r="QRT79" s="53"/>
      <c r="QRU79" s="53"/>
      <c r="QRV79" s="53"/>
      <c r="QRW79" s="53"/>
      <c r="QRX79" s="53"/>
      <c r="QRY79" s="53"/>
      <c r="QRZ79" s="53"/>
      <c r="QSA79" s="53"/>
      <c r="QSB79" s="53"/>
      <c r="QSC79" s="53"/>
      <c r="QSD79" s="53"/>
      <c r="QSE79" s="53"/>
      <c r="QSF79" s="53"/>
      <c r="QSG79" s="53"/>
      <c r="QSH79" s="53"/>
      <c r="QSI79" s="53"/>
      <c r="QSJ79" s="53"/>
      <c r="QSK79" s="53"/>
      <c r="QSL79" s="53"/>
      <c r="QSM79" s="53"/>
      <c r="QSN79" s="53"/>
      <c r="QSO79" s="53"/>
      <c r="QSP79" s="53"/>
      <c r="QSQ79" s="53"/>
      <c r="QSR79" s="53"/>
      <c r="QSS79" s="53"/>
      <c r="QST79" s="53"/>
      <c r="QSU79" s="53"/>
      <c r="QSV79" s="53"/>
      <c r="QSW79" s="53"/>
      <c r="QSX79" s="53"/>
      <c r="QSY79" s="53"/>
      <c r="QSZ79" s="53"/>
      <c r="QTA79" s="53"/>
      <c r="QTB79" s="53"/>
      <c r="QTC79" s="53"/>
      <c r="QTD79" s="53"/>
      <c r="QTE79" s="53"/>
      <c r="QTF79" s="53"/>
      <c r="QTG79" s="53"/>
      <c r="QTH79" s="53"/>
      <c r="QTI79" s="53"/>
      <c r="QTJ79" s="53"/>
      <c r="QTK79" s="53"/>
      <c r="QTL79" s="53"/>
      <c r="QTM79" s="53"/>
      <c r="QTN79" s="53"/>
      <c r="QTO79" s="53"/>
      <c r="QTP79" s="53"/>
      <c r="QTQ79" s="53"/>
      <c r="QTR79" s="53"/>
      <c r="QTS79" s="53"/>
      <c r="QTT79" s="53"/>
      <c r="QTU79" s="53"/>
      <c r="QTV79" s="53"/>
      <c r="QTW79" s="53"/>
      <c r="QTX79" s="53"/>
      <c r="QTY79" s="53"/>
      <c r="QTZ79" s="53"/>
      <c r="QUA79" s="53"/>
      <c r="QUB79" s="53"/>
      <c r="QUC79" s="53"/>
      <c r="QUD79" s="53"/>
      <c r="QUE79" s="53"/>
      <c r="QUF79" s="53"/>
      <c r="QUG79" s="53"/>
      <c r="QUH79" s="53"/>
      <c r="QUI79" s="53"/>
      <c r="QUJ79" s="53"/>
      <c r="QUK79" s="53"/>
      <c r="QUL79" s="53"/>
      <c r="QUM79" s="53"/>
      <c r="QUN79" s="53"/>
      <c r="QUO79" s="53"/>
      <c r="QUP79" s="53"/>
      <c r="QUQ79" s="53"/>
      <c r="QUR79" s="53"/>
      <c r="QUS79" s="53"/>
      <c r="QUT79" s="53"/>
      <c r="QUU79" s="53"/>
      <c r="QUV79" s="53"/>
      <c r="QUW79" s="53"/>
      <c r="QUX79" s="53"/>
      <c r="QUY79" s="53"/>
      <c r="QUZ79" s="53"/>
      <c r="QVA79" s="53"/>
      <c r="QVB79" s="53"/>
      <c r="QVC79" s="53"/>
      <c r="QVD79" s="53"/>
      <c r="QVE79" s="53"/>
      <c r="QVF79" s="53"/>
      <c r="QVG79" s="53"/>
      <c r="QVH79" s="53"/>
      <c r="QVI79" s="53"/>
      <c r="QVJ79" s="53"/>
      <c r="QVK79" s="53"/>
      <c r="QVL79" s="53"/>
      <c r="QVM79" s="53"/>
      <c r="QVN79" s="53"/>
      <c r="QVO79" s="53"/>
      <c r="QVP79" s="53"/>
      <c r="QVQ79" s="53"/>
      <c r="QVR79" s="53"/>
      <c r="QVS79" s="53"/>
      <c r="QVT79" s="53"/>
      <c r="QVU79" s="53"/>
      <c r="QVV79" s="53"/>
      <c r="QVW79" s="53"/>
      <c r="QVX79" s="53"/>
      <c r="QVY79" s="53"/>
      <c r="QVZ79" s="53"/>
      <c r="QWA79" s="53"/>
      <c r="QWB79" s="53"/>
      <c r="QWC79" s="53"/>
      <c r="QWD79" s="53"/>
      <c r="QWE79" s="53"/>
      <c r="QWF79" s="53"/>
      <c r="QWG79" s="53"/>
      <c r="QWH79" s="53"/>
      <c r="QWI79" s="53"/>
      <c r="QWJ79" s="53"/>
      <c r="QWK79" s="53"/>
      <c r="QWL79" s="53"/>
      <c r="QWM79" s="53"/>
      <c r="QWN79" s="53"/>
      <c r="QWO79" s="53"/>
      <c r="QWP79" s="53"/>
      <c r="QWQ79" s="53"/>
      <c r="QWR79" s="53"/>
      <c r="QWS79" s="53"/>
      <c r="QWT79" s="53"/>
      <c r="QWU79" s="53"/>
      <c r="QWV79" s="53"/>
      <c r="QWW79" s="53"/>
      <c r="QWX79" s="53"/>
      <c r="QWY79" s="53"/>
      <c r="QWZ79" s="53"/>
      <c r="QXA79" s="53"/>
      <c r="QXB79" s="53"/>
      <c r="QXC79" s="53"/>
      <c r="QXD79" s="53"/>
      <c r="QXE79" s="53"/>
      <c r="QXF79" s="53"/>
      <c r="QXG79" s="53"/>
      <c r="QXH79" s="53"/>
      <c r="QXI79" s="53"/>
      <c r="QXJ79" s="53"/>
      <c r="QXK79" s="53"/>
      <c r="QXL79" s="53"/>
      <c r="QXM79" s="53"/>
      <c r="QXN79" s="53"/>
      <c r="QXO79" s="53"/>
      <c r="QXP79" s="53"/>
      <c r="QXQ79" s="53"/>
      <c r="QXR79" s="53"/>
      <c r="QXS79" s="53"/>
      <c r="QXT79" s="53"/>
      <c r="QXU79" s="53"/>
      <c r="QXV79" s="53"/>
      <c r="QXW79" s="53"/>
      <c r="QXX79" s="53"/>
      <c r="QXY79" s="53"/>
      <c r="QXZ79" s="53"/>
      <c r="QYA79" s="53"/>
      <c r="QYB79" s="53"/>
      <c r="QYC79" s="53"/>
      <c r="QYD79" s="53"/>
      <c r="QYE79" s="53"/>
      <c r="QYF79" s="53"/>
      <c r="QYG79" s="53"/>
      <c r="QYH79" s="53"/>
      <c r="QYI79" s="53"/>
      <c r="QYJ79" s="53"/>
      <c r="QYK79" s="53"/>
      <c r="QYL79" s="53"/>
      <c r="QYM79" s="53"/>
      <c r="QYN79" s="53"/>
      <c r="QYO79" s="53"/>
      <c r="QYP79" s="53"/>
      <c r="QYQ79" s="53"/>
      <c r="QYR79" s="53"/>
      <c r="QYS79" s="53"/>
      <c r="QYT79" s="53"/>
      <c r="QYU79" s="53"/>
      <c r="QYV79" s="53"/>
      <c r="QYW79" s="53"/>
      <c r="QYX79" s="53"/>
      <c r="QYY79" s="53"/>
      <c r="QYZ79" s="53"/>
      <c r="QZA79" s="53"/>
      <c r="QZB79" s="53"/>
      <c r="QZC79" s="53"/>
      <c r="QZD79" s="53"/>
      <c r="QZE79" s="53"/>
      <c r="QZF79" s="53"/>
      <c r="QZG79" s="53"/>
      <c r="QZH79" s="53"/>
      <c r="QZI79" s="53"/>
      <c r="QZJ79" s="53"/>
      <c r="QZK79" s="53"/>
      <c r="QZL79" s="53"/>
      <c r="QZM79" s="53"/>
      <c r="QZN79" s="53"/>
      <c r="QZO79" s="53"/>
      <c r="QZP79" s="53"/>
      <c r="QZQ79" s="53"/>
      <c r="QZR79" s="53"/>
      <c r="QZS79" s="53"/>
      <c r="QZT79" s="53"/>
      <c r="QZU79" s="53"/>
      <c r="QZV79" s="53"/>
      <c r="QZW79" s="53"/>
      <c r="QZX79" s="53"/>
      <c r="QZY79" s="53"/>
      <c r="QZZ79" s="53"/>
      <c r="RAA79" s="53"/>
      <c r="RAB79" s="53"/>
      <c r="RAC79" s="53"/>
      <c r="RAD79" s="53"/>
      <c r="RAE79" s="53"/>
      <c r="RAF79" s="53"/>
      <c r="RAG79" s="53"/>
      <c r="RAH79" s="53"/>
      <c r="RAI79" s="53"/>
      <c r="RAJ79" s="53"/>
      <c r="RAK79" s="53"/>
      <c r="RAL79" s="53"/>
      <c r="RAM79" s="53"/>
      <c r="RAN79" s="53"/>
      <c r="RAO79" s="53"/>
      <c r="RAP79" s="53"/>
      <c r="RAQ79" s="53"/>
      <c r="RAR79" s="53"/>
      <c r="RAS79" s="53"/>
      <c r="RAT79" s="53"/>
      <c r="RAU79" s="53"/>
      <c r="RAV79" s="53"/>
      <c r="RAW79" s="53"/>
      <c r="RAX79" s="53"/>
      <c r="RAY79" s="53"/>
      <c r="RAZ79" s="53"/>
      <c r="RBA79" s="53"/>
      <c r="RBB79" s="53"/>
      <c r="RBC79" s="53"/>
      <c r="RBD79" s="53"/>
      <c r="RBE79" s="53"/>
      <c r="RBF79" s="53"/>
      <c r="RBG79" s="53"/>
      <c r="RBH79" s="53"/>
      <c r="RBI79" s="53"/>
      <c r="RBJ79" s="53"/>
      <c r="RBK79" s="53"/>
      <c r="RBL79" s="53"/>
      <c r="RBM79" s="53"/>
      <c r="RBN79" s="53"/>
      <c r="RBO79" s="53"/>
      <c r="RBP79" s="53"/>
      <c r="RBQ79" s="53"/>
      <c r="RBR79" s="53"/>
      <c r="RBS79" s="53"/>
      <c r="RBT79" s="53"/>
      <c r="RBU79" s="53"/>
      <c r="RBV79" s="53"/>
      <c r="RBW79" s="53"/>
      <c r="RBX79" s="53"/>
      <c r="RBY79" s="53"/>
      <c r="RBZ79" s="53"/>
      <c r="RCA79" s="53"/>
      <c r="RCB79" s="53"/>
      <c r="RCC79" s="53"/>
      <c r="RCD79" s="53"/>
      <c r="RCE79" s="53"/>
      <c r="RCF79" s="53"/>
      <c r="RCG79" s="53"/>
      <c r="RCH79" s="53"/>
      <c r="RCI79" s="53"/>
      <c r="RCJ79" s="53"/>
      <c r="RCK79" s="53"/>
      <c r="RCL79" s="53"/>
      <c r="RCM79" s="53"/>
      <c r="RCN79" s="53"/>
      <c r="RCO79" s="53"/>
      <c r="RCP79" s="53"/>
      <c r="RCQ79" s="53"/>
      <c r="RCR79" s="53"/>
      <c r="RCS79" s="53"/>
      <c r="RCT79" s="53"/>
      <c r="RCU79" s="53"/>
      <c r="RCV79" s="53"/>
      <c r="RCW79" s="53"/>
      <c r="RCX79" s="53"/>
      <c r="RCY79" s="53"/>
      <c r="RCZ79" s="53"/>
      <c r="RDA79" s="53"/>
      <c r="RDB79" s="53"/>
      <c r="RDC79" s="53"/>
      <c r="RDD79" s="53"/>
      <c r="RDE79" s="53"/>
      <c r="RDF79" s="53"/>
      <c r="RDG79" s="53"/>
      <c r="RDH79" s="53"/>
      <c r="RDI79" s="53"/>
      <c r="RDJ79" s="53"/>
      <c r="RDK79" s="53"/>
      <c r="RDL79" s="53"/>
      <c r="RDM79" s="53"/>
      <c r="RDN79" s="53"/>
      <c r="RDO79" s="53"/>
      <c r="RDP79" s="53"/>
      <c r="RDQ79" s="53"/>
      <c r="RDR79" s="53"/>
      <c r="RDS79" s="53"/>
      <c r="RDT79" s="53"/>
      <c r="RDU79" s="53"/>
      <c r="RDV79" s="53"/>
      <c r="RDW79" s="53"/>
      <c r="RDX79" s="53"/>
      <c r="RDY79" s="53"/>
      <c r="RDZ79" s="53"/>
      <c r="REA79" s="53"/>
      <c r="REB79" s="53"/>
      <c r="REC79" s="53"/>
      <c r="RED79" s="53"/>
      <c r="REE79" s="53"/>
      <c r="REF79" s="53"/>
      <c r="REG79" s="53"/>
      <c r="REH79" s="53"/>
      <c r="REI79" s="53"/>
      <c r="REJ79" s="53"/>
      <c r="REK79" s="53"/>
      <c r="REL79" s="53"/>
      <c r="REM79" s="53"/>
      <c r="REN79" s="53"/>
      <c r="REO79" s="53"/>
      <c r="REP79" s="53"/>
      <c r="REQ79" s="53"/>
      <c r="RER79" s="53"/>
      <c r="RES79" s="53"/>
      <c r="RET79" s="53"/>
      <c r="REU79" s="53"/>
      <c r="REV79" s="53"/>
      <c r="REW79" s="53"/>
      <c r="REX79" s="53"/>
      <c r="REY79" s="53"/>
      <c r="REZ79" s="53"/>
      <c r="RFA79" s="53"/>
      <c r="RFB79" s="53"/>
      <c r="RFC79" s="53"/>
      <c r="RFD79" s="53"/>
      <c r="RFE79" s="53"/>
      <c r="RFF79" s="53"/>
      <c r="RFG79" s="53"/>
      <c r="RFH79" s="53"/>
      <c r="RFI79" s="53"/>
      <c r="RFJ79" s="53"/>
      <c r="RFK79" s="53"/>
      <c r="RFL79" s="53"/>
      <c r="RFM79" s="53"/>
      <c r="RFN79" s="53"/>
      <c r="RFO79" s="53"/>
      <c r="RFP79" s="53"/>
      <c r="RFQ79" s="53"/>
      <c r="RFR79" s="53"/>
      <c r="RFS79" s="53"/>
      <c r="RFT79" s="53"/>
      <c r="RFU79" s="53"/>
      <c r="RFV79" s="53"/>
      <c r="RFW79" s="53"/>
      <c r="RFX79" s="53"/>
      <c r="RFY79" s="53"/>
      <c r="RFZ79" s="53"/>
      <c r="RGA79" s="53"/>
      <c r="RGB79" s="53"/>
      <c r="RGC79" s="53"/>
      <c r="RGD79" s="53"/>
      <c r="RGE79" s="53"/>
      <c r="RGF79" s="53"/>
      <c r="RGG79" s="53"/>
      <c r="RGH79" s="53"/>
      <c r="RGI79" s="53"/>
      <c r="RGJ79" s="53"/>
      <c r="RGK79" s="53"/>
      <c r="RGL79" s="53"/>
      <c r="RGM79" s="53"/>
      <c r="RGN79" s="53"/>
      <c r="RGO79" s="53"/>
      <c r="RGP79" s="53"/>
      <c r="RGQ79" s="53"/>
      <c r="RGR79" s="53"/>
      <c r="RGS79" s="53"/>
      <c r="RGT79" s="53"/>
      <c r="RGU79" s="53"/>
      <c r="RGV79" s="53"/>
      <c r="RGW79" s="53"/>
      <c r="RGX79" s="53"/>
      <c r="RGY79" s="53"/>
      <c r="RGZ79" s="53"/>
      <c r="RHA79" s="53"/>
      <c r="RHB79" s="53"/>
      <c r="RHC79" s="53"/>
      <c r="RHD79" s="53"/>
      <c r="RHE79" s="53"/>
      <c r="RHF79" s="53"/>
      <c r="RHG79" s="53"/>
      <c r="RHH79" s="53"/>
      <c r="RHI79" s="53"/>
      <c r="RHJ79" s="53"/>
      <c r="RHK79" s="53"/>
      <c r="RHL79" s="53"/>
      <c r="RHM79" s="53"/>
      <c r="RHN79" s="53"/>
      <c r="RHO79" s="53"/>
      <c r="RHP79" s="53"/>
      <c r="RHQ79" s="53"/>
      <c r="RHR79" s="53"/>
      <c r="RHS79" s="53"/>
      <c r="RHT79" s="53"/>
      <c r="RHU79" s="53"/>
      <c r="RHV79" s="53"/>
      <c r="RHW79" s="53"/>
      <c r="RHX79" s="53"/>
      <c r="RHY79" s="53"/>
      <c r="RHZ79" s="53"/>
      <c r="RIA79" s="53"/>
      <c r="RIB79" s="53"/>
      <c r="RIC79" s="53"/>
      <c r="RID79" s="53"/>
      <c r="RIE79" s="53"/>
      <c r="RIF79" s="53"/>
      <c r="RIG79" s="53"/>
      <c r="RIH79" s="53"/>
      <c r="RII79" s="53"/>
      <c r="RIJ79" s="53"/>
      <c r="RIK79" s="53"/>
      <c r="RIL79" s="53"/>
      <c r="RIM79" s="53"/>
      <c r="RIN79" s="53"/>
      <c r="RIO79" s="53"/>
      <c r="RIP79" s="53"/>
      <c r="RIQ79" s="53"/>
      <c r="RIR79" s="53"/>
      <c r="RIS79" s="53"/>
      <c r="RIT79" s="53"/>
      <c r="RIU79" s="53"/>
      <c r="RIV79" s="53"/>
      <c r="RIW79" s="53"/>
      <c r="RIX79" s="53"/>
      <c r="RIY79" s="53"/>
      <c r="RIZ79" s="53"/>
      <c r="RJA79" s="53"/>
      <c r="RJB79" s="53"/>
      <c r="RJC79" s="53"/>
      <c r="RJD79" s="53"/>
      <c r="RJE79" s="53"/>
      <c r="RJF79" s="53"/>
      <c r="RJG79" s="53"/>
      <c r="RJH79" s="53"/>
      <c r="RJI79" s="53"/>
      <c r="RJJ79" s="53"/>
      <c r="RJK79" s="53"/>
      <c r="RJL79" s="53"/>
      <c r="RJM79" s="53"/>
      <c r="RJN79" s="53"/>
      <c r="RJO79" s="53"/>
      <c r="RJP79" s="53"/>
      <c r="RJQ79" s="53"/>
      <c r="RJR79" s="53"/>
      <c r="RJS79" s="53"/>
      <c r="RJT79" s="53"/>
      <c r="RJU79" s="53"/>
      <c r="RJV79" s="53"/>
      <c r="RJW79" s="53"/>
      <c r="RJX79" s="53"/>
      <c r="RJY79" s="53"/>
      <c r="RJZ79" s="53"/>
      <c r="RKA79" s="53"/>
      <c r="RKB79" s="53"/>
      <c r="RKC79" s="53"/>
      <c r="RKD79" s="53"/>
      <c r="RKE79" s="53"/>
      <c r="RKF79" s="53"/>
      <c r="RKG79" s="53"/>
      <c r="RKH79" s="53"/>
      <c r="RKI79" s="53"/>
      <c r="RKJ79" s="53"/>
      <c r="RKK79" s="53"/>
      <c r="RKL79" s="53"/>
      <c r="RKM79" s="53"/>
      <c r="RKN79" s="53"/>
      <c r="RKO79" s="53"/>
      <c r="RKP79" s="53"/>
      <c r="RKQ79" s="53"/>
      <c r="RKR79" s="53"/>
      <c r="RKS79" s="53"/>
      <c r="RKT79" s="53"/>
      <c r="RKU79" s="53"/>
      <c r="RKV79" s="53"/>
      <c r="RKW79" s="53"/>
      <c r="RKX79" s="53"/>
      <c r="RKY79" s="53"/>
      <c r="RKZ79" s="53"/>
      <c r="RLA79" s="53"/>
      <c r="RLB79" s="53"/>
      <c r="RLC79" s="53"/>
      <c r="RLD79" s="53"/>
      <c r="RLE79" s="53"/>
      <c r="RLF79" s="53"/>
      <c r="RLG79" s="53"/>
      <c r="RLH79" s="53"/>
      <c r="RLI79" s="53"/>
      <c r="RLJ79" s="53"/>
      <c r="RLK79" s="53"/>
      <c r="RLL79" s="53"/>
      <c r="RLM79" s="53"/>
      <c r="RLN79" s="53"/>
      <c r="RLO79" s="53"/>
      <c r="RLP79" s="53"/>
      <c r="RLQ79" s="53"/>
      <c r="RLR79" s="53"/>
      <c r="RLS79" s="53"/>
      <c r="RLT79" s="53"/>
      <c r="RLU79" s="53"/>
      <c r="RLV79" s="53"/>
      <c r="RLW79" s="53"/>
      <c r="RLX79" s="53"/>
      <c r="RLY79" s="53"/>
      <c r="RLZ79" s="53"/>
      <c r="RMA79" s="53"/>
      <c r="RMB79" s="53"/>
      <c r="RMC79" s="53"/>
      <c r="RMD79" s="53"/>
      <c r="RME79" s="53"/>
      <c r="RMF79" s="53"/>
      <c r="RMG79" s="53"/>
      <c r="RMH79" s="53"/>
      <c r="RMI79" s="53"/>
      <c r="RMJ79" s="53"/>
      <c r="RMK79" s="53"/>
      <c r="RML79" s="53"/>
      <c r="RMM79" s="53"/>
      <c r="RMN79" s="53"/>
      <c r="RMO79" s="53"/>
      <c r="RMP79" s="53"/>
      <c r="RMQ79" s="53"/>
      <c r="RMR79" s="53"/>
      <c r="RMS79" s="53"/>
      <c r="RMT79" s="53"/>
      <c r="RMU79" s="53"/>
      <c r="RMV79" s="53"/>
      <c r="RMW79" s="53"/>
      <c r="RMX79" s="53"/>
      <c r="RMY79" s="53"/>
      <c r="RMZ79" s="53"/>
      <c r="RNA79" s="53"/>
      <c r="RNB79" s="53"/>
      <c r="RNC79" s="53"/>
      <c r="RND79" s="53"/>
      <c r="RNE79" s="53"/>
      <c r="RNF79" s="53"/>
      <c r="RNG79" s="53"/>
      <c r="RNH79" s="53"/>
      <c r="RNI79" s="53"/>
      <c r="RNJ79" s="53"/>
      <c r="RNK79" s="53"/>
      <c r="RNL79" s="53"/>
      <c r="RNM79" s="53"/>
      <c r="RNN79" s="53"/>
      <c r="RNO79" s="53"/>
      <c r="RNP79" s="53"/>
      <c r="RNQ79" s="53"/>
      <c r="RNR79" s="53"/>
      <c r="RNS79" s="53"/>
      <c r="RNT79" s="53"/>
      <c r="RNU79" s="53"/>
      <c r="RNV79" s="53"/>
      <c r="RNW79" s="53"/>
      <c r="RNX79" s="53"/>
      <c r="RNY79" s="53"/>
      <c r="RNZ79" s="53"/>
      <c r="ROA79" s="53"/>
      <c r="ROB79" s="53"/>
      <c r="ROC79" s="53"/>
      <c r="ROD79" s="53"/>
      <c r="ROE79" s="53"/>
      <c r="ROF79" s="53"/>
      <c r="ROG79" s="53"/>
      <c r="ROH79" s="53"/>
      <c r="ROI79" s="53"/>
      <c r="ROJ79" s="53"/>
      <c r="ROK79" s="53"/>
      <c r="ROL79" s="53"/>
      <c r="ROM79" s="53"/>
      <c r="RON79" s="53"/>
      <c r="ROO79" s="53"/>
      <c r="ROP79" s="53"/>
      <c r="ROQ79" s="53"/>
      <c r="ROR79" s="53"/>
      <c r="ROS79" s="53"/>
      <c r="ROT79" s="53"/>
      <c r="ROU79" s="53"/>
      <c r="ROV79" s="53"/>
      <c r="ROW79" s="53"/>
      <c r="ROX79" s="53"/>
      <c r="ROY79" s="53"/>
      <c r="ROZ79" s="53"/>
      <c r="RPA79" s="53"/>
      <c r="RPB79" s="53"/>
      <c r="RPC79" s="53"/>
      <c r="RPD79" s="53"/>
      <c r="RPE79" s="53"/>
      <c r="RPF79" s="53"/>
      <c r="RPG79" s="53"/>
      <c r="RPH79" s="53"/>
      <c r="RPI79" s="53"/>
      <c r="RPJ79" s="53"/>
      <c r="RPK79" s="53"/>
      <c r="RPL79" s="53"/>
      <c r="RPM79" s="53"/>
      <c r="RPN79" s="53"/>
      <c r="RPO79" s="53"/>
      <c r="RPP79" s="53"/>
      <c r="RPQ79" s="53"/>
      <c r="RPR79" s="53"/>
      <c r="RPS79" s="53"/>
      <c r="RPT79" s="53"/>
      <c r="RPU79" s="53"/>
      <c r="RPV79" s="53"/>
      <c r="RPW79" s="53"/>
      <c r="RPX79" s="53"/>
      <c r="RPY79" s="53"/>
      <c r="RPZ79" s="53"/>
      <c r="RQA79" s="53"/>
      <c r="RQB79" s="53"/>
      <c r="RQC79" s="53"/>
      <c r="RQD79" s="53"/>
      <c r="RQE79" s="53"/>
      <c r="RQF79" s="53"/>
      <c r="RQG79" s="53"/>
      <c r="RQH79" s="53"/>
      <c r="RQI79" s="53"/>
      <c r="RQJ79" s="53"/>
      <c r="RQK79" s="53"/>
      <c r="RQL79" s="53"/>
      <c r="RQM79" s="53"/>
      <c r="RQN79" s="53"/>
      <c r="RQO79" s="53"/>
      <c r="RQP79" s="53"/>
      <c r="RQQ79" s="53"/>
      <c r="RQR79" s="53"/>
      <c r="RQS79" s="53"/>
      <c r="RQT79" s="53"/>
      <c r="RQU79" s="53"/>
      <c r="RQV79" s="53"/>
      <c r="RQW79" s="53"/>
      <c r="RQX79" s="53"/>
      <c r="RQY79" s="53"/>
      <c r="RQZ79" s="53"/>
      <c r="RRA79" s="53"/>
      <c r="RRB79" s="53"/>
      <c r="RRC79" s="53"/>
      <c r="RRD79" s="53"/>
      <c r="RRE79" s="53"/>
      <c r="RRF79" s="53"/>
      <c r="RRG79" s="53"/>
      <c r="RRH79" s="53"/>
      <c r="RRI79" s="53"/>
      <c r="RRJ79" s="53"/>
      <c r="RRK79" s="53"/>
      <c r="RRL79" s="53"/>
      <c r="RRM79" s="53"/>
      <c r="RRN79" s="53"/>
      <c r="RRO79" s="53"/>
      <c r="RRP79" s="53"/>
      <c r="RRQ79" s="53"/>
      <c r="RRR79" s="53"/>
      <c r="RRS79" s="53"/>
      <c r="RRT79" s="53"/>
      <c r="RRU79" s="53"/>
      <c r="RRV79" s="53"/>
      <c r="RRW79" s="53"/>
      <c r="RRX79" s="53"/>
      <c r="RRY79" s="53"/>
      <c r="RRZ79" s="53"/>
      <c r="RSA79" s="53"/>
      <c r="RSB79" s="53"/>
      <c r="RSC79" s="53"/>
      <c r="RSD79" s="53"/>
      <c r="RSE79" s="53"/>
      <c r="RSF79" s="53"/>
      <c r="RSG79" s="53"/>
      <c r="RSH79" s="53"/>
      <c r="RSI79" s="53"/>
      <c r="RSJ79" s="53"/>
      <c r="RSK79" s="53"/>
      <c r="RSL79" s="53"/>
      <c r="RSM79" s="53"/>
      <c r="RSN79" s="53"/>
      <c r="RSO79" s="53"/>
      <c r="RSP79" s="53"/>
      <c r="RSQ79" s="53"/>
      <c r="RSR79" s="53"/>
      <c r="RSS79" s="53"/>
      <c r="RST79" s="53"/>
      <c r="RSU79" s="53"/>
      <c r="RSV79" s="53"/>
      <c r="RSW79" s="53"/>
      <c r="RSX79" s="53"/>
      <c r="RSY79" s="53"/>
      <c r="RSZ79" s="53"/>
      <c r="RTA79" s="53"/>
      <c r="RTB79" s="53"/>
      <c r="RTC79" s="53"/>
      <c r="RTD79" s="53"/>
      <c r="RTE79" s="53"/>
      <c r="RTF79" s="53"/>
      <c r="RTG79" s="53"/>
      <c r="RTH79" s="53"/>
      <c r="RTI79" s="53"/>
      <c r="RTJ79" s="53"/>
      <c r="RTK79" s="53"/>
      <c r="RTL79" s="53"/>
      <c r="RTM79" s="53"/>
      <c r="RTN79" s="53"/>
      <c r="RTO79" s="53"/>
      <c r="RTP79" s="53"/>
      <c r="RTQ79" s="53"/>
      <c r="RTR79" s="53"/>
      <c r="RTS79" s="53"/>
      <c r="RTT79" s="53"/>
      <c r="RTU79" s="53"/>
      <c r="RTV79" s="53"/>
      <c r="RTW79" s="53"/>
      <c r="RTX79" s="53"/>
      <c r="RTY79" s="53"/>
      <c r="RTZ79" s="53"/>
      <c r="RUA79" s="53"/>
      <c r="RUB79" s="53"/>
      <c r="RUC79" s="53"/>
      <c r="RUD79" s="53"/>
      <c r="RUE79" s="53"/>
      <c r="RUF79" s="53"/>
      <c r="RUG79" s="53"/>
      <c r="RUH79" s="53"/>
      <c r="RUI79" s="53"/>
      <c r="RUJ79" s="53"/>
      <c r="RUK79" s="53"/>
      <c r="RUL79" s="53"/>
      <c r="RUM79" s="53"/>
      <c r="RUN79" s="53"/>
      <c r="RUO79" s="53"/>
      <c r="RUP79" s="53"/>
      <c r="RUQ79" s="53"/>
      <c r="RUR79" s="53"/>
      <c r="RUS79" s="53"/>
      <c r="RUT79" s="53"/>
      <c r="RUU79" s="53"/>
      <c r="RUV79" s="53"/>
      <c r="RUW79" s="53"/>
      <c r="RUX79" s="53"/>
      <c r="RUY79" s="53"/>
      <c r="RUZ79" s="53"/>
      <c r="RVA79" s="53"/>
      <c r="RVB79" s="53"/>
      <c r="RVC79" s="53"/>
      <c r="RVD79" s="53"/>
      <c r="RVE79" s="53"/>
      <c r="RVF79" s="53"/>
      <c r="RVG79" s="53"/>
      <c r="RVH79" s="53"/>
      <c r="RVI79" s="53"/>
      <c r="RVJ79" s="53"/>
      <c r="RVK79" s="53"/>
      <c r="RVL79" s="53"/>
      <c r="RVM79" s="53"/>
      <c r="RVN79" s="53"/>
      <c r="RVO79" s="53"/>
      <c r="RVP79" s="53"/>
      <c r="RVQ79" s="53"/>
      <c r="RVR79" s="53"/>
      <c r="RVS79" s="53"/>
      <c r="RVT79" s="53"/>
      <c r="RVU79" s="53"/>
      <c r="RVV79" s="53"/>
      <c r="RVW79" s="53"/>
      <c r="RVX79" s="53"/>
      <c r="RVY79" s="53"/>
      <c r="RVZ79" s="53"/>
      <c r="RWA79" s="53"/>
      <c r="RWB79" s="53"/>
      <c r="RWC79" s="53"/>
      <c r="RWD79" s="53"/>
      <c r="RWE79" s="53"/>
      <c r="RWF79" s="53"/>
      <c r="RWG79" s="53"/>
      <c r="RWH79" s="53"/>
      <c r="RWI79" s="53"/>
      <c r="RWJ79" s="53"/>
      <c r="RWK79" s="53"/>
      <c r="RWL79" s="53"/>
      <c r="RWM79" s="53"/>
      <c r="RWN79" s="53"/>
      <c r="RWO79" s="53"/>
      <c r="RWP79" s="53"/>
      <c r="RWQ79" s="53"/>
      <c r="RWR79" s="53"/>
      <c r="RWS79" s="53"/>
      <c r="RWT79" s="53"/>
      <c r="RWU79" s="53"/>
      <c r="RWV79" s="53"/>
      <c r="RWW79" s="53"/>
      <c r="RWX79" s="53"/>
      <c r="RWY79" s="53"/>
      <c r="RWZ79" s="53"/>
      <c r="RXA79" s="53"/>
      <c r="RXB79" s="53"/>
      <c r="RXC79" s="53"/>
      <c r="RXD79" s="53"/>
      <c r="RXE79" s="53"/>
      <c r="RXF79" s="53"/>
      <c r="RXG79" s="53"/>
      <c r="RXH79" s="53"/>
      <c r="RXI79" s="53"/>
      <c r="RXJ79" s="53"/>
      <c r="RXK79" s="53"/>
      <c r="RXL79" s="53"/>
      <c r="RXM79" s="53"/>
      <c r="RXN79" s="53"/>
      <c r="RXO79" s="53"/>
      <c r="RXP79" s="53"/>
      <c r="RXQ79" s="53"/>
      <c r="RXR79" s="53"/>
      <c r="RXS79" s="53"/>
      <c r="RXT79" s="53"/>
      <c r="RXU79" s="53"/>
      <c r="RXV79" s="53"/>
      <c r="RXW79" s="53"/>
      <c r="RXX79" s="53"/>
      <c r="RXY79" s="53"/>
      <c r="RXZ79" s="53"/>
      <c r="RYA79" s="53"/>
      <c r="RYB79" s="53"/>
      <c r="RYC79" s="53"/>
      <c r="RYD79" s="53"/>
      <c r="RYE79" s="53"/>
      <c r="RYF79" s="53"/>
      <c r="RYG79" s="53"/>
      <c r="RYH79" s="53"/>
      <c r="RYI79" s="53"/>
      <c r="RYJ79" s="53"/>
      <c r="RYK79" s="53"/>
      <c r="RYL79" s="53"/>
      <c r="RYM79" s="53"/>
      <c r="RYN79" s="53"/>
      <c r="RYO79" s="53"/>
      <c r="RYP79" s="53"/>
      <c r="RYQ79" s="53"/>
      <c r="RYR79" s="53"/>
      <c r="RYS79" s="53"/>
      <c r="RYT79" s="53"/>
      <c r="RYU79" s="53"/>
      <c r="RYV79" s="53"/>
      <c r="RYW79" s="53"/>
      <c r="RYX79" s="53"/>
      <c r="RYY79" s="53"/>
      <c r="RYZ79" s="53"/>
      <c r="RZA79" s="53"/>
      <c r="RZB79" s="53"/>
      <c r="RZC79" s="53"/>
      <c r="RZD79" s="53"/>
      <c r="RZE79" s="53"/>
      <c r="RZF79" s="53"/>
      <c r="RZG79" s="53"/>
      <c r="RZH79" s="53"/>
      <c r="RZI79" s="53"/>
      <c r="RZJ79" s="53"/>
      <c r="RZK79" s="53"/>
      <c r="RZL79" s="53"/>
      <c r="RZM79" s="53"/>
      <c r="RZN79" s="53"/>
      <c r="RZO79" s="53"/>
      <c r="RZP79" s="53"/>
      <c r="RZQ79" s="53"/>
      <c r="RZR79" s="53"/>
      <c r="RZS79" s="53"/>
      <c r="RZT79" s="53"/>
      <c r="RZU79" s="53"/>
      <c r="RZV79" s="53"/>
      <c r="RZW79" s="53"/>
      <c r="RZX79" s="53"/>
      <c r="RZY79" s="53"/>
      <c r="RZZ79" s="53"/>
      <c r="SAA79" s="53"/>
      <c r="SAB79" s="53"/>
      <c r="SAC79" s="53"/>
      <c r="SAD79" s="53"/>
      <c r="SAE79" s="53"/>
      <c r="SAF79" s="53"/>
      <c r="SAG79" s="53"/>
      <c r="SAH79" s="53"/>
      <c r="SAI79" s="53"/>
      <c r="SAJ79" s="53"/>
      <c r="SAK79" s="53"/>
      <c r="SAL79" s="53"/>
      <c r="SAM79" s="53"/>
      <c r="SAN79" s="53"/>
      <c r="SAO79" s="53"/>
      <c r="SAP79" s="53"/>
      <c r="SAQ79" s="53"/>
      <c r="SAR79" s="53"/>
      <c r="SAS79" s="53"/>
      <c r="SAT79" s="53"/>
      <c r="SAU79" s="53"/>
      <c r="SAV79" s="53"/>
      <c r="SAW79" s="53"/>
      <c r="SAX79" s="53"/>
      <c r="SAY79" s="53"/>
      <c r="SAZ79" s="53"/>
      <c r="SBA79" s="53"/>
      <c r="SBB79" s="53"/>
      <c r="SBC79" s="53"/>
      <c r="SBD79" s="53"/>
      <c r="SBE79" s="53"/>
      <c r="SBF79" s="53"/>
      <c r="SBG79" s="53"/>
      <c r="SBH79" s="53"/>
      <c r="SBI79" s="53"/>
      <c r="SBJ79" s="53"/>
      <c r="SBK79" s="53"/>
      <c r="SBL79" s="53"/>
      <c r="SBM79" s="53"/>
      <c r="SBN79" s="53"/>
      <c r="SBO79" s="53"/>
      <c r="SBP79" s="53"/>
      <c r="SBQ79" s="53"/>
      <c r="SBR79" s="53"/>
      <c r="SBS79" s="53"/>
      <c r="SBT79" s="53"/>
      <c r="SBU79" s="53"/>
      <c r="SBV79" s="53"/>
      <c r="SBW79" s="53"/>
      <c r="SBX79" s="53"/>
      <c r="SBY79" s="53"/>
      <c r="SBZ79" s="53"/>
      <c r="SCA79" s="53"/>
      <c r="SCB79" s="53"/>
      <c r="SCC79" s="53"/>
      <c r="SCD79" s="53"/>
      <c r="SCE79" s="53"/>
      <c r="SCF79" s="53"/>
      <c r="SCG79" s="53"/>
      <c r="SCH79" s="53"/>
      <c r="SCI79" s="53"/>
      <c r="SCJ79" s="53"/>
      <c r="SCK79" s="53"/>
      <c r="SCL79" s="53"/>
      <c r="SCM79" s="53"/>
      <c r="SCN79" s="53"/>
      <c r="SCO79" s="53"/>
      <c r="SCP79" s="53"/>
      <c r="SCQ79" s="53"/>
      <c r="SCR79" s="53"/>
      <c r="SCS79" s="53"/>
      <c r="SCT79" s="53"/>
      <c r="SCU79" s="53"/>
      <c r="SCV79" s="53"/>
      <c r="SCW79" s="53"/>
      <c r="SCX79" s="53"/>
      <c r="SCY79" s="53"/>
      <c r="SCZ79" s="53"/>
      <c r="SDA79" s="53"/>
      <c r="SDB79" s="53"/>
      <c r="SDC79" s="53"/>
      <c r="SDD79" s="53"/>
      <c r="SDE79" s="53"/>
      <c r="SDF79" s="53"/>
      <c r="SDG79" s="53"/>
      <c r="SDH79" s="53"/>
      <c r="SDI79" s="53"/>
      <c r="SDJ79" s="53"/>
      <c r="SDK79" s="53"/>
      <c r="SDL79" s="53"/>
      <c r="SDM79" s="53"/>
      <c r="SDN79" s="53"/>
      <c r="SDO79" s="53"/>
      <c r="SDP79" s="53"/>
      <c r="SDQ79" s="53"/>
      <c r="SDR79" s="53"/>
      <c r="SDS79" s="53"/>
      <c r="SDT79" s="53"/>
      <c r="SDU79" s="53"/>
      <c r="SDV79" s="53"/>
      <c r="SDW79" s="53"/>
      <c r="SDX79" s="53"/>
      <c r="SDY79" s="53"/>
      <c r="SDZ79" s="53"/>
      <c r="SEA79" s="53"/>
      <c r="SEB79" s="53"/>
      <c r="SEC79" s="53"/>
      <c r="SED79" s="53"/>
      <c r="SEE79" s="53"/>
      <c r="SEF79" s="53"/>
      <c r="SEG79" s="53"/>
      <c r="SEH79" s="53"/>
      <c r="SEI79" s="53"/>
      <c r="SEJ79" s="53"/>
      <c r="SEK79" s="53"/>
      <c r="SEL79" s="53"/>
      <c r="SEM79" s="53"/>
      <c r="SEN79" s="53"/>
      <c r="SEO79" s="53"/>
      <c r="SEP79" s="53"/>
      <c r="SEQ79" s="53"/>
      <c r="SER79" s="53"/>
      <c r="SES79" s="53"/>
      <c r="SET79" s="53"/>
      <c r="SEU79" s="53"/>
      <c r="SEV79" s="53"/>
      <c r="SEW79" s="53"/>
      <c r="SEX79" s="53"/>
      <c r="SEY79" s="53"/>
      <c r="SEZ79" s="53"/>
      <c r="SFA79" s="53"/>
      <c r="SFB79" s="53"/>
      <c r="SFC79" s="53"/>
      <c r="SFD79" s="53"/>
      <c r="SFE79" s="53"/>
      <c r="SFF79" s="53"/>
      <c r="SFG79" s="53"/>
      <c r="SFH79" s="53"/>
      <c r="SFI79" s="53"/>
      <c r="SFJ79" s="53"/>
      <c r="SFK79" s="53"/>
      <c r="SFL79" s="53"/>
      <c r="SFM79" s="53"/>
      <c r="SFN79" s="53"/>
      <c r="SFO79" s="53"/>
      <c r="SFP79" s="53"/>
      <c r="SFQ79" s="53"/>
      <c r="SFR79" s="53"/>
      <c r="SFS79" s="53"/>
      <c r="SFT79" s="53"/>
      <c r="SFU79" s="53"/>
      <c r="SFV79" s="53"/>
      <c r="SFW79" s="53"/>
      <c r="SFX79" s="53"/>
      <c r="SFY79" s="53"/>
      <c r="SFZ79" s="53"/>
      <c r="SGA79" s="53"/>
      <c r="SGB79" s="53"/>
      <c r="SGC79" s="53"/>
      <c r="SGD79" s="53"/>
      <c r="SGE79" s="53"/>
      <c r="SGF79" s="53"/>
      <c r="SGG79" s="53"/>
      <c r="SGH79" s="53"/>
      <c r="SGI79" s="53"/>
      <c r="SGJ79" s="53"/>
      <c r="SGK79" s="53"/>
      <c r="SGL79" s="53"/>
      <c r="SGM79" s="53"/>
      <c r="SGN79" s="53"/>
      <c r="SGO79" s="53"/>
      <c r="SGP79" s="53"/>
      <c r="SGQ79" s="53"/>
      <c r="SGR79" s="53"/>
      <c r="SGS79" s="53"/>
      <c r="SGT79" s="53"/>
      <c r="SGU79" s="53"/>
      <c r="SGV79" s="53"/>
      <c r="SGW79" s="53"/>
      <c r="SGX79" s="53"/>
      <c r="SGY79" s="53"/>
      <c r="SGZ79" s="53"/>
      <c r="SHA79" s="53"/>
      <c r="SHB79" s="53"/>
      <c r="SHC79" s="53"/>
      <c r="SHD79" s="53"/>
      <c r="SHE79" s="53"/>
      <c r="SHF79" s="53"/>
      <c r="SHG79" s="53"/>
      <c r="SHH79" s="53"/>
      <c r="SHI79" s="53"/>
      <c r="SHJ79" s="53"/>
      <c r="SHK79" s="53"/>
      <c r="SHL79" s="53"/>
      <c r="SHM79" s="53"/>
      <c r="SHN79" s="53"/>
      <c r="SHO79" s="53"/>
      <c r="SHP79" s="53"/>
      <c r="SHQ79" s="53"/>
      <c r="SHR79" s="53"/>
      <c r="SHS79" s="53"/>
      <c r="SHT79" s="53"/>
      <c r="SHU79" s="53"/>
      <c r="SHV79" s="53"/>
      <c r="SHW79" s="53"/>
      <c r="SHX79" s="53"/>
      <c r="SHY79" s="53"/>
      <c r="SHZ79" s="53"/>
      <c r="SIA79" s="53"/>
      <c r="SIB79" s="53"/>
      <c r="SIC79" s="53"/>
      <c r="SID79" s="53"/>
      <c r="SIE79" s="53"/>
      <c r="SIF79" s="53"/>
      <c r="SIG79" s="53"/>
      <c r="SIH79" s="53"/>
      <c r="SII79" s="53"/>
      <c r="SIJ79" s="53"/>
      <c r="SIK79" s="53"/>
      <c r="SIL79" s="53"/>
      <c r="SIM79" s="53"/>
      <c r="SIN79" s="53"/>
      <c r="SIO79" s="53"/>
      <c r="SIP79" s="53"/>
      <c r="SIQ79" s="53"/>
      <c r="SIR79" s="53"/>
      <c r="SIS79" s="53"/>
      <c r="SIT79" s="53"/>
      <c r="SIU79" s="53"/>
      <c r="SIV79" s="53"/>
      <c r="SIW79" s="53"/>
      <c r="SIX79" s="53"/>
      <c r="SIY79" s="53"/>
      <c r="SIZ79" s="53"/>
      <c r="SJA79" s="53"/>
      <c r="SJB79" s="53"/>
      <c r="SJC79" s="53"/>
      <c r="SJD79" s="53"/>
      <c r="SJE79" s="53"/>
      <c r="SJF79" s="53"/>
      <c r="SJG79" s="53"/>
      <c r="SJH79" s="53"/>
      <c r="SJI79" s="53"/>
      <c r="SJJ79" s="53"/>
      <c r="SJK79" s="53"/>
      <c r="SJL79" s="53"/>
      <c r="SJM79" s="53"/>
      <c r="SJN79" s="53"/>
      <c r="SJO79" s="53"/>
      <c r="SJP79" s="53"/>
      <c r="SJQ79" s="53"/>
      <c r="SJR79" s="53"/>
      <c r="SJS79" s="53"/>
      <c r="SJT79" s="53"/>
      <c r="SJU79" s="53"/>
      <c r="SJV79" s="53"/>
      <c r="SJW79" s="53"/>
      <c r="SJX79" s="53"/>
      <c r="SJY79" s="53"/>
      <c r="SJZ79" s="53"/>
      <c r="SKA79" s="53"/>
      <c r="SKB79" s="53"/>
      <c r="SKC79" s="53"/>
      <c r="SKD79" s="53"/>
      <c r="SKE79" s="53"/>
      <c r="SKF79" s="53"/>
      <c r="SKG79" s="53"/>
      <c r="SKH79" s="53"/>
      <c r="SKI79" s="53"/>
      <c r="SKJ79" s="53"/>
      <c r="SKK79" s="53"/>
      <c r="SKL79" s="53"/>
      <c r="SKM79" s="53"/>
      <c r="SKN79" s="53"/>
      <c r="SKO79" s="53"/>
      <c r="SKP79" s="53"/>
      <c r="SKQ79" s="53"/>
      <c r="SKR79" s="53"/>
      <c r="SKS79" s="53"/>
      <c r="SKT79" s="53"/>
      <c r="SKU79" s="53"/>
      <c r="SKV79" s="53"/>
      <c r="SKW79" s="53"/>
      <c r="SKX79" s="53"/>
      <c r="SKY79" s="53"/>
      <c r="SKZ79" s="53"/>
      <c r="SLA79" s="53"/>
      <c r="SLB79" s="53"/>
      <c r="SLC79" s="53"/>
      <c r="SLD79" s="53"/>
      <c r="SLE79" s="53"/>
      <c r="SLF79" s="53"/>
      <c r="SLG79" s="53"/>
      <c r="SLH79" s="53"/>
      <c r="SLI79" s="53"/>
      <c r="SLJ79" s="53"/>
      <c r="SLK79" s="53"/>
      <c r="SLL79" s="53"/>
      <c r="SLM79" s="53"/>
      <c r="SLN79" s="53"/>
      <c r="SLO79" s="53"/>
      <c r="SLP79" s="53"/>
      <c r="SLQ79" s="53"/>
      <c r="SLR79" s="53"/>
      <c r="SLS79" s="53"/>
      <c r="SLT79" s="53"/>
      <c r="SLU79" s="53"/>
      <c r="SLV79" s="53"/>
      <c r="SLW79" s="53"/>
      <c r="SLX79" s="53"/>
      <c r="SLY79" s="53"/>
      <c r="SLZ79" s="53"/>
      <c r="SMA79" s="53"/>
      <c r="SMB79" s="53"/>
      <c r="SMC79" s="53"/>
      <c r="SMD79" s="53"/>
      <c r="SME79" s="53"/>
      <c r="SMF79" s="53"/>
      <c r="SMG79" s="53"/>
      <c r="SMH79" s="53"/>
      <c r="SMI79" s="53"/>
      <c r="SMJ79" s="53"/>
      <c r="SMK79" s="53"/>
      <c r="SML79" s="53"/>
      <c r="SMM79" s="53"/>
      <c r="SMN79" s="53"/>
      <c r="SMO79" s="53"/>
      <c r="SMP79" s="53"/>
      <c r="SMQ79" s="53"/>
      <c r="SMR79" s="53"/>
      <c r="SMS79" s="53"/>
      <c r="SMT79" s="53"/>
      <c r="SMU79" s="53"/>
      <c r="SMV79" s="53"/>
      <c r="SMW79" s="53"/>
      <c r="SMX79" s="53"/>
      <c r="SMY79" s="53"/>
      <c r="SMZ79" s="53"/>
      <c r="SNA79" s="53"/>
      <c r="SNB79" s="53"/>
      <c r="SNC79" s="53"/>
      <c r="SND79" s="53"/>
      <c r="SNE79" s="53"/>
      <c r="SNF79" s="53"/>
      <c r="SNG79" s="53"/>
      <c r="SNH79" s="53"/>
      <c r="SNI79" s="53"/>
      <c r="SNJ79" s="53"/>
      <c r="SNK79" s="53"/>
      <c r="SNL79" s="53"/>
      <c r="SNM79" s="53"/>
      <c r="SNN79" s="53"/>
      <c r="SNO79" s="53"/>
      <c r="SNP79" s="53"/>
      <c r="SNQ79" s="53"/>
      <c r="SNR79" s="53"/>
      <c r="SNS79" s="53"/>
      <c r="SNT79" s="53"/>
      <c r="SNU79" s="53"/>
      <c r="SNV79" s="53"/>
      <c r="SNW79" s="53"/>
      <c r="SNX79" s="53"/>
      <c r="SNY79" s="53"/>
      <c r="SNZ79" s="53"/>
      <c r="SOA79" s="53"/>
      <c r="SOB79" s="53"/>
      <c r="SOC79" s="53"/>
      <c r="SOD79" s="53"/>
      <c r="SOE79" s="53"/>
      <c r="SOF79" s="53"/>
      <c r="SOG79" s="53"/>
      <c r="SOH79" s="53"/>
      <c r="SOI79" s="53"/>
      <c r="SOJ79" s="53"/>
      <c r="SOK79" s="53"/>
      <c r="SOL79" s="53"/>
      <c r="SOM79" s="53"/>
      <c r="SON79" s="53"/>
      <c r="SOO79" s="53"/>
      <c r="SOP79" s="53"/>
      <c r="SOQ79" s="53"/>
      <c r="SOR79" s="53"/>
      <c r="SOS79" s="53"/>
      <c r="SOT79" s="53"/>
      <c r="SOU79" s="53"/>
      <c r="SOV79" s="53"/>
      <c r="SOW79" s="53"/>
      <c r="SOX79" s="53"/>
      <c r="SOY79" s="53"/>
      <c r="SOZ79" s="53"/>
      <c r="SPA79" s="53"/>
      <c r="SPB79" s="53"/>
      <c r="SPC79" s="53"/>
      <c r="SPD79" s="53"/>
      <c r="SPE79" s="53"/>
      <c r="SPF79" s="53"/>
      <c r="SPG79" s="53"/>
      <c r="SPH79" s="53"/>
      <c r="SPI79" s="53"/>
      <c r="SPJ79" s="53"/>
      <c r="SPK79" s="53"/>
      <c r="SPL79" s="53"/>
      <c r="SPM79" s="53"/>
      <c r="SPN79" s="53"/>
      <c r="SPO79" s="53"/>
      <c r="SPP79" s="53"/>
      <c r="SPQ79" s="53"/>
      <c r="SPR79" s="53"/>
      <c r="SPS79" s="53"/>
      <c r="SPT79" s="53"/>
      <c r="SPU79" s="53"/>
      <c r="SPV79" s="53"/>
      <c r="SPW79" s="53"/>
      <c r="SPX79" s="53"/>
      <c r="SPY79" s="53"/>
      <c r="SPZ79" s="53"/>
      <c r="SQA79" s="53"/>
      <c r="SQB79" s="53"/>
      <c r="SQC79" s="53"/>
      <c r="SQD79" s="53"/>
      <c r="SQE79" s="53"/>
      <c r="SQF79" s="53"/>
      <c r="SQG79" s="53"/>
      <c r="SQH79" s="53"/>
      <c r="SQI79" s="53"/>
      <c r="SQJ79" s="53"/>
      <c r="SQK79" s="53"/>
      <c r="SQL79" s="53"/>
      <c r="SQM79" s="53"/>
      <c r="SQN79" s="53"/>
      <c r="SQO79" s="53"/>
      <c r="SQP79" s="53"/>
      <c r="SQQ79" s="53"/>
      <c r="SQR79" s="53"/>
      <c r="SQS79" s="53"/>
      <c r="SQT79" s="53"/>
      <c r="SQU79" s="53"/>
      <c r="SQV79" s="53"/>
      <c r="SQW79" s="53"/>
      <c r="SQX79" s="53"/>
      <c r="SQY79" s="53"/>
      <c r="SQZ79" s="53"/>
      <c r="SRA79" s="53"/>
      <c r="SRB79" s="53"/>
      <c r="SRC79" s="53"/>
      <c r="SRD79" s="53"/>
      <c r="SRE79" s="53"/>
      <c r="SRF79" s="53"/>
      <c r="SRG79" s="53"/>
      <c r="SRH79" s="53"/>
      <c r="SRI79" s="53"/>
      <c r="SRJ79" s="53"/>
      <c r="SRK79" s="53"/>
      <c r="SRL79" s="53"/>
      <c r="SRM79" s="53"/>
      <c r="SRN79" s="53"/>
      <c r="SRO79" s="53"/>
      <c r="SRP79" s="53"/>
      <c r="SRQ79" s="53"/>
      <c r="SRR79" s="53"/>
      <c r="SRS79" s="53"/>
      <c r="SRT79" s="53"/>
      <c r="SRU79" s="53"/>
      <c r="SRV79" s="53"/>
      <c r="SRW79" s="53"/>
      <c r="SRX79" s="53"/>
      <c r="SRY79" s="53"/>
      <c r="SRZ79" s="53"/>
      <c r="SSA79" s="53"/>
      <c r="SSB79" s="53"/>
      <c r="SSC79" s="53"/>
      <c r="SSD79" s="53"/>
      <c r="SSE79" s="53"/>
      <c r="SSF79" s="53"/>
      <c r="SSG79" s="53"/>
      <c r="SSH79" s="53"/>
      <c r="SSI79" s="53"/>
      <c r="SSJ79" s="53"/>
      <c r="SSK79" s="53"/>
      <c r="SSL79" s="53"/>
      <c r="SSM79" s="53"/>
      <c r="SSN79" s="53"/>
      <c r="SSO79" s="53"/>
      <c r="SSP79" s="53"/>
      <c r="SSQ79" s="53"/>
      <c r="SSR79" s="53"/>
      <c r="SSS79" s="53"/>
      <c r="SST79" s="53"/>
      <c r="SSU79" s="53"/>
      <c r="SSV79" s="53"/>
      <c r="SSW79" s="53"/>
      <c r="SSX79" s="53"/>
      <c r="SSY79" s="53"/>
      <c r="SSZ79" s="53"/>
      <c r="STA79" s="53"/>
      <c r="STB79" s="53"/>
      <c r="STC79" s="53"/>
      <c r="STD79" s="53"/>
      <c r="STE79" s="53"/>
      <c r="STF79" s="53"/>
      <c r="STG79" s="53"/>
      <c r="STH79" s="53"/>
      <c r="STI79" s="53"/>
      <c r="STJ79" s="53"/>
      <c r="STK79" s="53"/>
      <c r="STL79" s="53"/>
      <c r="STM79" s="53"/>
      <c r="STN79" s="53"/>
      <c r="STO79" s="53"/>
      <c r="STP79" s="53"/>
      <c r="STQ79" s="53"/>
      <c r="STR79" s="53"/>
      <c r="STS79" s="53"/>
      <c r="STT79" s="53"/>
      <c r="STU79" s="53"/>
      <c r="STV79" s="53"/>
      <c r="STW79" s="53"/>
      <c r="STX79" s="53"/>
      <c r="STY79" s="53"/>
      <c r="STZ79" s="53"/>
      <c r="SUA79" s="53"/>
      <c r="SUB79" s="53"/>
      <c r="SUC79" s="53"/>
      <c r="SUD79" s="53"/>
      <c r="SUE79" s="53"/>
      <c r="SUF79" s="53"/>
      <c r="SUG79" s="53"/>
      <c r="SUH79" s="53"/>
      <c r="SUI79" s="53"/>
      <c r="SUJ79" s="53"/>
      <c r="SUK79" s="53"/>
      <c r="SUL79" s="53"/>
      <c r="SUM79" s="53"/>
      <c r="SUN79" s="53"/>
      <c r="SUO79" s="53"/>
      <c r="SUP79" s="53"/>
      <c r="SUQ79" s="53"/>
      <c r="SUR79" s="53"/>
      <c r="SUS79" s="53"/>
      <c r="SUT79" s="53"/>
      <c r="SUU79" s="53"/>
      <c r="SUV79" s="53"/>
      <c r="SUW79" s="53"/>
      <c r="SUX79" s="53"/>
      <c r="SUY79" s="53"/>
      <c r="SUZ79" s="53"/>
      <c r="SVA79" s="53"/>
      <c r="SVB79" s="53"/>
      <c r="SVC79" s="53"/>
      <c r="SVD79" s="53"/>
      <c r="SVE79" s="53"/>
      <c r="SVF79" s="53"/>
      <c r="SVG79" s="53"/>
      <c r="SVH79" s="53"/>
      <c r="SVI79" s="53"/>
      <c r="SVJ79" s="53"/>
      <c r="SVK79" s="53"/>
      <c r="SVL79" s="53"/>
      <c r="SVM79" s="53"/>
      <c r="SVN79" s="53"/>
      <c r="SVO79" s="53"/>
      <c r="SVP79" s="53"/>
      <c r="SVQ79" s="53"/>
      <c r="SVR79" s="53"/>
      <c r="SVS79" s="53"/>
      <c r="SVT79" s="53"/>
      <c r="SVU79" s="53"/>
      <c r="SVV79" s="53"/>
      <c r="SVW79" s="53"/>
      <c r="SVX79" s="53"/>
      <c r="SVY79" s="53"/>
      <c r="SVZ79" s="53"/>
      <c r="SWA79" s="53"/>
      <c r="SWB79" s="53"/>
      <c r="SWC79" s="53"/>
      <c r="SWD79" s="53"/>
      <c r="SWE79" s="53"/>
      <c r="SWF79" s="53"/>
      <c r="SWG79" s="53"/>
      <c r="SWH79" s="53"/>
      <c r="SWI79" s="53"/>
      <c r="SWJ79" s="53"/>
      <c r="SWK79" s="53"/>
      <c r="SWL79" s="53"/>
      <c r="SWM79" s="53"/>
      <c r="SWN79" s="53"/>
      <c r="SWO79" s="53"/>
      <c r="SWP79" s="53"/>
      <c r="SWQ79" s="53"/>
      <c r="SWR79" s="53"/>
      <c r="SWS79" s="53"/>
      <c r="SWT79" s="53"/>
      <c r="SWU79" s="53"/>
      <c r="SWV79" s="53"/>
      <c r="SWW79" s="53"/>
      <c r="SWX79" s="53"/>
      <c r="SWY79" s="53"/>
      <c r="SWZ79" s="53"/>
      <c r="SXA79" s="53"/>
      <c r="SXB79" s="53"/>
      <c r="SXC79" s="53"/>
      <c r="SXD79" s="53"/>
      <c r="SXE79" s="53"/>
      <c r="SXF79" s="53"/>
      <c r="SXG79" s="53"/>
      <c r="SXH79" s="53"/>
      <c r="SXI79" s="53"/>
      <c r="SXJ79" s="53"/>
      <c r="SXK79" s="53"/>
      <c r="SXL79" s="53"/>
      <c r="SXM79" s="53"/>
      <c r="SXN79" s="53"/>
      <c r="SXO79" s="53"/>
      <c r="SXP79" s="53"/>
      <c r="SXQ79" s="53"/>
      <c r="SXR79" s="53"/>
      <c r="SXS79" s="53"/>
      <c r="SXT79" s="53"/>
      <c r="SXU79" s="53"/>
      <c r="SXV79" s="53"/>
      <c r="SXW79" s="53"/>
      <c r="SXX79" s="53"/>
      <c r="SXY79" s="53"/>
      <c r="SXZ79" s="53"/>
      <c r="SYA79" s="53"/>
      <c r="SYB79" s="53"/>
      <c r="SYC79" s="53"/>
      <c r="SYD79" s="53"/>
      <c r="SYE79" s="53"/>
      <c r="SYF79" s="53"/>
      <c r="SYG79" s="53"/>
      <c r="SYH79" s="53"/>
      <c r="SYI79" s="53"/>
      <c r="SYJ79" s="53"/>
      <c r="SYK79" s="53"/>
      <c r="SYL79" s="53"/>
      <c r="SYM79" s="53"/>
      <c r="SYN79" s="53"/>
      <c r="SYO79" s="53"/>
      <c r="SYP79" s="53"/>
      <c r="SYQ79" s="53"/>
      <c r="SYR79" s="53"/>
      <c r="SYS79" s="53"/>
      <c r="SYT79" s="53"/>
      <c r="SYU79" s="53"/>
      <c r="SYV79" s="53"/>
      <c r="SYW79" s="53"/>
      <c r="SYX79" s="53"/>
      <c r="SYY79" s="53"/>
      <c r="SYZ79" s="53"/>
      <c r="SZA79" s="53"/>
      <c r="SZB79" s="53"/>
      <c r="SZC79" s="53"/>
      <c r="SZD79" s="53"/>
      <c r="SZE79" s="53"/>
      <c r="SZF79" s="53"/>
      <c r="SZG79" s="53"/>
      <c r="SZH79" s="53"/>
      <c r="SZI79" s="53"/>
      <c r="SZJ79" s="53"/>
      <c r="SZK79" s="53"/>
      <c r="SZL79" s="53"/>
      <c r="SZM79" s="53"/>
      <c r="SZN79" s="53"/>
      <c r="SZO79" s="53"/>
      <c r="SZP79" s="53"/>
      <c r="SZQ79" s="53"/>
      <c r="SZR79" s="53"/>
      <c r="SZS79" s="53"/>
      <c r="SZT79" s="53"/>
      <c r="SZU79" s="53"/>
      <c r="SZV79" s="53"/>
      <c r="SZW79" s="53"/>
      <c r="SZX79" s="53"/>
      <c r="SZY79" s="53"/>
      <c r="SZZ79" s="53"/>
      <c r="TAA79" s="53"/>
      <c r="TAB79" s="53"/>
      <c r="TAC79" s="53"/>
      <c r="TAD79" s="53"/>
      <c r="TAE79" s="53"/>
      <c r="TAF79" s="53"/>
      <c r="TAG79" s="53"/>
      <c r="TAH79" s="53"/>
      <c r="TAI79" s="53"/>
      <c r="TAJ79" s="53"/>
      <c r="TAK79" s="53"/>
      <c r="TAL79" s="53"/>
      <c r="TAM79" s="53"/>
      <c r="TAN79" s="53"/>
      <c r="TAO79" s="53"/>
      <c r="TAP79" s="53"/>
      <c r="TAQ79" s="53"/>
      <c r="TAR79" s="53"/>
      <c r="TAS79" s="53"/>
      <c r="TAT79" s="53"/>
      <c r="TAU79" s="53"/>
      <c r="TAV79" s="53"/>
      <c r="TAW79" s="53"/>
      <c r="TAX79" s="53"/>
      <c r="TAY79" s="53"/>
      <c r="TAZ79" s="53"/>
      <c r="TBA79" s="53"/>
      <c r="TBB79" s="53"/>
      <c r="TBC79" s="53"/>
      <c r="TBD79" s="53"/>
      <c r="TBE79" s="53"/>
      <c r="TBF79" s="53"/>
      <c r="TBG79" s="53"/>
      <c r="TBH79" s="53"/>
      <c r="TBI79" s="53"/>
      <c r="TBJ79" s="53"/>
      <c r="TBK79" s="53"/>
      <c r="TBL79" s="53"/>
      <c r="TBM79" s="53"/>
      <c r="TBN79" s="53"/>
      <c r="TBO79" s="53"/>
      <c r="TBP79" s="53"/>
      <c r="TBQ79" s="53"/>
      <c r="TBR79" s="53"/>
      <c r="TBS79" s="53"/>
      <c r="TBT79" s="53"/>
      <c r="TBU79" s="53"/>
      <c r="TBV79" s="53"/>
      <c r="TBW79" s="53"/>
      <c r="TBX79" s="53"/>
      <c r="TBY79" s="53"/>
      <c r="TBZ79" s="53"/>
      <c r="TCA79" s="53"/>
      <c r="TCB79" s="53"/>
      <c r="TCC79" s="53"/>
      <c r="TCD79" s="53"/>
      <c r="TCE79" s="53"/>
      <c r="TCF79" s="53"/>
      <c r="TCG79" s="53"/>
      <c r="TCH79" s="53"/>
      <c r="TCI79" s="53"/>
      <c r="TCJ79" s="53"/>
      <c r="TCK79" s="53"/>
      <c r="TCL79" s="53"/>
      <c r="TCM79" s="53"/>
      <c r="TCN79" s="53"/>
      <c r="TCO79" s="53"/>
      <c r="TCP79" s="53"/>
      <c r="TCQ79" s="53"/>
      <c r="TCR79" s="53"/>
      <c r="TCS79" s="53"/>
      <c r="TCT79" s="53"/>
      <c r="TCU79" s="53"/>
      <c r="TCV79" s="53"/>
      <c r="TCW79" s="53"/>
      <c r="TCX79" s="53"/>
      <c r="TCY79" s="53"/>
      <c r="TCZ79" s="53"/>
      <c r="TDA79" s="53"/>
      <c r="TDB79" s="53"/>
      <c r="TDC79" s="53"/>
      <c r="TDD79" s="53"/>
      <c r="TDE79" s="53"/>
      <c r="TDF79" s="53"/>
      <c r="TDG79" s="53"/>
      <c r="TDH79" s="53"/>
      <c r="TDI79" s="53"/>
      <c r="TDJ79" s="53"/>
      <c r="TDK79" s="53"/>
      <c r="TDL79" s="53"/>
      <c r="TDM79" s="53"/>
      <c r="TDN79" s="53"/>
      <c r="TDO79" s="53"/>
      <c r="TDP79" s="53"/>
      <c r="TDQ79" s="53"/>
      <c r="TDR79" s="53"/>
      <c r="TDS79" s="53"/>
      <c r="TDT79" s="53"/>
      <c r="TDU79" s="53"/>
      <c r="TDV79" s="53"/>
      <c r="TDW79" s="53"/>
      <c r="TDX79" s="53"/>
      <c r="TDY79" s="53"/>
      <c r="TDZ79" s="53"/>
      <c r="TEA79" s="53"/>
      <c r="TEB79" s="53"/>
      <c r="TEC79" s="53"/>
      <c r="TED79" s="53"/>
      <c r="TEE79" s="53"/>
      <c r="TEF79" s="53"/>
      <c r="TEG79" s="53"/>
      <c r="TEH79" s="53"/>
      <c r="TEI79" s="53"/>
      <c r="TEJ79" s="53"/>
      <c r="TEK79" s="53"/>
      <c r="TEL79" s="53"/>
      <c r="TEM79" s="53"/>
      <c r="TEN79" s="53"/>
      <c r="TEO79" s="53"/>
      <c r="TEP79" s="53"/>
      <c r="TEQ79" s="53"/>
      <c r="TER79" s="53"/>
      <c r="TES79" s="53"/>
      <c r="TET79" s="53"/>
      <c r="TEU79" s="53"/>
      <c r="TEV79" s="53"/>
      <c r="TEW79" s="53"/>
      <c r="TEX79" s="53"/>
      <c r="TEY79" s="53"/>
      <c r="TEZ79" s="53"/>
      <c r="TFA79" s="53"/>
      <c r="TFB79" s="53"/>
      <c r="TFC79" s="53"/>
      <c r="TFD79" s="53"/>
      <c r="TFE79" s="53"/>
      <c r="TFF79" s="53"/>
      <c r="TFG79" s="53"/>
      <c r="TFH79" s="53"/>
      <c r="TFI79" s="53"/>
      <c r="TFJ79" s="53"/>
      <c r="TFK79" s="53"/>
      <c r="TFL79" s="53"/>
      <c r="TFM79" s="53"/>
      <c r="TFN79" s="53"/>
      <c r="TFO79" s="53"/>
      <c r="TFP79" s="53"/>
      <c r="TFQ79" s="53"/>
      <c r="TFR79" s="53"/>
      <c r="TFS79" s="53"/>
      <c r="TFT79" s="53"/>
      <c r="TFU79" s="53"/>
      <c r="TFV79" s="53"/>
      <c r="TFW79" s="53"/>
      <c r="TFX79" s="53"/>
      <c r="TFY79" s="53"/>
      <c r="TFZ79" s="53"/>
      <c r="TGA79" s="53"/>
      <c r="TGB79" s="53"/>
      <c r="TGC79" s="53"/>
      <c r="TGD79" s="53"/>
      <c r="TGE79" s="53"/>
      <c r="TGF79" s="53"/>
      <c r="TGG79" s="53"/>
      <c r="TGH79" s="53"/>
      <c r="TGI79" s="53"/>
      <c r="TGJ79" s="53"/>
      <c r="TGK79" s="53"/>
      <c r="TGL79" s="53"/>
      <c r="TGM79" s="53"/>
      <c r="TGN79" s="53"/>
      <c r="TGO79" s="53"/>
      <c r="TGP79" s="53"/>
      <c r="TGQ79" s="53"/>
      <c r="TGR79" s="53"/>
      <c r="TGS79" s="53"/>
      <c r="TGT79" s="53"/>
      <c r="TGU79" s="53"/>
      <c r="TGV79" s="53"/>
      <c r="TGW79" s="53"/>
      <c r="TGX79" s="53"/>
      <c r="TGY79" s="53"/>
      <c r="TGZ79" s="53"/>
      <c r="THA79" s="53"/>
      <c r="THB79" s="53"/>
      <c r="THC79" s="53"/>
      <c r="THD79" s="53"/>
      <c r="THE79" s="53"/>
      <c r="THF79" s="53"/>
      <c r="THG79" s="53"/>
      <c r="THH79" s="53"/>
      <c r="THI79" s="53"/>
      <c r="THJ79" s="53"/>
      <c r="THK79" s="53"/>
      <c r="THL79" s="53"/>
      <c r="THM79" s="53"/>
      <c r="THN79" s="53"/>
      <c r="THO79" s="53"/>
      <c r="THP79" s="53"/>
      <c r="THQ79" s="53"/>
      <c r="THR79" s="53"/>
      <c r="THS79" s="53"/>
      <c r="THT79" s="53"/>
      <c r="THU79" s="53"/>
      <c r="THV79" s="53"/>
      <c r="THW79" s="53"/>
      <c r="THX79" s="53"/>
      <c r="THY79" s="53"/>
      <c r="THZ79" s="53"/>
      <c r="TIA79" s="53"/>
      <c r="TIB79" s="53"/>
      <c r="TIC79" s="53"/>
      <c r="TID79" s="53"/>
      <c r="TIE79" s="53"/>
      <c r="TIF79" s="53"/>
      <c r="TIG79" s="53"/>
      <c r="TIH79" s="53"/>
      <c r="TII79" s="53"/>
      <c r="TIJ79" s="53"/>
      <c r="TIK79" s="53"/>
      <c r="TIL79" s="53"/>
      <c r="TIM79" s="53"/>
      <c r="TIN79" s="53"/>
      <c r="TIO79" s="53"/>
      <c r="TIP79" s="53"/>
      <c r="TIQ79" s="53"/>
      <c r="TIR79" s="53"/>
      <c r="TIS79" s="53"/>
      <c r="TIT79" s="53"/>
      <c r="TIU79" s="53"/>
      <c r="TIV79" s="53"/>
      <c r="TIW79" s="53"/>
      <c r="TIX79" s="53"/>
      <c r="TIY79" s="53"/>
      <c r="TIZ79" s="53"/>
      <c r="TJA79" s="53"/>
      <c r="TJB79" s="53"/>
      <c r="TJC79" s="53"/>
      <c r="TJD79" s="53"/>
      <c r="TJE79" s="53"/>
      <c r="TJF79" s="53"/>
      <c r="TJG79" s="53"/>
      <c r="TJH79" s="53"/>
      <c r="TJI79" s="53"/>
      <c r="TJJ79" s="53"/>
      <c r="TJK79" s="53"/>
      <c r="TJL79" s="53"/>
      <c r="TJM79" s="53"/>
      <c r="TJN79" s="53"/>
      <c r="TJO79" s="53"/>
      <c r="TJP79" s="53"/>
      <c r="TJQ79" s="53"/>
      <c r="TJR79" s="53"/>
      <c r="TJS79" s="53"/>
      <c r="TJT79" s="53"/>
      <c r="TJU79" s="53"/>
      <c r="TJV79" s="53"/>
      <c r="TJW79" s="53"/>
      <c r="TJX79" s="53"/>
      <c r="TJY79" s="53"/>
      <c r="TJZ79" s="53"/>
      <c r="TKA79" s="53"/>
      <c r="TKB79" s="53"/>
      <c r="TKC79" s="53"/>
      <c r="TKD79" s="53"/>
      <c r="TKE79" s="53"/>
      <c r="TKF79" s="53"/>
      <c r="TKG79" s="53"/>
      <c r="TKH79" s="53"/>
      <c r="TKI79" s="53"/>
      <c r="TKJ79" s="53"/>
      <c r="TKK79" s="53"/>
      <c r="TKL79" s="53"/>
      <c r="TKM79" s="53"/>
      <c r="TKN79" s="53"/>
      <c r="TKO79" s="53"/>
      <c r="TKP79" s="53"/>
      <c r="TKQ79" s="53"/>
      <c r="TKR79" s="53"/>
      <c r="TKS79" s="53"/>
      <c r="TKT79" s="53"/>
      <c r="TKU79" s="53"/>
      <c r="TKV79" s="53"/>
      <c r="TKW79" s="53"/>
      <c r="TKX79" s="53"/>
      <c r="TKY79" s="53"/>
      <c r="TKZ79" s="53"/>
      <c r="TLA79" s="53"/>
      <c r="TLB79" s="53"/>
      <c r="TLC79" s="53"/>
      <c r="TLD79" s="53"/>
      <c r="TLE79" s="53"/>
      <c r="TLF79" s="53"/>
      <c r="TLG79" s="53"/>
      <c r="TLH79" s="53"/>
      <c r="TLI79" s="53"/>
      <c r="TLJ79" s="53"/>
      <c r="TLK79" s="53"/>
      <c r="TLL79" s="53"/>
      <c r="TLM79" s="53"/>
      <c r="TLN79" s="53"/>
      <c r="TLO79" s="53"/>
      <c r="TLP79" s="53"/>
      <c r="TLQ79" s="53"/>
      <c r="TLR79" s="53"/>
      <c r="TLS79" s="53"/>
      <c r="TLT79" s="53"/>
      <c r="TLU79" s="53"/>
      <c r="TLV79" s="53"/>
      <c r="TLW79" s="53"/>
      <c r="TLX79" s="53"/>
      <c r="TLY79" s="53"/>
      <c r="TLZ79" s="53"/>
      <c r="TMA79" s="53"/>
      <c r="TMB79" s="53"/>
      <c r="TMC79" s="53"/>
      <c r="TMD79" s="53"/>
      <c r="TME79" s="53"/>
      <c r="TMF79" s="53"/>
      <c r="TMG79" s="53"/>
      <c r="TMH79" s="53"/>
      <c r="TMI79" s="53"/>
      <c r="TMJ79" s="53"/>
      <c r="TMK79" s="53"/>
      <c r="TML79" s="53"/>
      <c r="TMM79" s="53"/>
      <c r="TMN79" s="53"/>
      <c r="TMO79" s="53"/>
      <c r="TMP79" s="53"/>
      <c r="TMQ79" s="53"/>
      <c r="TMR79" s="53"/>
      <c r="TMS79" s="53"/>
      <c r="TMT79" s="53"/>
      <c r="TMU79" s="53"/>
      <c r="TMV79" s="53"/>
      <c r="TMW79" s="53"/>
      <c r="TMX79" s="53"/>
      <c r="TMY79" s="53"/>
      <c r="TMZ79" s="53"/>
      <c r="TNA79" s="53"/>
      <c r="TNB79" s="53"/>
      <c r="TNC79" s="53"/>
      <c r="TND79" s="53"/>
      <c r="TNE79" s="53"/>
      <c r="TNF79" s="53"/>
      <c r="TNG79" s="53"/>
      <c r="TNH79" s="53"/>
      <c r="TNI79" s="53"/>
      <c r="TNJ79" s="53"/>
      <c r="TNK79" s="53"/>
      <c r="TNL79" s="53"/>
      <c r="TNM79" s="53"/>
      <c r="TNN79" s="53"/>
      <c r="TNO79" s="53"/>
      <c r="TNP79" s="53"/>
      <c r="TNQ79" s="53"/>
      <c r="TNR79" s="53"/>
      <c r="TNS79" s="53"/>
      <c r="TNT79" s="53"/>
      <c r="TNU79" s="53"/>
      <c r="TNV79" s="53"/>
      <c r="TNW79" s="53"/>
      <c r="TNX79" s="53"/>
      <c r="TNY79" s="53"/>
      <c r="TNZ79" s="53"/>
      <c r="TOA79" s="53"/>
      <c r="TOB79" s="53"/>
      <c r="TOC79" s="53"/>
      <c r="TOD79" s="53"/>
      <c r="TOE79" s="53"/>
      <c r="TOF79" s="53"/>
      <c r="TOG79" s="53"/>
      <c r="TOH79" s="53"/>
      <c r="TOI79" s="53"/>
      <c r="TOJ79" s="53"/>
      <c r="TOK79" s="53"/>
      <c r="TOL79" s="53"/>
      <c r="TOM79" s="53"/>
      <c r="TON79" s="53"/>
      <c r="TOO79" s="53"/>
      <c r="TOP79" s="53"/>
      <c r="TOQ79" s="53"/>
      <c r="TOR79" s="53"/>
      <c r="TOS79" s="53"/>
      <c r="TOT79" s="53"/>
      <c r="TOU79" s="53"/>
      <c r="TOV79" s="53"/>
      <c r="TOW79" s="53"/>
      <c r="TOX79" s="53"/>
      <c r="TOY79" s="53"/>
      <c r="TOZ79" s="53"/>
      <c r="TPA79" s="53"/>
      <c r="TPB79" s="53"/>
      <c r="TPC79" s="53"/>
      <c r="TPD79" s="53"/>
      <c r="TPE79" s="53"/>
      <c r="TPF79" s="53"/>
      <c r="TPG79" s="53"/>
      <c r="TPH79" s="53"/>
      <c r="TPI79" s="53"/>
      <c r="TPJ79" s="53"/>
      <c r="TPK79" s="53"/>
      <c r="TPL79" s="53"/>
      <c r="TPM79" s="53"/>
      <c r="TPN79" s="53"/>
      <c r="TPO79" s="53"/>
      <c r="TPP79" s="53"/>
      <c r="TPQ79" s="53"/>
      <c r="TPR79" s="53"/>
      <c r="TPS79" s="53"/>
      <c r="TPT79" s="53"/>
      <c r="TPU79" s="53"/>
      <c r="TPV79" s="53"/>
      <c r="TPW79" s="53"/>
      <c r="TPX79" s="53"/>
      <c r="TPY79" s="53"/>
      <c r="TPZ79" s="53"/>
      <c r="TQA79" s="53"/>
      <c r="TQB79" s="53"/>
      <c r="TQC79" s="53"/>
      <c r="TQD79" s="53"/>
      <c r="TQE79" s="53"/>
      <c r="TQF79" s="53"/>
      <c r="TQG79" s="53"/>
      <c r="TQH79" s="53"/>
      <c r="TQI79" s="53"/>
      <c r="TQJ79" s="53"/>
      <c r="TQK79" s="53"/>
      <c r="TQL79" s="53"/>
      <c r="TQM79" s="53"/>
      <c r="TQN79" s="53"/>
      <c r="TQO79" s="53"/>
      <c r="TQP79" s="53"/>
      <c r="TQQ79" s="53"/>
      <c r="TQR79" s="53"/>
      <c r="TQS79" s="53"/>
      <c r="TQT79" s="53"/>
      <c r="TQU79" s="53"/>
      <c r="TQV79" s="53"/>
      <c r="TQW79" s="53"/>
      <c r="TQX79" s="53"/>
      <c r="TQY79" s="53"/>
      <c r="TQZ79" s="53"/>
      <c r="TRA79" s="53"/>
      <c r="TRB79" s="53"/>
      <c r="TRC79" s="53"/>
      <c r="TRD79" s="53"/>
      <c r="TRE79" s="53"/>
      <c r="TRF79" s="53"/>
      <c r="TRG79" s="53"/>
      <c r="TRH79" s="53"/>
      <c r="TRI79" s="53"/>
      <c r="TRJ79" s="53"/>
      <c r="TRK79" s="53"/>
      <c r="TRL79" s="53"/>
      <c r="TRM79" s="53"/>
      <c r="TRN79" s="53"/>
      <c r="TRO79" s="53"/>
      <c r="TRP79" s="53"/>
      <c r="TRQ79" s="53"/>
      <c r="TRR79" s="53"/>
      <c r="TRS79" s="53"/>
      <c r="TRT79" s="53"/>
      <c r="TRU79" s="53"/>
      <c r="TRV79" s="53"/>
      <c r="TRW79" s="53"/>
      <c r="TRX79" s="53"/>
      <c r="TRY79" s="53"/>
      <c r="TRZ79" s="53"/>
      <c r="TSA79" s="53"/>
      <c r="TSB79" s="53"/>
      <c r="TSC79" s="53"/>
      <c r="TSD79" s="53"/>
      <c r="TSE79" s="53"/>
      <c r="TSF79" s="53"/>
      <c r="TSG79" s="53"/>
      <c r="TSH79" s="53"/>
      <c r="TSI79" s="53"/>
      <c r="TSJ79" s="53"/>
      <c r="TSK79" s="53"/>
      <c r="TSL79" s="53"/>
      <c r="TSM79" s="53"/>
      <c r="TSN79" s="53"/>
      <c r="TSO79" s="53"/>
      <c r="TSP79" s="53"/>
      <c r="TSQ79" s="53"/>
      <c r="TSR79" s="53"/>
      <c r="TSS79" s="53"/>
      <c r="TST79" s="53"/>
      <c r="TSU79" s="53"/>
      <c r="TSV79" s="53"/>
      <c r="TSW79" s="53"/>
      <c r="TSX79" s="53"/>
      <c r="TSY79" s="53"/>
      <c r="TSZ79" s="53"/>
      <c r="TTA79" s="53"/>
      <c r="TTB79" s="53"/>
      <c r="TTC79" s="53"/>
      <c r="TTD79" s="53"/>
      <c r="TTE79" s="53"/>
      <c r="TTF79" s="53"/>
      <c r="TTG79" s="53"/>
      <c r="TTH79" s="53"/>
      <c r="TTI79" s="53"/>
      <c r="TTJ79" s="53"/>
      <c r="TTK79" s="53"/>
      <c r="TTL79" s="53"/>
      <c r="TTM79" s="53"/>
      <c r="TTN79" s="53"/>
      <c r="TTO79" s="53"/>
      <c r="TTP79" s="53"/>
      <c r="TTQ79" s="53"/>
      <c r="TTR79" s="53"/>
      <c r="TTS79" s="53"/>
      <c r="TTT79" s="53"/>
      <c r="TTU79" s="53"/>
      <c r="TTV79" s="53"/>
      <c r="TTW79" s="53"/>
      <c r="TTX79" s="53"/>
      <c r="TTY79" s="53"/>
      <c r="TTZ79" s="53"/>
      <c r="TUA79" s="53"/>
      <c r="TUB79" s="53"/>
      <c r="TUC79" s="53"/>
      <c r="TUD79" s="53"/>
      <c r="TUE79" s="53"/>
      <c r="TUF79" s="53"/>
      <c r="TUG79" s="53"/>
      <c r="TUH79" s="53"/>
      <c r="TUI79" s="53"/>
      <c r="TUJ79" s="53"/>
      <c r="TUK79" s="53"/>
      <c r="TUL79" s="53"/>
      <c r="TUM79" s="53"/>
      <c r="TUN79" s="53"/>
      <c r="TUO79" s="53"/>
      <c r="TUP79" s="53"/>
      <c r="TUQ79" s="53"/>
      <c r="TUR79" s="53"/>
      <c r="TUS79" s="53"/>
      <c r="TUT79" s="53"/>
      <c r="TUU79" s="53"/>
      <c r="TUV79" s="53"/>
      <c r="TUW79" s="53"/>
      <c r="TUX79" s="53"/>
      <c r="TUY79" s="53"/>
      <c r="TUZ79" s="53"/>
      <c r="TVA79" s="53"/>
      <c r="TVB79" s="53"/>
      <c r="TVC79" s="53"/>
      <c r="TVD79" s="53"/>
      <c r="TVE79" s="53"/>
      <c r="TVF79" s="53"/>
      <c r="TVG79" s="53"/>
      <c r="TVH79" s="53"/>
      <c r="TVI79" s="53"/>
      <c r="TVJ79" s="53"/>
      <c r="TVK79" s="53"/>
      <c r="TVL79" s="53"/>
      <c r="TVM79" s="53"/>
      <c r="TVN79" s="53"/>
      <c r="TVO79" s="53"/>
      <c r="TVP79" s="53"/>
      <c r="TVQ79" s="53"/>
      <c r="TVR79" s="53"/>
      <c r="TVS79" s="53"/>
      <c r="TVT79" s="53"/>
      <c r="TVU79" s="53"/>
      <c r="TVV79" s="53"/>
      <c r="TVW79" s="53"/>
      <c r="TVX79" s="53"/>
      <c r="TVY79" s="53"/>
      <c r="TVZ79" s="53"/>
      <c r="TWA79" s="53"/>
      <c r="TWB79" s="53"/>
      <c r="TWC79" s="53"/>
      <c r="TWD79" s="53"/>
      <c r="TWE79" s="53"/>
      <c r="TWF79" s="53"/>
      <c r="TWG79" s="53"/>
      <c r="TWH79" s="53"/>
      <c r="TWI79" s="53"/>
      <c r="TWJ79" s="53"/>
      <c r="TWK79" s="53"/>
      <c r="TWL79" s="53"/>
      <c r="TWM79" s="53"/>
      <c r="TWN79" s="53"/>
      <c r="TWO79" s="53"/>
      <c r="TWP79" s="53"/>
      <c r="TWQ79" s="53"/>
      <c r="TWR79" s="53"/>
      <c r="TWS79" s="53"/>
      <c r="TWT79" s="53"/>
      <c r="TWU79" s="53"/>
      <c r="TWV79" s="53"/>
      <c r="TWW79" s="53"/>
      <c r="TWX79" s="53"/>
      <c r="TWY79" s="53"/>
      <c r="TWZ79" s="53"/>
      <c r="TXA79" s="53"/>
      <c r="TXB79" s="53"/>
      <c r="TXC79" s="53"/>
      <c r="TXD79" s="53"/>
      <c r="TXE79" s="53"/>
      <c r="TXF79" s="53"/>
      <c r="TXG79" s="53"/>
      <c r="TXH79" s="53"/>
      <c r="TXI79" s="53"/>
      <c r="TXJ79" s="53"/>
      <c r="TXK79" s="53"/>
      <c r="TXL79" s="53"/>
      <c r="TXM79" s="53"/>
      <c r="TXN79" s="53"/>
      <c r="TXO79" s="53"/>
      <c r="TXP79" s="53"/>
      <c r="TXQ79" s="53"/>
      <c r="TXR79" s="53"/>
      <c r="TXS79" s="53"/>
      <c r="TXT79" s="53"/>
      <c r="TXU79" s="53"/>
      <c r="TXV79" s="53"/>
      <c r="TXW79" s="53"/>
      <c r="TXX79" s="53"/>
      <c r="TXY79" s="53"/>
      <c r="TXZ79" s="53"/>
      <c r="TYA79" s="53"/>
      <c r="TYB79" s="53"/>
      <c r="TYC79" s="53"/>
      <c r="TYD79" s="53"/>
      <c r="TYE79" s="53"/>
      <c r="TYF79" s="53"/>
      <c r="TYG79" s="53"/>
      <c r="TYH79" s="53"/>
      <c r="TYI79" s="53"/>
      <c r="TYJ79" s="53"/>
      <c r="TYK79" s="53"/>
      <c r="TYL79" s="53"/>
      <c r="TYM79" s="53"/>
      <c r="TYN79" s="53"/>
      <c r="TYO79" s="53"/>
      <c r="TYP79" s="53"/>
      <c r="TYQ79" s="53"/>
      <c r="TYR79" s="53"/>
      <c r="TYS79" s="53"/>
      <c r="TYT79" s="53"/>
      <c r="TYU79" s="53"/>
      <c r="TYV79" s="53"/>
      <c r="TYW79" s="53"/>
      <c r="TYX79" s="53"/>
      <c r="TYY79" s="53"/>
      <c r="TYZ79" s="53"/>
      <c r="TZA79" s="53"/>
      <c r="TZB79" s="53"/>
      <c r="TZC79" s="53"/>
      <c r="TZD79" s="53"/>
      <c r="TZE79" s="53"/>
      <c r="TZF79" s="53"/>
      <c r="TZG79" s="53"/>
      <c r="TZH79" s="53"/>
      <c r="TZI79" s="53"/>
      <c r="TZJ79" s="53"/>
      <c r="TZK79" s="53"/>
      <c r="TZL79" s="53"/>
      <c r="TZM79" s="53"/>
      <c r="TZN79" s="53"/>
      <c r="TZO79" s="53"/>
      <c r="TZP79" s="53"/>
      <c r="TZQ79" s="53"/>
      <c r="TZR79" s="53"/>
      <c r="TZS79" s="53"/>
      <c r="TZT79" s="53"/>
      <c r="TZU79" s="53"/>
      <c r="TZV79" s="53"/>
      <c r="TZW79" s="53"/>
      <c r="TZX79" s="53"/>
      <c r="TZY79" s="53"/>
      <c r="TZZ79" s="53"/>
      <c r="UAA79" s="53"/>
      <c r="UAB79" s="53"/>
      <c r="UAC79" s="53"/>
      <c r="UAD79" s="53"/>
      <c r="UAE79" s="53"/>
      <c r="UAF79" s="53"/>
      <c r="UAG79" s="53"/>
      <c r="UAH79" s="53"/>
      <c r="UAI79" s="53"/>
      <c r="UAJ79" s="53"/>
      <c r="UAK79" s="53"/>
      <c r="UAL79" s="53"/>
      <c r="UAM79" s="53"/>
      <c r="UAN79" s="53"/>
      <c r="UAO79" s="53"/>
      <c r="UAP79" s="53"/>
      <c r="UAQ79" s="53"/>
      <c r="UAR79" s="53"/>
      <c r="UAS79" s="53"/>
      <c r="UAT79" s="53"/>
      <c r="UAU79" s="53"/>
      <c r="UAV79" s="53"/>
      <c r="UAW79" s="53"/>
      <c r="UAX79" s="53"/>
      <c r="UAY79" s="53"/>
      <c r="UAZ79" s="53"/>
      <c r="UBA79" s="53"/>
      <c r="UBB79" s="53"/>
      <c r="UBC79" s="53"/>
      <c r="UBD79" s="53"/>
      <c r="UBE79" s="53"/>
      <c r="UBF79" s="53"/>
      <c r="UBG79" s="53"/>
      <c r="UBH79" s="53"/>
      <c r="UBI79" s="53"/>
      <c r="UBJ79" s="53"/>
      <c r="UBK79" s="53"/>
      <c r="UBL79" s="53"/>
      <c r="UBM79" s="53"/>
      <c r="UBN79" s="53"/>
      <c r="UBO79" s="53"/>
      <c r="UBP79" s="53"/>
      <c r="UBQ79" s="53"/>
      <c r="UBR79" s="53"/>
      <c r="UBS79" s="53"/>
      <c r="UBT79" s="53"/>
      <c r="UBU79" s="53"/>
      <c r="UBV79" s="53"/>
      <c r="UBW79" s="53"/>
      <c r="UBX79" s="53"/>
      <c r="UBY79" s="53"/>
      <c r="UBZ79" s="53"/>
      <c r="UCA79" s="53"/>
      <c r="UCB79" s="53"/>
      <c r="UCC79" s="53"/>
      <c r="UCD79" s="53"/>
      <c r="UCE79" s="53"/>
      <c r="UCF79" s="53"/>
      <c r="UCG79" s="53"/>
      <c r="UCH79" s="53"/>
      <c r="UCI79" s="53"/>
      <c r="UCJ79" s="53"/>
      <c r="UCK79" s="53"/>
      <c r="UCL79" s="53"/>
      <c r="UCM79" s="53"/>
      <c r="UCN79" s="53"/>
      <c r="UCO79" s="53"/>
      <c r="UCP79" s="53"/>
      <c r="UCQ79" s="53"/>
      <c r="UCR79" s="53"/>
      <c r="UCS79" s="53"/>
      <c r="UCT79" s="53"/>
      <c r="UCU79" s="53"/>
      <c r="UCV79" s="53"/>
      <c r="UCW79" s="53"/>
      <c r="UCX79" s="53"/>
      <c r="UCY79" s="53"/>
      <c r="UCZ79" s="53"/>
      <c r="UDA79" s="53"/>
      <c r="UDB79" s="53"/>
      <c r="UDC79" s="53"/>
      <c r="UDD79" s="53"/>
      <c r="UDE79" s="53"/>
      <c r="UDF79" s="53"/>
      <c r="UDG79" s="53"/>
      <c r="UDH79" s="53"/>
      <c r="UDI79" s="53"/>
      <c r="UDJ79" s="53"/>
      <c r="UDK79" s="53"/>
      <c r="UDL79" s="53"/>
      <c r="UDM79" s="53"/>
      <c r="UDN79" s="53"/>
      <c r="UDO79" s="53"/>
      <c r="UDP79" s="53"/>
      <c r="UDQ79" s="53"/>
      <c r="UDR79" s="53"/>
      <c r="UDS79" s="53"/>
      <c r="UDT79" s="53"/>
      <c r="UDU79" s="53"/>
      <c r="UDV79" s="53"/>
      <c r="UDW79" s="53"/>
      <c r="UDX79" s="53"/>
      <c r="UDY79" s="53"/>
      <c r="UDZ79" s="53"/>
      <c r="UEA79" s="53"/>
      <c r="UEB79" s="53"/>
      <c r="UEC79" s="53"/>
      <c r="UED79" s="53"/>
      <c r="UEE79" s="53"/>
      <c r="UEF79" s="53"/>
      <c r="UEG79" s="53"/>
      <c r="UEH79" s="53"/>
      <c r="UEI79" s="53"/>
      <c r="UEJ79" s="53"/>
      <c r="UEK79" s="53"/>
      <c r="UEL79" s="53"/>
      <c r="UEM79" s="53"/>
      <c r="UEN79" s="53"/>
      <c r="UEO79" s="53"/>
      <c r="UEP79" s="53"/>
      <c r="UEQ79" s="53"/>
      <c r="UER79" s="53"/>
      <c r="UES79" s="53"/>
      <c r="UET79" s="53"/>
      <c r="UEU79" s="53"/>
      <c r="UEV79" s="53"/>
      <c r="UEW79" s="53"/>
      <c r="UEX79" s="53"/>
      <c r="UEY79" s="53"/>
      <c r="UEZ79" s="53"/>
      <c r="UFA79" s="53"/>
      <c r="UFB79" s="53"/>
      <c r="UFC79" s="53"/>
      <c r="UFD79" s="53"/>
      <c r="UFE79" s="53"/>
      <c r="UFF79" s="53"/>
      <c r="UFG79" s="53"/>
      <c r="UFH79" s="53"/>
      <c r="UFI79" s="53"/>
      <c r="UFJ79" s="53"/>
      <c r="UFK79" s="53"/>
      <c r="UFL79" s="53"/>
      <c r="UFM79" s="53"/>
      <c r="UFN79" s="53"/>
      <c r="UFO79" s="53"/>
      <c r="UFP79" s="53"/>
      <c r="UFQ79" s="53"/>
      <c r="UFR79" s="53"/>
      <c r="UFS79" s="53"/>
      <c r="UFT79" s="53"/>
      <c r="UFU79" s="53"/>
      <c r="UFV79" s="53"/>
      <c r="UFW79" s="53"/>
      <c r="UFX79" s="53"/>
      <c r="UFY79" s="53"/>
      <c r="UFZ79" s="53"/>
      <c r="UGA79" s="53"/>
      <c r="UGB79" s="53"/>
      <c r="UGC79" s="53"/>
      <c r="UGD79" s="53"/>
      <c r="UGE79" s="53"/>
      <c r="UGF79" s="53"/>
      <c r="UGG79" s="53"/>
      <c r="UGH79" s="53"/>
      <c r="UGI79" s="53"/>
      <c r="UGJ79" s="53"/>
      <c r="UGK79" s="53"/>
      <c r="UGL79" s="53"/>
      <c r="UGM79" s="53"/>
      <c r="UGN79" s="53"/>
      <c r="UGO79" s="53"/>
      <c r="UGP79" s="53"/>
      <c r="UGQ79" s="53"/>
      <c r="UGR79" s="53"/>
      <c r="UGS79" s="53"/>
      <c r="UGT79" s="53"/>
      <c r="UGU79" s="53"/>
      <c r="UGV79" s="53"/>
      <c r="UGW79" s="53"/>
      <c r="UGX79" s="53"/>
      <c r="UGY79" s="53"/>
      <c r="UGZ79" s="53"/>
      <c r="UHA79" s="53"/>
      <c r="UHB79" s="53"/>
      <c r="UHC79" s="53"/>
      <c r="UHD79" s="53"/>
      <c r="UHE79" s="53"/>
      <c r="UHF79" s="53"/>
      <c r="UHG79" s="53"/>
      <c r="UHH79" s="53"/>
      <c r="UHI79" s="53"/>
      <c r="UHJ79" s="53"/>
      <c r="UHK79" s="53"/>
      <c r="UHL79" s="53"/>
      <c r="UHM79" s="53"/>
      <c r="UHN79" s="53"/>
      <c r="UHO79" s="53"/>
      <c r="UHP79" s="53"/>
      <c r="UHQ79" s="53"/>
      <c r="UHR79" s="53"/>
      <c r="UHS79" s="53"/>
      <c r="UHT79" s="53"/>
      <c r="UHU79" s="53"/>
      <c r="UHV79" s="53"/>
      <c r="UHW79" s="53"/>
      <c r="UHX79" s="53"/>
      <c r="UHY79" s="53"/>
      <c r="UHZ79" s="53"/>
      <c r="UIA79" s="53"/>
      <c r="UIB79" s="53"/>
      <c r="UIC79" s="53"/>
      <c r="UID79" s="53"/>
      <c r="UIE79" s="53"/>
      <c r="UIF79" s="53"/>
      <c r="UIG79" s="53"/>
      <c r="UIH79" s="53"/>
      <c r="UII79" s="53"/>
      <c r="UIJ79" s="53"/>
      <c r="UIK79" s="53"/>
      <c r="UIL79" s="53"/>
      <c r="UIM79" s="53"/>
      <c r="UIN79" s="53"/>
      <c r="UIO79" s="53"/>
      <c r="UIP79" s="53"/>
      <c r="UIQ79" s="53"/>
      <c r="UIR79" s="53"/>
      <c r="UIS79" s="53"/>
      <c r="UIT79" s="53"/>
      <c r="UIU79" s="53"/>
      <c r="UIV79" s="53"/>
      <c r="UIW79" s="53"/>
      <c r="UIX79" s="53"/>
      <c r="UIY79" s="53"/>
      <c r="UIZ79" s="53"/>
      <c r="UJA79" s="53"/>
      <c r="UJB79" s="53"/>
      <c r="UJC79" s="53"/>
      <c r="UJD79" s="53"/>
      <c r="UJE79" s="53"/>
      <c r="UJF79" s="53"/>
      <c r="UJG79" s="53"/>
      <c r="UJH79" s="53"/>
      <c r="UJI79" s="53"/>
      <c r="UJJ79" s="53"/>
      <c r="UJK79" s="53"/>
      <c r="UJL79" s="53"/>
      <c r="UJM79" s="53"/>
      <c r="UJN79" s="53"/>
      <c r="UJO79" s="53"/>
      <c r="UJP79" s="53"/>
      <c r="UJQ79" s="53"/>
      <c r="UJR79" s="53"/>
      <c r="UJS79" s="53"/>
      <c r="UJT79" s="53"/>
      <c r="UJU79" s="53"/>
      <c r="UJV79" s="53"/>
      <c r="UJW79" s="53"/>
      <c r="UJX79" s="53"/>
      <c r="UJY79" s="53"/>
      <c r="UJZ79" s="53"/>
      <c r="UKA79" s="53"/>
      <c r="UKB79" s="53"/>
      <c r="UKC79" s="53"/>
      <c r="UKD79" s="53"/>
      <c r="UKE79" s="53"/>
      <c r="UKF79" s="53"/>
      <c r="UKG79" s="53"/>
      <c r="UKH79" s="53"/>
      <c r="UKI79" s="53"/>
      <c r="UKJ79" s="53"/>
      <c r="UKK79" s="53"/>
      <c r="UKL79" s="53"/>
      <c r="UKM79" s="53"/>
      <c r="UKN79" s="53"/>
      <c r="UKO79" s="53"/>
      <c r="UKP79" s="53"/>
      <c r="UKQ79" s="53"/>
      <c r="UKR79" s="53"/>
      <c r="UKS79" s="53"/>
      <c r="UKT79" s="53"/>
      <c r="UKU79" s="53"/>
      <c r="UKV79" s="53"/>
      <c r="UKW79" s="53"/>
      <c r="UKX79" s="53"/>
      <c r="UKY79" s="53"/>
      <c r="UKZ79" s="53"/>
      <c r="ULA79" s="53"/>
      <c r="ULB79" s="53"/>
      <c r="ULC79" s="53"/>
      <c r="ULD79" s="53"/>
      <c r="ULE79" s="53"/>
      <c r="ULF79" s="53"/>
      <c r="ULG79" s="53"/>
      <c r="ULH79" s="53"/>
      <c r="ULI79" s="53"/>
      <c r="ULJ79" s="53"/>
      <c r="ULK79" s="53"/>
      <c r="ULL79" s="53"/>
      <c r="ULM79" s="53"/>
      <c r="ULN79" s="53"/>
      <c r="ULO79" s="53"/>
      <c r="ULP79" s="53"/>
      <c r="ULQ79" s="53"/>
      <c r="ULR79" s="53"/>
      <c r="ULS79" s="53"/>
      <c r="ULT79" s="53"/>
      <c r="ULU79" s="53"/>
      <c r="ULV79" s="53"/>
      <c r="ULW79" s="53"/>
      <c r="ULX79" s="53"/>
      <c r="ULY79" s="53"/>
      <c r="ULZ79" s="53"/>
      <c r="UMA79" s="53"/>
      <c r="UMB79" s="53"/>
      <c r="UMC79" s="53"/>
      <c r="UMD79" s="53"/>
      <c r="UME79" s="53"/>
      <c r="UMF79" s="53"/>
      <c r="UMG79" s="53"/>
      <c r="UMH79" s="53"/>
      <c r="UMI79" s="53"/>
      <c r="UMJ79" s="53"/>
      <c r="UMK79" s="53"/>
      <c r="UML79" s="53"/>
      <c r="UMM79" s="53"/>
      <c r="UMN79" s="53"/>
      <c r="UMO79" s="53"/>
      <c r="UMP79" s="53"/>
      <c r="UMQ79" s="53"/>
      <c r="UMR79" s="53"/>
      <c r="UMS79" s="53"/>
      <c r="UMT79" s="53"/>
      <c r="UMU79" s="53"/>
      <c r="UMV79" s="53"/>
      <c r="UMW79" s="53"/>
      <c r="UMX79" s="53"/>
      <c r="UMY79" s="53"/>
      <c r="UMZ79" s="53"/>
      <c r="UNA79" s="53"/>
      <c r="UNB79" s="53"/>
      <c r="UNC79" s="53"/>
      <c r="UND79" s="53"/>
      <c r="UNE79" s="53"/>
      <c r="UNF79" s="53"/>
      <c r="UNG79" s="53"/>
      <c r="UNH79" s="53"/>
      <c r="UNI79" s="53"/>
      <c r="UNJ79" s="53"/>
      <c r="UNK79" s="53"/>
      <c r="UNL79" s="53"/>
      <c r="UNM79" s="53"/>
      <c r="UNN79" s="53"/>
      <c r="UNO79" s="53"/>
      <c r="UNP79" s="53"/>
      <c r="UNQ79" s="53"/>
      <c r="UNR79" s="53"/>
      <c r="UNS79" s="53"/>
      <c r="UNT79" s="53"/>
      <c r="UNU79" s="53"/>
      <c r="UNV79" s="53"/>
      <c r="UNW79" s="53"/>
      <c r="UNX79" s="53"/>
      <c r="UNY79" s="53"/>
      <c r="UNZ79" s="53"/>
      <c r="UOA79" s="53"/>
      <c r="UOB79" s="53"/>
      <c r="UOC79" s="53"/>
      <c r="UOD79" s="53"/>
      <c r="UOE79" s="53"/>
      <c r="UOF79" s="53"/>
      <c r="UOG79" s="53"/>
      <c r="UOH79" s="53"/>
      <c r="UOI79" s="53"/>
      <c r="UOJ79" s="53"/>
      <c r="UOK79" s="53"/>
      <c r="UOL79" s="53"/>
      <c r="UOM79" s="53"/>
      <c r="UON79" s="53"/>
      <c r="UOO79" s="53"/>
      <c r="UOP79" s="53"/>
      <c r="UOQ79" s="53"/>
      <c r="UOR79" s="53"/>
      <c r="UOS79" s="53"/>
      <c r="UOT79" s="53"/>
      <c r="UOU79" s="53"/>
      <c r="UOV79" s="53"/>
      <c r="UOW79" s="53"/>
      <c r="UOX79" s="53"/>
      <c r="UOY79" s="53"/>
      <c r="UOZ79" s="53"/>
      <c r="UPA79" s="53"/>
      <c r="UPB79" s="53"/>
      <c r="UPC79" s="53"/>
      <c r="UPD79" s="53"/>
      <c r="UPE79" s="53"/>
      <c r="UPF79" s="53"/>
      <c r="UPG79" s="53"/>
      <c r="UPH79" s="53"/>
      <c r="UPI79" s="53"/>
      <c r="UPJ79" s="53"/>
      <c r="UPK79" s="53"/>
      <c r="UPL79" s="53"/>
      <c r="UPM79" s="53"/>
      <c r="UPN79" s="53"/>
      <c r="UPO79" s="53"/>
      <c r="UPP79" s="53"/>
      <c r="UPQ79" s="53"/>
      <c r="UPR79" s="53"/>
      <c r="UPS79" s="53"/>
      <c r="UPT79" s="53"/>
      <c r="UPU79" s="53"/>
      <c r="UPV79" s="53"/>
      <c r="UPW79" s="53"/>
      <c r="UPX79" s="53"/>
      <c r="UPY79" s="53"/>
      <c r="UPZ79" s="53"/>
      <c r="UQA79" s="53"/>
      <c r="UQB79" s="53"/>
      <c r="UQC79" s="53"/>
      <c r="UQD79" s="53"/>
      <c r="UQE79" s="53"/>
      <c r="UQF79" s="53"/>
      <c r="UQG79" s="53"/>
      <c r="UQH79" s="53"/>
      <c r="UQI79" s="53"/>
      <c r="UQJ79" s="53"/>
      <c r="UQK79" s="53"/>
      <c r="UQL79" s="53"/>
      <c r="UQM79" s="53"/>
      <c r="UQN79" s="53"/>
      <c r="UQO79" s="53"/>
      <c r="UQP79" s="53"/>
      <c r="UQQ79" s="53"/>
      <c r="UQR79" s="53"/>
      <c r="UQS79" s="53"/>
      <c r="UQT79" s="53"/>
      <c r="UQU79" s="53"/>
      <c r="UQV79" s="53"/>
      <c r="UQW79" s="53"/>
      <c r="UQX79" s="53"/>
      <c r="UQY79" s="53"/>
      <c r="UQZ79" s="53"/>
      <c r="URA79" s="53"/>
      <c r="URB79" s="53"/>
      <c r="URC79" s="53"/>
      <c r="URD79" s="53"/>
      <c r="URE79" s="53"/>
      <c r="URF79" s="53"/>
      <c r="URG79" s="53"/>
      <c r="URH79" s="53"/>
      <c r="URI79" s="53"/>
      <c r="URJ79" s="53"/>
      <c r="URK79" s="53"/>
      <c r="URL79" s="53"/>
      <c r="URM79" s="53"/>
      <c r="URN79" s="53"/>
      <c r="URO79" s="53"/>
      <c r="URP79" s="53"/>
      <c r="URQ79" s="53"/>
      <c r="URR79" s="53"/>
      <c r="URS79" s="53"/>
      <c r="URT79" s="53"/>
      <c r="URU79" s="53"/>
      <c r="URV79" s="53"/>
      <c r="URW79" s="53"/>
      <c r="URX79" s="53"/>
      <c r="URY79" s="53"/>
      <c r="URZ79" s="53"/>
      <c r="USA79" s="53"/>
      <c r="USB79" s="53"/>
      <c r="USC79" s="53"/>
      <c r="USD79" s="53"/>
      <c r="USE79" s="53"/>
      <c r="USF79" s="53"/>
      <c r="USG79" s="53"/>
      <c r="USH79" s="53"/>
      <c r="USI79" s="53"/>
      <c r="USJ79" s="53"/>
      <c r="USK79" s="53"/>
      <c r="USL79" s="53"/>
      <c r="USM79" s="53"/>
      <c r="USN79" s="53"/>
      <c r="USO79" s="53"/>
      <c r="USP79" s="53"/>
      <c r="USQ79" s="53"/>
      <c r="USR79" s="53"/>
      <c r="USS79" s="53"/>
      <c r="UST79" s="53"/>
      <c r="USU79" s="53"/>
      <c r="USV79" s="53"/>
      <c r="USW79" s="53"/>
      <c r="USX79" s="53"/>
      <c r="USY79" s="53"/>
      <c r="USZ79" s="53"/>
      <c r="UTA79" s="53"/>
      <c r="UTB79" s="53"/>
      <c r="UTC79" s="53"/>
      <c r="UTD79" s="53"/>
      <c r="UTE79" s="53"/>
      <c r="UTF79" s="53"/>
      <c r="UTG79" s="53"/>
      <c r="UTH79" s="53"/>
      <c r="UTI79" s="53"/>
      <c r="UTJ79" s="53"/>
      <c r="UTK79" s="53"/>
      <c r="UTL79" s="53"/>
      <c r="UTM79" s="53"/>
      <c r="UTN79" s="53"/>
      <c r="UTO79" s="53"/>
      <c r="UTP79" s="53"/>
      <c r="UTQ79" s="53"/>
      <c r="UTR79" s="53"/>
      <c r="UTS79" s="53"/>
      <c r="UTT79" s="53"/>
      <c r="UTU79" s="53"/>
      <c r="UTV79" s="53"/>
      <c r="UTW79" s="53"/>
      <c r="UTX79" s="53"/>
      <c r="UTY79" s="53"/>
      <c r="UTZ79" s="53"/>
      <c r="UUA79" s="53"/>
      <c r="UUB79" s="53"/>
      <c r="UUC79" s="53"/>
      <c r="UUD79" s="53"/>
      <c r="UUE79" s="53"/>
      <c r="UUF79" s="53"/>
      <c r="UUG79" s="53"/>
      <c r="UUH79" s="53"/>
      <c r="UUI79" s="53"/>
      <c r="UUJ79" s="53"/>
      <c r="UUK79" s="53"/>
      <c r="UUL79" s="53"/>
      <c r="UUM79" s="53"/>
      <c r="UUN79" s="53"/>
      <c r="UUO79" s="53"/>
      <c r="UUP79" s="53"/>
      <c r="UUQ79" s="53"/>
      <c r="UUR79" s="53"/>
      <c r="UUS79" s="53"/>
      <c r="UUT79" s="53"/>
      <c r="UUU79" s="53"/>
      <c r="UUV79" s="53"/>
      <c r="UUW79" s="53"/>
      <c r="UUX79" s="53"/>
      <c r="UUY79" s="53"/>
      <c r="UUZ79" s="53"/>
      <c r="UVA79" s="53"/>
      <c r="UVB79" s="53"/>
      <c r="UVC79" s="53"/>
      <c r="UVD79" s="53"/>
      <c r="UVE79" s="53"/>
      <c r="UVF79" s="53"/>
      <c r="UVG79" s="53"/>
      <c r="UVH79" s="53"/>
      <c r="UVI79" s="53"/>
      <c r="UVJ79" s="53"/>
      <c r="UVK79" s="53"/>
      <c r="UVL79" s="53"/>
      <c r="UVM79" s="53"/>
      <c r="UVN79" s="53"/>
      <c r="UVO79" s="53"/>
      <c r="UVP79" s="53"/>
      <c r="UVQ79" s="53"/>
      <c r="UVR79" s="53"/>
      <c r="UVS79" s="53"/>
      <c r="UVT79" s="53"/>
      <c r="UVU79" s="53"/>
      <c r="UVV79" s="53"/>
      <c r="UVW79" s="53"/>
      <c r="UVX79" s="53"/>
      <c r="UVY79" s="53"/>
      <c r="UVZ79" s="53"/>
      <c r="UWA79" s="53"/>
      <c r="UWB79" s="53"/>
      <c r="UWC79" s="53"/>
      <c r="UWD79" s="53"/>
      <c r="UWE79" s="53"/>
      <c r="UWF79" s="53"/>
      <c r="UWG79" s="53"/>
      <c r="UWH79" s="53"/>
      <c r="UWI79" s="53"/>
      <c r="UWJ79" s="53"/>
      <c r="UWK79" s="53"/>
      <c r="UWL79" s="53"/>
      <c r="UWM79" s="53"/>
      <c r="UWN79" s="53"/>
      <c r="UWO79" s="53"/>
      <c r="UWP79" s="53"/>
      <c r="UWQ79" s="53"/>
      <c r="UWR79" s="53"/>
      <c r="UWS79" s="53"/>
      <c r="UWT79" s="53"/>
      <c r="UWU79" s="53"/>
      <c r="UWV79" s="53"/>
      <c r="UWW79" s="53"/>
      <c r="UWX79" s="53"/>
      <c r="UWY79" s="53"/>
      <c r="UWZ79" s="53"/>
      <c r="UXA79" s="53"/>
      <c r="UXB79" s="53"/>
      <c r="UXC79" s="53"/>
      <c r="UXD79" s="53"/>
      <c r="UXE79" s="53"/>
      <c r="UXF79" s="53"/>
      <c r="UXG79" s="53"/>
      <c r="UXH79" s="53"/>
      <c r="UXI79" s="53"/>
      <c r="UXJ79" s="53"/>
      <c r="UXK79" s="53"/>
      <c r="UXL79" s="53"/>
      <c r="UXM79" s="53"/>
      <c r="UXN79" s="53"/>
      <c r="UXO79" s="53"/>
      <c r="UXP79" s="53"/>
      <c r="UXQ79" s="53"/>
      <c r="UXR79" s="53"/>
      <c r="UXS79" s="53"/>
      <c r="UXT79" s="53"/>
      <c r="UXU79" s="53"/>
      <c r="UXV79" s="53"/>
      <c r="UXW79" s="53"/>
      <c r="UXX79" s="53"/>
      <c r="UXY79" s="53"/>
      <c r="UXZ79" s="53"/>
      <c r="UYA79" s="53"/>
      <c r="UYB79" s="53"/>
      <c r="UYC79" s="53"/>
      <c r="UYD79" s="53"/>
      <c r="UYE79" s="53"/>
      <c r="UYF79" s="53"/>
      <c r="UYG79" s="53"/>
      <c r="UYH79" s="53"/>
      <c r="UYI79" s="53"/>
      <c r="UYJ79" s="53"/>
      <c r="UYK79" s="53"/>
      <c r="UYL79" s="53"/>
      <c r="UYM79" s="53"/>
      <c r="UYN79" s="53"/>
      <c r="UYO79" s="53"/>
      <c r="UYP79" s="53"/>
      <c r="UYQ79" s="53"/>
      <c r="UYR79" s="53"/>
      <c r="UYS79" s="53"/>
      <c r="UYT79" s="53"/>
      <c r="UYU79" s="53"/>
      <c r="UYV79" s="53"/>
      <c r="UYW79" s="53"/>
      <c r="UYX79" s="53"/>
      <c r="UYY79" s="53"/>
      <c r="UYZ79" s="53"/>
      <c r="UZA79" s="53"/>
      <c r="UZB79" s="53"/>
      <c r="UZC79" s="53"/>
      <c r="UZD79" s="53"/>
      <c r="UZE79" s="53"/>
      <c r="UZF79" s="53"/>
      <c r="UZG79" s="53"/>
      <c r="UZH79" s="53"/>
      <c r="UZI79" s="53"/>
      <c r="UZJ79" s="53"/>
      <c r="UZK79" s="53"/>
      <c r="UZL79" s="53"/>
      <c r="UZM79" s="53"/>
      <c r="UZN79" s="53"/>
      <c r="UZO79" s="53"/>
      <c r="UZP79" s="53"/>
      <c r="UZQ79" s="53"/>
      <c r="UZR79" s="53"/>
      <c r="UZS79" s="53"/>
      <c r="UZT79" s="53"/>
      <c r="UZU79" s="53"/>
      <c r="UZV79" s="53"/>
      <c r="UZW79" s="53"/>
      <c r="UZX79" s="53"/>
      <c r="UZY79" s="53"/>
      <c r="UZZ79" s="53"/>
      <c r="VAA79" s="53"/>
      <c r="VAB79" s="53"/>
      <c r="VAC79" s="53"/>
      <c r="VAD79" s="53"/>
      <c r="VAE79" s="53"/>
      <c r="VAF79" s="53"/>
      <c r="VAG79" s="53"/>
      <c r="VAH79" s="53"/>
      <c r="VAI79" s="53"/>
      <c r="VAJ79" s="53"/>
      <c r="VAK79" s="53"/>
      <c r="VAL79" s="53"/>
      <c r="VAM79" s="53"/>
      <c r="VAN79" s="53"/>
      <c r="VAO79" s="53"/>
      <c r="VAP79" s="53"/>
      <c r="VAQ79" s="53"/>
      <c r="VAR79" s="53"/>
      <c r="VAS79" s="53"/>
      <c r="VAT79" s="53"/>
      <c r="VAU79" s="53"/>
      <c r="VAV79" s="53"/>
      <c r="VAW79" s="53"/>
      <c r="VAX79" s="53"/>
      <c r="VAY79" s="53"/>
      <c r="VAZ79" s="53"/>
      <c r="VBA79" s="53"/>
      <c r="VBB79" s="53"/>
      <c r="VBC79" s="53"/>
      <c r="VBD79" s="53"/>
      <c r="VBE79" s="53"/>
      <c r="VBF79" s="53"/>
      <c r="VBG79" s="53"/>
      <c r="VBH79" s="53"/>
      <c r="VBI79" s="53"/>
      <c r="VBJ79" s="53"/>
      <c r="VBK79" s="53"/>
      <c r="VBL79" s="53"/>
      <c r="VBM79" s="53"/>
      <c r="VBN79" s="53"/>
      <c r="VBO79" s="53"/>
      <c r="VBP79" s="53"/>
      <c r="VBQ79" s="53"/>
      <c r="VBR79" s="53"/>
      <c r="VBS79" s="53"/>
      <c r="VBT79" s="53"/>
      <c r="VBU79" s="53"/>
      <c r="VBV79" s="53"/>
      <c r="VBW79" s="53"/>
      <c r="VBX79" s="53"/>
      <c r="VBY79" s="53"/>
      <c r="VBZ79" s="53"/>
      <c r="VCA79" s="53"/>
      <c r="VCB79" s="53"/>
      <c r="VCC79" s="53"/>
      <c r="VCD79" s="53"/>
      <c r="VCE79" s="53"/>
      <c r="VCF79" s="53"/>
      <c r="VCG79" s="53"/>
      <c r="VCH79" s="53"/>
      <c r="VCI79" s="53"/>
      <c r="VCJ79" s="53"/>
      <c r="VCK79" s="53"/>
      <c r="VCL79" s="53"/>
      <c r="VCM79" s="53"/>
      <c r="VCN79" s="53"/>
      <c r="VCO79" s="53"/>
      <c r="VCP79" s="53"/>
      <c r="VCQ79" s="53"/>
      <c r="VCR79" s="53"/>
      <c r="VCS79" s="53"/>
      <c r="VCT79" s="53"/>
      <c r="VCU79" s="53"/>
      <c r="VCV79" s="53"/>
      <c r="VCW79" s="53"/>
      <c r="VCX79" s="53"/>
      <c r="VCY79" s="53"/>
      <c r="VCZ79" s="53"/>
      <c r="VDA79" s="53"/>
      <c r="VDB79" s="53"/>
      <c r="VDC79" s="53"/>
      <c r="VDD79" s="53"/>
      <c r="VDE79" s="53"/>
      <c r="VDF79" s="53"/>
      <c r="VDG79" s="53"/>
      <c r="VDH79" s="53"/>
      <c r="VDI79" s="53"/>
      <c r="VDJ79" s="53"/>
      <c r="VDK79" s="53"/>
      <c r="VDL79" s="53"/>
      <c r="VDM79" s="53"/>
      <c r="VDN79" s="53"/>
      <c r="VDO79" s="53"/>
      <c r="VDP79" s="53"/>
      <c r="VDQ79" s="53"/>
      <c r="VDR79" s="53"/>
      <c r="VDS79" s="53"/>
      <c r="VDT79" s="53"/>
      <c r="VDU79" s="53"/>
      <c r="VDV79" s="53"/>
      <c r="VDW79" s="53"/>
      <c r="VDX79" s="53"/>
      <c r="VDY79" s="53"/>
      <c r="VDZ79" s="53"/>
      <c r="VEA79" s="53"/>
      <c r="VEB79" s="53"/>
      <c r="VEC79" s="53"/>
      <c r="VED79" s="53"/>
      <c r="VEE79" s="53"/>
      <c r="VEF79" s="53"/>
      <c r="VEG79" s="53"/>
      <c r="VEH79" s="53"/>
      <c r="VEI79" s="53"/>
      <c r="VEJ79" s="53"/>
      <c r="VEK79" s="53"/>
      <c r="VEL79" s="53"/>
      <c r="VEM79" s="53"/>
      <c r="VEN79" s="53"/>
      <c r="VEO79" s="53"/>
      <c r="VEP79" s="53"/>
      <c r="VEQ79" s="53"/>
      <c r="VER79" s="53"/>
      <c r="VES79" s="53"/>
      <c r="VET79" s="53"/>
      <c r="VEU79" s="53"/>
      <c r="VEV79" s="53"/>
      <c r="VEW79" s="53"/>
      <c r="VEX79" s="53"/>
      <c r="VEY79" s="53"/>
      <c r="VEZ79" s="53"/>
      <c r="VFA79" s="53"/>
      <c r="VFB79" s="53"/>
      <c r="VFC79" s="53"/>
      <c r="VFD79" s="53"/>
      <c r="VFE79" s="53"/>
      <c r="VFF79" s="53"/>
      <c r="VFG79" s="53"/>
      <c r="VFH79" s="53"/>
      <c r="VFI79" s="53"/>
      <c r="VFJ79" s="53"/>
      <c r="VFK79" s="53"/>
      <c r="VFL79" s="53"/>
      <c r="VFM79" s="53"/>
      <c r="VFN79" s="53"/>
      <c r="VFO79" s="53"/>
      <c r="VFP79" s="53"/>
      <c r="VFQ79" s="53"/>
      <c r="VFR79" s="53"/>
      <c r="VFS79" s="53"/>
      <c r="VFT79" s="53"/>
      <c r="VFU79" s="53"/>
      <c r="VFV79" s="53"/>
      <c r="VFW79" s="53"/>
      <c r="VFX79" s="53"/>
      <c r="VFY79" s="53"/>
      <c r="VFZ79" s="53"/>
      <c r="VGA79" s="53"/>
      <c r="VGB79" s="53"/>
      <c r="VGC79" s="53"/>
      <c r="VGD79" s="53"/>
      <c r="VGE79" s="53"/>
      <c r="VGF79" s="53"/>
      <c r="VGG79" s="53"/>
      <c r="VGH79" s="53"/>
      <c r="VGI79" s="53"/>
      <c r="VGJ79" s="53"/>
      <c r="VGK79" s="53"/>
      <c r="VGL79" s="53"/>
      <c r="VGM79" s="53"/>
      <c r="VGN79" s="53"/>
      <c r="VGO79" s="53"/>
      <c r="VGP79" s="53"/>
      <c r="VGQ79" s="53"/>
      <c r="VGR79" s="53"/>
      <c r="VGS79" s="53"/>
      <c r="VGT79" s="53"/>
      <c r="VGU79" s="53"/>
      <c r="VGV79" s="53"/>
      <c r="VGW79" s="53"/>
      <c r="VGX79" s="53"/>
      <c r="VGY79" s="53"/>
      <c r="VGZ79" s="53"/>
      <c r="VHA79" s="53"/>
      <c r="VHB79" s="53"/>
      <c r="VHC79" s="53"/>
      <c r="VHD79" s="53"/>
      <c r="VHE79" s="53"/>
      <c r="VHF79" s="53"/>
      <c r="VHG79" s="53"/>
      <c r="VHH79" s="53"/>
      <c r="VHI79" s="53"/>
      <c r="VHJ79" s="53"/>
      <c r="VHK79" s="53"/>
      <c r="VHL79" s="53"/>
      <c r="VHM79" s="53"/>
      <c r="VHN79" s="53"/>
      <c r="VHO79" s="53"/>
      <c r="VHP79" s="53"/>
      <c r="VHQ79" s="53"/>
      <c r="VHR79" s="53"/>
      <c r="VHS79" s="53"/>
      <c r="VHT79" s="53"/>
      <c r="VHU79" s="53"/>
      <c r="VHV79" s="53"/>
      <c r="VHW79" s="53"/>
      <c r="VHX79" s="53"/>
      <c r="VHY79" s="53"/>
      <c r="VHZ79" s="53"/>
      <c r="VIA79" s="53"/>
      <c r="VIB79" s="53"/>
      <c r="VIC79" s="53"/>
      <c r="VID79" s="53"/>
      <c r="VIE79" s="53"/>
      <c r="VIF79" s="53"/>
      <c r="VIG79" s="53"/>
      <c r="VIH79" s="53"/>
      <c r="VII79" s="53"/>
      <c r="VIJ79" s="53"/>
      <c r="VIK79" s="53"/>
      <c r="VIL79" s="53"/>
      <c r="VIM79" s="53"/>
      <c r="VIN79" s="53"/>
      <c r="VIO79" s="53"/>
      <c r="VIP79" s="53"/>
      <c r="VIQ79" s="53"/>
      <c r="VIR79" s="53"/>
      <c r="VIS79" s="53"/>
      <c r="VIT79" s="53"/>
      <c r="VIU79" s="53"/>
      <c r="VIV79" s="53"/>
      <c r="VIW79" s="53"/>
      <c r="VIX79" s="53"/>
      <c r="VIY79" s="53"/>
      <c r="VIZ79" s="53"/>
      <c r="VJA79" s="53"/>
      <c r="VJB79" s="53"/>
      <c r="VJC79" s="53"/>
      <c r="VJD79" s="53"/>
      <c r="VJE79" s="53"/>
      <c r="VJF79" s="53"/>
      <c r="VJG79" s="53"/>
      <c r="VJH79" s="53"/>
      <c r="VJI79" s="53"/>
      <c r="VJJ79" s="53"/>
      <c r="VJK79" s="53"/>
      <c r="VJL79" s="53"/>
      <c r="VJM79" s="53"/>
      <c r="VJN79" s="53"/>
      <c r="VJO79" s="53"/>
      <c r="VJP79" s="53"/>
      <c r="VJQ79" s="53"/>
      <c r="VJR79" s="53"/>
      <c r="VJS79" s="53"/>
      <c r="VJT79" s="53"/>
      <c r="VJU79" s="53"/>
      <c r="VJV79" s="53"/>
      <c r="VJW79" s="53"/>
      <c r="VJX79" s="53"/>
      <c r="VJY79" s="53"/>
      <c r="VJZ79" s="53"/>
      <c r="VKA79" s="53"/>
      <c r="VKB79" s="53"/>
      <c r="VKC79" s="53"/>
      <c r="VKD79" s="53"/>
      <c r="VKE79" s="53"/>
      <c r="VKF79" s="53"/>
      <c r="VKG79" s="53"/>
      <c r="VKH79" s="53"/>
      <c r="VKI79" s="53"/>
      <c r="VKJ79" s="53"/>
      <c r="VKK79" s="53"/>
      <c r="VKL79" s="53"/>
      <c r="VKM79" s="53"/>
      <c r="VKN79" s="53"/>
      <c r="VKO79" s="53"/>
      <c r="VKP79" s="53"/>
      <c r="VKQ79" s="53"/>
      <c r="VKR79" s="53"/>
      <c r="VKS79" s="53"/>
      <c r="VKT79" s="53"/>
      <c r="VKU79" s="53"/>
      <c r="VKV79" s="53"/>
      <c r="VKW79" s="53"/>
      <c r="VKX79" s="53"/>
      <c r="VKY79" s="53"/>
      <c r="VKZ79" s="53"/>
      <c r="VLA79" s="53"/>
      <c r="VLB79" s="53"/>
      <c r="VLC79" s="53"/>
      <c r="VLD79" s="53"/>
      <c r="VLE79" s="53"/>
      <c r="VLF79" s="53"/>
      <c r="VLG79" s="53"/>
      <c r="VLH79" s="53"/>
      <c r="VLI79" s="53"/>
      <c r="VLJ79" s="53"/>
      <c r="VLK79" s="53"/>
      <c r="VLL79" s="53"/>
      <c r="VLM79" s="53"/>
      <c r="VLN79" s="53"/>
      <c r="VLO79" s="53"/>
      <c r="VLP79" s="53"/>
      <c r="VLQ79" s="53"/>
      <c r="VLR79" s="53"/>
      <c r="VLS79" s="53"/>
      <c r="VLT79" s="53"/>
      <c r="VLU79" s="53"/>
      <c r="VLV79" s="53"/>
      <c r="VLW79" s="53"/>
      <c r="VLX79" s="53"/>
      <c r="VLY79" s="53"/>
      <c r="VLZ79" s="53"/>
      <c r="VMA79" s="53"/>
      <c r="VMB79" s="53"/>
      <c r="VMC79" s="53"/>
      <c r="VMD79" s="53"/>
      <c r="VME79" s="53"/>
      <c r="VMF79" s="53"/>
      <c r="VMG79" s="53"/>
      <c r="VMH79" s="53"/>
      <c r="VMI79" s="53"/>
      <c r="VMJ79" s="53"/>
      <c r="VMK79" s="53"/>
      <c r="VML79" s="53"/>
      <c r="VMM79" s="53"/>
      <c r="VMN79" s="53"/>
      <c r="VMO79" s="53"/>
      <c r="VMP79" s="53"/>
      <c r="VMQ79" s="53"/>
      <c r="VMR79" s="53"/>
      <c r="VMS79" s="53"/>
      <c r="VMT79" s="53"/>
      <c r="VMU79" s="53"/>
      <c r="VMV79" s="53"/>
      <c r="VMW79" s="53"/>
      <c r="VMX79" s="53"/>
      <c r="VMY79" s="53"/>
      <c r="VMZ79" s="53"/>
      <c r="VNA79" s="53"/>
      <c r="VNB79" s="53"/>
      <c r="VNC79" s="53"/>
      <c r="VND79" s="53"/>
      <c r="VNE79" s="53"/>
      <c r="VNF79" s="53"/>
      <c r="VNG79" s="53"/>
      <c r="VNH79" s="53"/>
      <c r="VNI79" s="53"/>
      <c r="VNJ79" s="53"/>
      <c r="VNK79" s="53"/>
      <c r="VNL79" s="53"/>
      <c r="VNM79" s="53"/>
      <c r="VNN79" s="53"/>
      <c r="VNO79" s="53"/>
      <c r="VNP79" s="53"/>
      <c r="VNQ79" s="53"/>
      <c r="VNR79" s="53"/>
      <c r="VNS79" s="53"/>
      <c r="VNT79" s="53"/>
      <c r="VNU79" s="53"/>
      <c r="VNV79" s="53"/>
      <c r="VNW79" s="53"/>
      <c r="VNX79" s="53"/>
      <c r="VNY79" s="53"/>
      <c r="VNZ79" s="53"/>
      <c r="VOA79" s="53"/>
      <c r="VOB79" s="53"/>
      <c r="VOC79" s="53"/>
      <c r="VOD79" s="53"/>
      <c r="VOE79" s="53"/>
      <c r="VOF79" s="53"/>
      <c r="VOG79" s="53"/>
      <c r="VOH79" s="53"/>
      <c r="VOI79" s="53"/>
      <c r="VOJ79" s="53"/>
      <c r="VOK79" s="53"/>
      <c r="VOL79" s="53"/>
      <c r="VOM79" s="53"/>
      <c r="VON79" s="53"/>
      <c r="VOO79" s="53"/>
      <c r="VOP79" s="53"/>
      <c r="VOQ79" s="53"/>
      <c r="VOR79" s="53"/>
      <c r="VOS79" s="53"/>
      <c r="VOT79" s="53"/>
      <c r="VOU79" s="53"/>
      <c r="VOV79" s="53"/>
      <c r="VOW79" s="53"/>
      <c r="VOX79" s="53"/>
      <c r="VOY79" s="53"/>
      <c r="VOZ79" s="53"/>
      <c r="VPA79" s="53"/>
      <c r="VPB79" s="53"/>
      <c r="VPC79" s="53"/>
      <c r="VPD79" s="53"/>
      <c r="VPE79" s="53"/>
      <c r="VPF79" s="53"/>
      <c r="VPG79" s="53"/>
      <c r="VPH79" s="53"/>
      <c r="VPI79" s="53"/>
      <c r="VPJ79" s="53"/>
      <c r="VPK79" s="53"/>
      <c r="VPL79" s="53"/>
      <c r="VPM79" s="53"/>
      <c r="VPN79" s="53"/>
      <c r="VPO79" s="53"/>
      <c r="VPP79" s="53"/>
      <c r="VPQ79" s="53"/>
      <c r="VPR79" s="53"/>
      <c r="VPS79" s="53"/>
      <c r="VPT79" s="53"/>
      <c r="VPU79" s="53"/>
      <c r="VPV79" s="53"/>
      <c r="VPW79" s="53"/>
      <c r="VPX79" s="53"/>
      <c r="VPY79" s="53"/>
      <c r="VPZ79" s="53"/>
      <c r="VQA79" s="53"/>
      <c r="VQB79" s="53"/>
      <c r="VQC79" s="53"/>
      <c r="VQD79" s="53"/>
      <c r="VQE79" s="53"/>
      <c r="VQF79" s="53"/>
      <c r="VQG79" s="53"/>
      <c r="VQH79" s="53"/>
      <c r="VQI79" s="53"/>
      <c r="VQJ79" s="53"/>
      <c r="VQK79" s="53"/>
      <c r="VQL79" s="53"/>
      <c r="VQM79" s="53"/>
      <c r="VQN79" s="53"/>
      <c r="VQO79" s="53"/>
      <c r="VQP79" s="53"/>
      <c r="VQQ79" s="53"/>
      <c r="VQR79" s="53"/>
      <c r="VQS79" s="53"/>
      <c r="VQT79" s="53"/>
      <c r="VQU79" s="53"/>
      <c r="VQV79" s="53"/>
      <c r="VQW79" s="53"/>
      <c r="VQX79" s="53"/>
      <c r="VQY79" s="53"/>
      <c r="VQZ79" s="53"/>
      <c r="VRA79" s="53"/>
      <c r="VRB79" s="53"/>
      <c r="VRC79" s="53"/>
      <c r="VRD79" s="53"/>
      <c r="VRE79" s="53"/>
      <c r="VRF79" s="53"/>
      <c r="VRG79" s="53"/>
      <c r="VRH79" s="53"/>
      <c r="VRI79" s="53"/>
      <c r="VRJ79" s="53"/>
      <c r="VRK79" s="53"/>
      <c r="VRL79" s="53"/>
      <c r="VRM79" s="53"/>
      <c r="VRN79" s="53"/>
      <c r="VRO79" s="53"/>
      <c r="VRP79" s="53"/>
      <c r="VRQ79" s="53"/>
      <c r="VRR79" s="53"/>
      <c r="VRS79" s="53"/>
      <c r="VRT79" s="53"/>
      <c r="VRU79" s="53"/>
      <c r="VRV79" s="53"/>
      <c r="VRW79" s="53"/>
      <c r="VRX79" s="53"/>
      <c r="VRY79" s="53"/>
      <c r="VRZ79" s="53"/>
      <c r="VSA79" s="53"/>
      <c r="VSB79" s="53"/>
      <c r="VSC79" s="53"/>
      <c r="VSD79" s="53"/>
      <c r="VSE79" s="53"/>
      <c r="VSF79" s="53"/>
      <c r="VSG79" s="53"/>
      <c r="VSH79" s="53"/>
      <c r="VSI79" s="53"/>
      <c r="VSJ79" s="53"/>
      <c r="VSK79" s="53"/>
      <c r="VSL79" s="53"/>
      <c r="VSM79" s="53"/>
      <c r="VSN79" s="53"/>
      <c r="VSO79" s="53"/>
      <c r="VSP79" s="53"/>
      <c r="VSQ79" s="53"/>
      <c r="VSR79" s="53"/>
      <c r="VSS79" s="53"/>
      <c r="VST79" s="53"/>
      <c r="VSU79" s="53"/>
      <c r="VSV79" s="53"/>
      <c r="VSW79" s="53"/>
      <c r="VSX79" s="53"/>
      <c r="VSY79" s="53"/>
      <c r="VSZ79" s="53"/>
      <c r="VTA79" s="53"/>
      <c r="VTB79" s="53"/>
      <c r="VTC79" s="53"/>
      <c r="VTD79" s="53"/>
      <c r="VTE79" s="53"/>
      <c r="VTF79" s="53"/>
      <c r="VTG79" s="53"/>
      <c r="VTH79" s="53"/>
      <c r="VTI79" s="53"/>
      <c r="VTJ79" s="53"/>
      <c r="VTK79" s="53"/>
      <c r="VTL79" s="53"/>
      <c r="VTM79" s="53"/>
      <c r="VTN79" s="53"/>
      <c r="VTO79" s="53"/>
      <c r="VTP79" s="53"/>
      <c r="VTQ79" s="53"/>
      <c r="VTR79" s="53"/>
      <c r="VTS79" s="53"/>
      <c r="VTT79" s="53"/>
      <c r="VTU79" s="53"/>
      <c r="VTV79" s="53"/>
      <c r="VTW79" s="53"/>
      <c r="VTX79" s="53"/>
      <c r="VTY79" s="53"/>
      <c r="VTZ79" s="53"/>
      <c r="VUA79" s="53"/>
      <c r="VUB79" s="53"/>
      <c r="VUC79" s="53"/>
      <c r="VUD79" s="53"/>
      <c r="VUE79" s="53"/>
      <c r="VUF79" s="53"/>
      <c r="VUG79" s="53"/>
      <c r="VUH79" s="53"/>
      <c r="VUI79" s="53"/>
      <c r="VUJ79" s="53"/>
      <c r="VUK79" s="53"/>
      <c r="VUL79" s="53"/>
      <c r="VUM79" s="53"/>
      <c r="VUN79" s="53"/>
      <c r="VUO79" s="53"/>
      <c r="VUP79" s="53"/>
      <c r="VUQ79" s="53"/>
      <c r="VUR79" s="53"/>
      <c r="VUS79" s="53"/>
      <c r="VUT79" s="53"/>
      <c r="VUU79" s="53"/>
      <c r="VUV79" s="53"/>
      <c r="VUW79" s="53"/>
      <c r="VUX79" s="53"/>
      <c r="VUY79" s="53"/>
      <c r="VUZ79" s="53"/>
      <c r="VVA79" s="53"/>
      <c r="VVB79" s="53"/>
      <c r="VVC79" s="53"/>
      <c r="VVD79" s="53"/>
      <c r="VVE79" s="53"/>
      <c r="VVF79" s="53"/>
      <c r="VVG79" s="53"/>
      <c r="VVH79" s="53"/>
      <c r="VVI79" s="53"/>
      <c r="VVJ79" s="53"/>
      <c r="VVK79" s="53"/>
      <c r="VVL79" s="53"/>
      <c r="VVM79" s="53"/>
      <c r="VVN79" s="53"/>
      <c r="VVO79" s="53"/>
      <c r="VVP79" s="53"/>
      <c r="VVQ79" s="53"/>
      <c r="VVR79" s="53"/>
      <c r="VVS79" s="53"/>
      <c r="VVT79" s="53"/>
      <c r="VVU79" s="53"/>
      <c r="VVV79" s="53"/>
      <c r="VVW79" s="53"/>
      <c r="VVX79" s="53"/>
      <c r="VVY79" s="53"/>
      <c r="VVZ79" s="53"/>
      <c r="VWA79" s="53"/>
      <c r="VWB79" s="53"/>
      <c r="VWC79" s="53"/>
      <c r="VWD79" s="53"/>
      <c r="VWE79" s="53"/>
      <c r="VWF79" s="53"/>
      <c r="VWG79" s="53"/>
      <c r="VWH79" s="53"/>
      <c r="VWI79" s="53"/>
      <c r="VWJ79" s="53"/>
      <c r="VWK79" s="53"/>
      <c r="VWL79" s="53"/>
      <c r="VWM79" s="53"/>
      <c r="VWN79" s="53"/>
      <c r="VWO79" s="53"/>
      <c r="VWP79" s="53"/>
      <c r="VWQ79" s="53"/>
      <c r="VWR79" s="53"/>
      <c r="VWS79" s="53"/>
      <c r="VWT79" s="53"/>
      <c r="VWU79" s="53"/>
      <c r="VWV79" s="53"/>
      <c r="VWW79" s="53"/>
      <c r="VWX79" s="53"/>
      <c r="VWY79" s="53"/>
      <c r="VWZ79" s="53"/>
      <c r="VXA79" s="53"/>
      <c r="VXB79" s="53"/>
      <c r="VXC79" s="53"/>
      <c r="VXD79" s="53"/>
      <c r="VXE79" s="53"/>
      <c r="VXF79" s="53"/>
      <c r="VXG79" s="53"/>
      <c r="VXH79" s="53"/>
      <c r="VXI79" s="53"/>
      <c r="VXJ79" s="53"/>
      <c r="VXK79" s="53"/>
      <c r="VXL79" s="53"/>
      <c r="VXM79" s="53"/>
      <c r="VXN79" s="53"/>
      <c r="VXO79" s="53"/>
      <c r="VXP79" s="53"/>
      <c r="VXQ79" s="53"/>
      <c r="VXR79" s="53"/>
      <c r="VXS79" s="53"/>
      <c r="VXT79" s="53"/>
      <c r="VXU79" s="53"/>
      <c r="VXV79" s="53"/>
      <c r="VXW79" s="53"/>
      <c r="VXX79" s="53"/>
      <c r="VXY79" s="53"/>
      <c r="VXZ79" s="53"/>
      <c r="VYA79" s="53"/>
      <c r="VYB79" s="53"/>
      <c r="VYC79" s="53"/>
      <c r="VYD79" s="53"/>
      <c r="VYE79" s="53"/>
      <c r="VYF79" s="53"/>
      <c r="VYG79" s="53"/>
      <c r="VYH79" s="53"/>
      <c r="VYI79" s="53"/>
      <c r="VYJ79" s="53"/>
      <c r="VYK79" s="53"/>
      <c r="VYL79" s="53"/>
      <c r="VYM79" s="53"/>
      <c r="VYN79" s="53"/>
      <c r="VYO79" s="53"/>
      <c r="VYP79" s="53"/>
      <c r="VYQ79" s="53"/>
      <c r="VYR79" s="53"/>
      <c r="VYS79" s="53"/>
      <c r="VYT79" s="53"/>
      <c r="VYU79" s="53"/>
      <c r="VYV79" s="53"/>
      <c r="VYW79" s="53"/>
      <c r="VYX79" s="53"/>
      <c r="VYY79" s="53"/>
      <c r="VYZ79" s="53"/>
      <c r="VZA79" s="53"/>
      <c r="VZB79" s="53"/>
      <c r="VZC79" s="53"/>
      <c r="VZD79" s="53"/>
      <c r="VZE79" s="53"/>
      <c r="VZF79" s="53"/>
      <c r="VZG79" s="53"/>
      <c r="VZH79" s="53"/>
      <c r="VZI79" s="53"/>
      <c r="VZJ79" s="53"/>
      <c r="VZK79" s="53"/>
      <c r="VZL79" s="53"/>
      <c r="VZM79" s="53"/>
      <c r="VZN79" s="53"/>
      <c r="VZO79" s="53"/>
      <c r="VZP79" s="53"/>
      <c r="VZQ79" s="53"/>
      <c r="VZR79" s="53"/>
      <c r="VZS79" s="53"/>
      <c r="VZT79" s="53"/>
      <c r="VZU79" s="53"/>
      <c r="VZV79" s="53"/>
      <c r="VZW79" s="53"/>
      <c r="VZX79" s="53"/>
      <c r="VZY79" s="53"/>
      <c r="VZZ79" s="53"/>
      <c r="WAA79" s="53"/>
      <c r="WAB79" s="53"/>
      <c r="WAC79" s="53"/>
      <c r="WAD79" s="53"/>
      <c r="WAE79" s="53"/>
      <c r="WAF79" s="53"/>
      <c r="WAG79" s="53"/>
      <c r="WAH79" s="53"/>
      <c r="WAI79" s="53"/>
      <c r="WAJ79" s="53"/>
      <c r="WAK79" s="53"/>
      <c r="WAL79" s="53"/>
      <c r="WAM79" s="53"/>
      <c r="WAN79" s="53"/>
      <c r="WAO79" s="53"/>
      <c r="WAP79" s="53"/>
      <c r="WAQ79" s="53"/>
      <c r="WAR79" s="53"/>
      <c r="WAS79" s="53"/>
      <c r="WAT79" s="53"/>
      <c r="WAU79" s="53"/>
      <c r="WAV79" s="53"/>
      <c r="WAW79" s="53"/>
      <c r="WAX79" s="53"/>
      <c r="WAY79" s="53"/>
      <c r="WAZ79" s="53"/>
      <c r="WBA79" s="53"/>
      <c r="WBB79" s="53"/>
      <c r="WBC79" s="53"/>
      <c r="WBD79" s="53"/>
      <c r="WBE79" s="53"/>
      <c r="WBF79" s="53"/>
      <c r="WBG79" s="53"/>
      <c r="WBH79" s="53"/>
      <c r="WBI79" s="53"/>
      <c r="WBJ79" s="53"/>
      <c r="WBK79" s="53"/>
      <c r="WBL79" s="53"/>
      <c r="WBM79" s="53"/>
      <c r="WBN79" s="53"/>
      <c r="WBO79" s="53"/>
      <c r="WBP79" s="53"/>
      <c r="WBQ79" s="53"/>
      <c r="WBR79" s="53"/>
      <c r="WBS79" s="53"/>
      <c r="WBT79" s="53"/>
      <c r="WBU79" s="53"/>
      <c r="WBV79" s="53"/>
      <c r="WBW79" s="53"/>
      <c r="WBX79" s="53"/>
      <c r="WBY79" s="53"/>
      <c r="WBZ79" s="53"/>
      <c r="WCA79" s="53"/>
      <c r="WCB79" s="53"/>
      <c r="WCC79" s="53"/>
      <c r="WCD79" s="53"/>
      <c r="WCE79" s="53"/>
      <c r="WCF79" s="53"/>
      <c r="WCG79" s="53"/>
      <c r="WCH79" s="53"/>
      <c r="WCI79" s="53"/>
      <c r="WCJ79" s="53"/>
      <c r="WCK79" s="53"/>
      <c r="WCL79" s="53"/>
      <c r="WCM79" s="53"/>
      <c r="WCN79" s="53"/>
      <c r="WCO79" s="53"/>
      <c r="WCP79" s="53"/>
      <c r="WCQ79" s="53"/>
      <c r="WCR79" s="53"/>
      <c r="WCS79" s="53"/>
      <c r="WCT79" s="53"/>
      <c r="WCU79" s="53"/>
      <c r="WCV79" s="53"/>
      <c r="WCW79" s="53"/>
      <c r="WCX79" s="53"/>
      <c r="WCY79" s="53"/>
      <c r="WCZ79" s="53"/>
      <c r="WDA79" s="53"/>
      <c r="WDB79" s="53"/>
      <c r="WDC79" s="53"/>
      <c r="WDD79" s="53"/>
      <c r="WDE79" s="53"/>
      <c r="WDF79" s="53"/>
      <c r="WDG79" s="53"/>
      <c r="WDH79" s="53"/>
      <c r="WDI79" s="53"/>
      <c r="WDJ79" s="53"/>
      <c r="WDK79" s="53"/>
      <c r="WDL79" s="53"/>
      <c r="WDM79" s="53"/>
      <c r="WDN79" s="53"/>
      <c r="WDO79" s="53"/>
      <c r="WDP79" s="53"/>
      <c r="WDQ79" s="53"/>
      <c r="WDR79" s="53"/>
      <c r="WDS79" s="53"/>
      <c r="WDT79" s="53"/>
      <c r="WDU79" s="53"/>
      <c r="WDV79" s="53"/>
      <c r="WDW79" s="53"/>
      <c r="WDX79" s="53"/>
      <c r="WDY79" s="53"/>
      <c r="WDZ79" s="53"/>
      <c r="WEA79" s="53"/>
      <c r="WEB79" s="53"/>
      <c r="WEC79" s="53"/>
      <c r="WED79" s="53"/>
      <c r="WEE79" s="53"/>
      <c r="WEF79" s="53"/>
      <c r="WEG79" s="53"/>
      <c r="WEH79" s="53"/>
      <c r="WEI79" s="53"/>
      <c r="WEJ79" s="53"/>
      <c r="WEK79" s="53"/>
      <c r="WEL79" s="53"/>
      <c r="WEM79" s="53"/>
      <c r="WEN79" s="53"/>
      <c r="WEO79" s="53"/>
      <c r="WEP79" s="53"/>
      <c r="WEQ79" s="53"/>
      <c r="WER79" s="53"/>
      <c r="WES79" s="53"/>
      <c r="WET79" s="53"/>
      <c r="WEU79" s="53"/>
      <c r="WEV79" s="53"/>
      <c r="WEW79" s="53"/>
      <c r="WEX79" s="53"/>
      <c r="WEY79" s="53"/>
      <c r="WEZ79" s="53"/>
      <c r="WFA79" s="53"/>
      <c r="WFB79" s="53"/>
      <c r="WFC79" s="53"/>
      <c r="WFD79" s="53"/>
      <c r="WFE79" s="53"/>
      <c r="WFF79" s="53"/>
      <c r="WFG79" s="53"/>
      <c r="WFH79" s="53"/>
      <c r="WFI79" s="53"/>
      <c r="WFJ79" s="53"/>
      <c r="WFK79" s="53"/>
      <c r="WFL79" s="53"/>
      <c r="WFM79" s="53"/>
      <c r="WFN79" s="53"/>
      <c r="WFO79" s="53"/>
      <c r="WFP79" s="53"/>
      <c r="WFQ79" s="53"/>
      <c r="WFR79" s="53"/>
      <c r="WFS79" s="53"/>
      <c r="WFT79" s="53"/>
      <c r="WFU79" s="53"/>
      <c r="WFV79" s="53"/>
      <c r="WFW79" s="53"/>
      <c r="WFX79" s="53"/>
      <c r="WFY79" s="53"/>
      <c r="WFZ79" s="53"/>
      <c r="WGA79" s="53"/>
      <c r="WGB79" s="53"/>
      <c r="WGC79" s="53"/>
      <c r="WGD79" s="53"/>
      <c r="WGE79" s="53"/>
      <c r="WGF79" s="53"/>
      <c r="WGG79" s="53"/>
      <c r="WGH79" s="53"/>
      <c r="WGI79" s="53"/>
      <c r="WGJ79" s="53"/>
      <c r="WGK79" s="53"/>
      <c r="WGL79" s="53"/>
      <c r="WGM79" s="53"/>
      <c r="WGN79" s="53"/>
      <c r="WGO79" s="53"/>
      <c r="WGP79" s="53"/>
      <c r="WGQ79" s="53"/>
      <c r="WGR79" s="53"/>
      <c r="WGS79" s="53"/>
      <c r="WGT79" s="53"/>
      <c r="WGU79" s="53"/>
      <c r="WGV79" s="53"/>
      <c r="WGW79" s="53"/>
      <c r="WGX79" s="53"/>
      <c r="WGY79" s="53"/>
      <c r="WGZ79" s="53"/>
      <c r="WHA79" s="53"/>
      <c r="WHB79" s="53"/>
      <c r="WHC79" s="53"/>
      <c r="WHD79" s="53"/>
      <c r="WHE79" s="53"/>
      <c r="WHF79" s="53"/>
      <c r="WHG79" s="53"/>
      <c r="WHH79" s="53"/>
      <c r="WHI79" s="53"/>
      <c r="WHJ79" s="53"/>
      <c r="WHK79" s="53"/>
      <c r="WHL79" s="53"/>
      <c r="WHM79" s="53"/>
      <c r="WHN79" s="53"/>
      <c r="WHO79" s="53"/>
      <c r="WHP79" s="53"/>
      <c r="WHQ79" s="53"/>
      <c r="WHR79" s="53"/>
      <c r="WHS79" s="53"/>
      <c r="WHT79" s="53"/>
      <c r="WHU79" s="53"/>
      <c r="WHV79" s="53"/>
      <c r="WHW79" s="53"/>
      <c r="WHX79" s="53"/>
      <c r="WHY79" s="53"/>
      <c r="WHZ79" s="53"/>
      <c r="WIA79" s="53"/>
      <c r="WIB79" s="53"/>
      <c r="WIC79" s="53"/>
      <c r="WID79" s="53"/>
      <c r="WIE79" s="53"/>
      <c r="WIF79" s="53"/>
      <c r="WIG79" s="53"/>
      <c r="WIH79" s="53"/>
      <c r="WII79" s="53"/>
      <c r="WIJ79" s="53"/>
      <c r="WIK79" s="53"/>
      <c r="WIL79" s="53"/>
      <c r="WIM79" s="53"/>
      <c r="WIN79" s="53"/>
      <c r="WIO79" s="53"/>
      <c r="WIP79" s="53"/>
      <c r="WIQ79" s="53"/>
      <c r="WIR79" s="53"/>
      <c r="WIS79" s="53"/>
      <c r="WIT79" s="53"/>
      <c r="WIU79" s="53"/>
      <c r="WIV79" s="53"/>
      <c r="WIW79" s="53"/>
      <c r="WIX79" s="53"/>
      <c r="WIY79" s="53"/>
      <c r="WIZ79" s="53"/>
      <c r="WJA79" s="53"/>
      <c r="WJB79" s="53"/>
      <c r="WJC79" s="53"/>
      <c r="WJD79" s="53"/>
      <c r="WJE79" s="53"/>
      <c r="WJF79" s="53"/>
      <c r="WJG79" s="53"/>
      <c r="WJH79" s="53"/>
      <c r="WJI79" s="53"/>
      <c r="WJJ79" s="53"/>
      <c r="WJK79" s="53"/>
      <c r="WJL79" s="53"/>
      <c r="WJM79" s="53"/>
      <c r="WJN79" s="53"/>
      <c r="WJO79" s="53"/>
      <c r="WJP79" s="53"/>
      <c r="WJQ79" s="53"/>
      <c r="WJR79" s="53"/>
      <c r="WJS79" s="53"/>
      <c r="WJT79" s="53"/>
      <c r="WJU79" s="53"/>
      <c r="WJV79" s="53"/>
      <c r="WJW79" s="53"/>
      <c r="WJX79" s="53"/>
      <c r="WJY79" s="53"/>
      <c r="WJZ79" s="53"/>
      <c r="WKA79" s="53"/>
      <c r="WKB79" s="53"/>
      <c r="WKC79" s="53"/>
      <c r="WKD79" s="53"/>
      <c r="WKE79" s="53"/>
      <c r="WKF79" s="53"/>
      <c r="WKG79" s="53"/>
      <c r="WKH79" s="53"/>
      <c r="WKI79" s="53"/>
      <c r="WKJ79" s="53"/>
      <c r="WKK79" s="53"/>
      <c r="WKL79" s="53"/>
      <c r="WKM79" s="53"/>
      <c r="WKN79" s="53"/>
      <c r="WKO79" s="53"/>
      <c r="WKP79" s="53"/>
      <c r="WKQ79" s="53"/>
      <c r="WKR79" s="53"/>
      <c r="WKS79" s="53"/>
      <c r="WKT79" s="53"/>
      <c r="WKU79" s="53"/>
      <c r="WKV79" s="53"/>
      <c r="WKW79" s="53"/>
      <c r="WKX79" s="53"/>
      <c r="WKY79" s="53"/>
      <c r="WKZ79" s="53"/>
      <c r="WLA79" s="53"/>
      <c r="WLB79" s="53"/>
      <c r="WLC79" s="53"/>
      <c r="WLD79" s="53"/>
      <c r="WLE79" s="53"/>
      <c r="WLF79" s="53"/>
      <c r="WLG79" s="53"/>
      <c r="WLH79" s="53"/>
      <c r="WLI79" s="53"/>
      <c r="WLJ79" s="53"/>
      <c r="WLK79" s="53"/>
      <c r="WLL79" s="53"/>
      <c r="WLM79" s="53"/>
      <c r="WLN79" s="53"/>
      <c r="WLO79" s="53"/>
      <c r="WLP79" s="53"/>
      <c r="WLQ79" s="53"/>
      <c r="WLR79" s="53"/>
      <c r="WLS79" s="53"/>
      <c r="WLT79" s="53"/>
      <c r="WLU79" s="53"/>
      <c r="WLV79" s="53"/>
      <c r="WLW79" s="53"/>
      <c r="WLX79" s="53"/>
      <c r="WLY79" s="53"/>
      <c r="WLZ79" s="53"/>
      <c r="WMA79" s="53"/>
      <c r="WMB79" s="53"/>
      <c r="WMC79" s="53"/>
      <c r="WMD79" s="53"/>
      <c r="WME79" s="53"/>
      <c r="WMF79" s="53"/>
      <c r="WMG79" s="53"/>
      <c r="WMH79" s="53"/>
      <c r="WMI79" s="53"/>
      <c r="WMJ79" s="53"/>
      <c r="WMK79" s="53"/>
      <c r="WML79" s="53"/>
      <c r="WMM79" s="53"/>
      <c r="WMN79" s="53"/>
      <c r="WMO79" s="53"/>
      <c r="WMP79" s="53"/>
      <c r="WMQ79" s="53"/>
      <c r="WMR79" s="53"/>
      <c r="WMS79" s="53"/>
      <c r="WMT79" s="53"/>
      <c r="WMU79" s="53"/>
      <c r="WMV79" s="53"/>
      <c r="WMW79" s="53"/>
      <c r="WMX79" s="53"/>
      <c r="WMY79" s="53"/>
      <c r="WMZ79" s="53"/>
      <c r="WNA79" s="53"/>
      <c r="WNB79" s="53"/>
      <c r="WNC79" s="53"/>
      <c r="WND79" s="53"/>
      <c r="WNE79" s="53"/>
      <c r="WNF79" s="53"/>
      <c r="WNG79" s="53"/>
      <c r="WNH79" s="53"/>
      <c r="WNI79" s="53"/>
      <c r="WNJ79" s="53"/>
      <c r="WNK79" s="53"/>
      <c r="WNL79" s="53"/>
      <c r="WNM79" s="53"/>
      <c r="WNN79" s="53"/>
      <c r="WNO79" s="53"/>
      <c r="WNP79" s="53"/>
      <c r="WNQ79" s="53"/>
      <c r="WNR79" s="53"/>
      <c r="WNS79" s="53"/>
      <c r="WNT79" s="53"/>
      <c r="WNU79" s="53"/>
      <c r="WNV79" s="53"/>
      <c r="WNW79" s="53"/>
      <c r="WNX79" s="53"/>
      <c r="WNY79" s="53"/>
      <c r="WNZ79" s="53"/>
      <c r="WOA79" s="53"/>
      <c r="WOB79" s="53"/>
      <c r="WOC79" s="53"/>
      <c r="WOD79" s="53"/>
      <c r="WOE79" s="53"/>
      <c r="WOF79" s="53"/>
      <c r="WOG79" s="53"/>
      <c r="WOH79" s="53"/>
      <c r="WOI79" s="53"/>
      <c r="WOJ79" s="53"/>
      <c r="WOK79" s="53"/>
      <c r="WOL79" s="53"/>
      <c r="WOM79" s="53"/>
      <c r="WON79" s="53"/>
      <c r="WOO79" s="53"/>
      <c r="WOP79" s="53"/>
      <c r="WOQ79" s="53"/>
      <c r="WOR79" s="53"/>
      <c r="WOS79" s="53"/>
      <c r="WOT79" s="53"/>
      <c r="WOU79" s="53"/>
      <c r="WOV79" s="53"/>
      <c r="WOW79" s="53"/>
      <c r="WOX79" s="53"/>
      <c r="WOY79" s="53"/>
      <c r="WOZ79" s="53"/>
      <c r="WPA79" s="53"/>
      <c r="WPB79" s="53"/>
      <c r="WPC79" s="53"/>
      <c r="WPD79" s="53"/>
      <c r="WPE79" s="53"/>
      <c r="WPF79" s="53"/>
      <c r="WPG79" s="53"/>
      <c r="WPH79" s="53"/>
      <c r="WPI79" s="53"/>
      <c r="WPJ79" s="53"/>
      <c r="WPK79" s="53"/>
      <c r="WPL79" s="53"/>
      <c r="WPM79" s="53"/>
      <c r="WPN79" s="53"/>
      <c r="WPO79" s="53"/>
      <c r="WPP79" s="53"/>
      <c r="WPQ79" s="53"/>
      <c r="WPR79" s="53"/>
      <c r="WPS79" s="53"/>
      <c r="WPT79" s="53"/>
      <c r="WPU79" s="53"/>
      <c r="WPV79" s="53"/>
      <c r="WPW79" s="53"/>
      <c r="WPX79" s="53"/>
      <c r="WPY79" s="53"/>
      <c r="WPZ79" s="53"/>
      <c r="WQA79" s="53"/>
      <c r="WQB79" s="53"/>
      <c r="WQC79" s="53"/>
      <c r="WQD79" s="53"/>
      <c r="WQE79" s="53"/>
      <c r="WQF79" s="53"/>
      <c r="WQG79" s="53"/>
      <c r="WQH79" s="53"/>
      <c r="WQI79" s="53"/>
      <c r="WQJ79" s="53"/>
      <c r="WQK79" s="53"/>
      <c r="WQL79" s="53"/>
      <c r="WQM79" s="53"/>
      <c r="WQN79" s="53"/>
      <c r="WQO79" s="53"/>
      <c r="WQP79" s="53"/>
      <c r="WQQ79" s="53"/>
      <c r="WQR79" s="53"/>
      <c r="WQS79" s="53"/>
      <c r="WQT79" s="53"/>
      <c r="WQU79" s="53"/>
      <c r="WQV79" s="53"/>
      <c r="WQW79" s="53"/>
      <c r="WQX79" s="53"/>
      <c r="WQY79" s="53"/>
      <c r="WQZ79" s="53"/>
      <c r="WRA79" s="53"/>
      <c r="WRB79" s="53"/>
      <c r="WRC79" s="53"/>
      <c r="WRD79" s="53"/>
      <c r="WRE79" s="53"/>
      <c r="WRF79" s="53"/>
      <c r="WRG79" s="53"/>
      <c r="WRH79" s="53"/>
      <c r="WRI79" s="53"/>
      <c r="WRJ79" s="53"/>
      <c r="WRK79" s="53"/>
      <c r="WRL79" s="53"/>
      <c r="WRM79" s="53"/>
      <c r="WRN79" s="53"/>
      <c r="WRO79" s="53"/>
      <c r="WRP79" s="53"/>
      <c r="WRQ79" s="53"/>
      <c r="WRR79" s="53"/>
      <c r="WRS79" s="53"/>
      <c r="WRT79" s="53"/>
      <c r="WRU79" s="53"/>
      <c r="WRV79" s="53"/>
      <c r="WRW79" s="53"/>
      <c r="WRX79" s="53"/>
      <c r="WRY79" s="53"/>
      <c r="WRZ79" s="53"/>
      <c r="WSA79" s="53"/>
      <c r="WSB79" s="53"/>
      <c r="WSC79" s="53"/>
      <c r="WSD79" s="53"/>
      <c r="WSE79" s="53"/>
      <c r="WSF79" s="53"/>
      <c r="WSG79" s="53"/>
      <c r="WSH79" s="53"/>
      <c r="WSI79" s="53"/>
      <c r="WSJ79" s="53"/>
      <c r="WSK79" s="53"/>
      <c r="WSL79" s="53"/>
      <c r="WSM79" s="53"/>
      <c r="WSN79" s="53"/>
      <c r="WSO79" s="53"/>
      <c r="WSP79" s="53"/>
      <c r="WSQ79" s="53"/>
      <c r="WSR79" s="53"/>
      <c r="WSS79" s="53"/>
      <c r="WST79" s="53"/>
      <c r="WSU79" s="53"/>
      <c r="WSV79" s="53"/>
      <c r="WSW79" s="53"/>
      <c r="WSX79" s="53"/>
      <c r="WSY79" s="53"/>
      <c r="WSZ79" s="53"/>
      <c r="WTA79" s="53"/>
      <c r="WTB79" s="53"/>
      <c r="WTC79" s="53"/>
      <c r="WTD79" s="53"/>
      <c r="WTE79" s="53"/>
      <c r="WTF79" s="53"/>
      <c r="WTG79" s="53"/>
      <c r="WTH79" s="53"/>
      <c r="WTI79" s="53"/>
      <c r="WTJ79" s="53"/>
      <c r="WTK79" s="53"/>
      <c r="WTL79" s="53"/>
      <c r="WTM79" s="53"/>
      <c r="WTN79" s="53"/>
      <c r="WTO79" s="53"/>
      <c r="WTP79" s="53"/>
      <c r="WTQ79" s="53"/>
      <c r="WTR79" s="53"/>
      <c r="WTS79" s="53"/>
      <c r="WTT79" s="53"/>
      <c r="WTU79" s="53"/>
      <c r="WTV79" s="53"/>
      <c r="WTW79" s="53"/>
      <c r="WTX79" s="53"/>
      <c r="WTY79" s="53"/>
      <c r="WTZ79" s="53"/>
      <c r="WUA79" s="53"/>
      <c r="WUB79" s="53"/>
      <c r="WUC79" s="53"/>
      <c r="WUD79" s="53"/>
      <c r="WUE79" s="53"/>
      <c r="WUF79" s="53"/>
      <c r="WUG79" s="53"/>
      <c r="WUH79" s="53"/>
      <c r="WUI79" s="53"/>
      <c r="WUJ79" s="53"/>
      <c r="WUK79" s="53"/>
      <c r="WUL79" s="53"/>
      <c r="WUM79" s="53"/>
      <c r="WUN79" s="53"/>
      <c r="WUO79" s="53"/>
      <c r="WUP79" s="53"/>
      <c r="WUQ79" s="53"/>
      <c r="WUR79" s="53"/>
      <c r="WUS79" s="53"/>
      <c r="WUT79" s="53"/>
      <c r="WUU79" s="53"/>
      <c r="WUV79" s="53"/>
      <c r="WUW79" s="53"/>
      <c r="WUX79" s="53"/>
      <c r="WUY79" s="53"/>
      <c r="WUZ79" s="53"/>
      <c r="WVA79" s="53"/>
      <c r="WVB79" s="53"/>
      <c r="WVC79" s="53"/>
      <c r="WVD79" s="53"/>
      <c r="WVE79" s="53"/>
      <c r="WVF79" s="53"/>
      <c r="WVG79" s="53"/>
      <c r="WVH79" s="53"/>
      <c r="WVI79" s="53"/>
      <c r="WVJ79" s="53"/>
      <c r="WVK79" s="53"/>
      <c r="WVL79" s="53"/>
      <c r="WVM79" s="53"/>
      <c r="WVN79" s="53"/>
      <c r="WVO79" s="53"/>
      <c r="WVP79" s="53"/>
      <c r="WVQ79" s="53"/>
      <c r="WVR79" s="53"/>
      <c r="WVS79" s="53"/>
      <c r="WVT79" s="53"/>
      <c r="WVU79" s="53"/>
      <c r="WVV79" s="53"/>
      <c r="WVW79" s="53"/>
      <c r="WVX79" s="53"/>
      <c r="WVY79" s="53"/>
      <c r="WVZ79" s="53"/>
      <c r="WWA79" s="53"/>
      <c r="WWB79" s="53"/>
      <c r="WWC79" s="53"/>
      <c r="WWD79" s="53"/>
      <c r="WWE79" s="53"/>
      <c r="WWF79" s="53"/>
      <c r="WWG79" s="53"/>
      <c r="WWH79" s="53"/>
      <c r="WWI79" s="53"/>
      <c r="WWJ79" s="53"/>
      <c r="WWK79" s="53"/>
      <c r="WWL79" s="53"/>
      <c r="WWM79" s="53"/>
      <c r="WWN79" s="53"/>
      <c r="WWO79" s="53"/>
      <c r="WWP79" s="53"/>
      <c r="WWQ79" s="53"/>
      <c r="WWR79" s="53"/>
      <c r="WWS79" s="53"/>
      <c r="WWT79" s="53"/>
      <c r="WWU79" s="53"/>
      <c r="WWV79" s="53"/>
      <c r="WWW79" s="53"/>
      <c r="WWX79" s="53"/>
      <c r="WWY79" s="53"/>
      <c r="WWZ79" s="53"/>
      <c r="WXA79" s="53"/>
      <c r="WXB79" s="53"/>
      <c r="WXC79" s="53"/>
      <c r="WXD79" s="53"/>
      <c r="WXE79" s="53"/>
      <c r="WXF79" s="53"/>
      <c r="WXG79" s="53"/>
      <c r="WXH79" s="53"/>
      <c r="WXI79" s="53"/>
      <c r="WXJ79" s="53"/>
      <c r="WXK79" s="53"/>
      <c r="WXL79" s="53"/>
      <c r="WXM79" s="53"/>
      <c r="WXN79" s="53"/>
      <c r="WXO79" s="53"/>
      <c r="WXP79" s="53"/>
      <c r="WXQ79" s="53"/>
      <c r="WXR79" s="53"/>
      <c r="WXS79" s="53"/>
      <c r="WXT79" s="53"/>
      <c r="WXU79" s="53"/>
      <c r="WXV79" s="53"/>
      <c r="WXW79" s="53"/>
      <c r="WXX79" s="53"/>
      <c r="WXY79" s="53"/>
      <c r="WXZ79" s="53"/>
      <c r="WYA79" s="53"/>
      <c r="WYB79" s="53"/>
      <c r="WYC79" s="53"/>
      <c r="WYD79" s="53"/>
      <c r="WYE79" s="53"/>
      <c r="WYF79" s="53"/>
      <c r="WYG79" s="53"/>
      <c r="WYH79" s="53"/>
      <c r="WYI79" s="53"/>
      <c r="WYJ79" s="53"/>
      <c r="WYK79" s="53"/>
      <c r="WYL79" s="53"/>
      <c r="WYM79" s="53"/>
      <c r="WYN79" s="53"/>
      <c r="WYO79" s="53"/>
      <c r="WYP79" s="53"/>
      <c r="WYQ79" s="53"/>
      <c r="WYR79" s="53"/>
      <c r="WYS79" s="53"/>
      <c r="WYT79" s="53"/>
      <c r="WYU79" s="53"/>
      <c r="WYV79" s="53"/>
      <c r="WYW79" s="53"/>
      <c r="WYX79" s="53"/>
      <c r="WYY79" s="53"/>
      <c r="WYZ79" s="53"/>
      <c r="WZA79" s="53"/>
      <c r="WZB79" s="53"/>
      <c r="WZC79" s="53"/>
      <c r="WZD79" s="53"/>
      <c r="WZE79" s="53"/>
      <c r="WZF79" s="53"/>
      <c r="WZG79" s="53"/>
      <c r="WZH79" s="53"/>
      <c r="WZI79" s="53"/>
      <c r="WZJ79" s="53"/>
      <c r="WZK79" s="53"/>
      <c r="WZL79" s="53"/>
      <c r="WZM79" s="53"/>
      <c r="WZN79" s="53"/>
      <c r="WZO79" s="53"/>
      <c r="WZP79" s="53"/>
      <c r="WZQ79" s="53"/>
      <c r="WZR79" s="53"/>
      <c r="WZS79" s="53"/>
      <c r="WZT79" s="53"/>
      <c r="WZU79" s="53"/>
      <c r="WZV79" s="53"/>
      <c r="WZW79" s="53"/>
      <c r="WZX79" s="53"/>
      <c r="WZY79" s="53"/>
      <c r="WZZ79" s="53"/>
      <c r="XAA79" s="53"/>
      <c r="XAB79" s="53"/>
      <c r="XAC79" s="53"/>
      <c r="XAD79" s="53"/>
      <c r="XAE79" s="53"/>
      <c r="XAF79" s="53"/>
      <c r="XAG79" s="53"/>
      <c r="XAH79" s="53"/>
      <c r="XAI79" s="53"/>
      <c r="XAJ79" s="53"/>
      <c r="XAK79" s="53"/>
      <c r="XAL79" s="53"/>
      <c r="XAM79" s="53"/>
      <c r="XAN79" s="53"/>
      <c r="XAO79" s="53"/>
      <c r="XAP79" s="53"/>
      <c r="XAQ79" s="53"/>
      <c r="XAR79" s="53"/>
      <c r="XAS79" s="53"/>
      <c r="XAT79" s="53"/>
      <c r="XAU79" s="53"/>
      <c r="XAV79" s="53"/>
      <c r="XAW79" s="53"/>
      <c r="XAX79" s="53"/>
      <c r="XAY79" s="53"/>
      <c r="XAZ79" s="53"/>
      <c r="XBA79" s="53"/>
      <c r="XBB79" s="53"/>
      <c r="XBC79" s="53"/>
      <c r="XBD79" s="53"/>
      <c r="XBE79" s="53"/>
      <c r="XBF79" s="53"/>
      <c r="XBG79" s="53"/>
      <c r="XBH79" s="53"/>
      <c r="XBI79" s="53"/>
      <c r="XBJ79" s="53"/>
      <c r="XBK79" s="53"/>
      <c r="XBL79" s="53"/>
      <c r="XBM79" s="53"/>
      <c r="XBN79" s="53"/>
      <c r="XBO79" s="53"/>
      <c r="XBP79" s="53"/>
      <c r="XBQ79" s="53"/>
      <c r="XBR79" s="53"/>
      <c r="XBS79" s="53"/>
      <c r="XBT79" s="53"/>
      <c r="XBU79" s="53"/>
      <c r="XBV79" s="53"/>
      <c r="XBW79" s="53"/>
      <c r="XBX79" s="53"/>
      <c r="XBY79" s="53"/>
      <c r="XBZ79" s="53"/>
      <c r="XCA79" s="53"/>
      <c r="XCB79" s="53"/>
      <c r="XCC79" s="53"/>
      <c r="XCD79" s="53"/>
      <c r="XCE79" s="53"/>
      <c r="XCF79" s="53"/>
      <c r="XCG79" s="53"/>
      <c r="XCH79" s="53"/>
      <c r="XCI79" s="53"/>
      <c r="XCJ79" s="53"/>
      <c r="XCK79" s="53"/>
      <c r="XCL79" s="53"/>
      <c r="XCM79" s="53"/>
      <c r="XCN79" s="53"/>
      <c r="XCO79" s="53"/>
      <c r="XCP79" s="53"/>
      <c r="XCQ79" s="53"/>
      <c r="XCR79" s="53"/>
      <c r="XCS79" s="53"/>
      <c r="XCT79" s="53"/>
      <c r="XCU79" s="53"/>
      <c r="XCV79" s="53"/>
      <c r="XCW79" s="53"/>
      <c r="XCX79" s="53"/>
      <c r="XCY79" s="53"/>
      <c r="XCZ79" s="53"/>
      <c r="XDA79" s="53"/>
      <c r="XDB79" s="53"/>
      <c r="XDC79" s="53"/>
      <c r="XDD79" s="53"/>
      <c r="XDE79" s="53"/>
      <c r="XDF79" s="53"/>
      <c r="XDG79" s="53"/>
      <c r="XDH79" s="53"/>
      <c r="XDI79" s="53"/>
      <c r="XDJ79" s="53"/>
      <c r="XDK79" s="53"/>
      <c r="XDL79" s="53"/>
      <c r="XDM79" s="53"/>
      <c r="XDN79" s="53"/>
      <c r="XDO79" s="53"/>
      <c r="XDP79" s="53"/>
      <c r="XDQ79" s="53"/>
      <c r="XDR79" s="53"/>
      <c r="XDS79" s="53"/>
      <c r="XDT79" s="53"/>
      <c r="XDU79" s="53"/>
      <c r="XDV79" s="53"/>
      <c r="XDW79" s="53"/>
      <c r="XDX79" s="53"/>
      <c r="XDY79" s="53"/>
      <c r="XDZ79" s="53"/>
      <c r="XEA79" s="53"/>
      <c r="XEB79" s="53"/>
      <c r="XEC79" s="53"/>
      <c r="XED79" s="53"/>
      <c r="XEE79" s="53"/>
      <c r="XEF79" s="53"/>
      <c r="XEG79" s="53"/>
      <c r="XEH79" s="53"/>
      <c r="XEI79" s="53"/>
      <c r="XEJ79" s="53"/>
      <c r="XEK79" s="53"/>
      <c r="XEL79" s="53"/>
      <c r="XEM79" s="53"/>
      <c r="XEN79" s="53"/>
      <c r="XEO79" s="53"/>
      <c r="XEP79" s="53"/>
      <c r="XEQ79" s="53"/>
      <c r="XER79" s="53"/>
      <c r="XES79" s="53"/>
      <c r="XET79" s="53"/>
      <c r="XEU79" s="53"/>
      <c r="XEV79" s="53"/>
      <c r="XEW79" s="53"/>
      <c r="XEX79" s="53"/>
      <c r="XEY79" s="53"/>
      <c r="XEZ79" s="53"/>
      <c r="XFA79" s="53"/>
      <c r="XFB79" s="53"/>
      <c r="XFC79" s="53"/>
    </row>
    <row r="80" spans="1:16384" hidden="1" x14ac:dyDescent="0.25">
      <c r="A80" s="53"/>
      <c r="B80" s="53"/>
      <c r="C80" s="72"/>
      <c r="D80" s="72"/>
      <c r="E80" s="72"/>
      <c r="F80" s="72"/>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W80" s="53"/>
      <c r="BX80" s="53"/>
      <c r="BY80" s="53"/>
      <c r="BZ80" s="53"/>
      <c r="CA80" s="53"/>
      <c r="CB80" s="53"/>
      <c r="CC80" s="53"/>
      <c r="CD80" s="53"/>
      <c r="CE80" s="53"/>
      <c r="CF80" s="53"/>
      <c r="CG80" s="53"/>
      <c r="CH80" s="53"/>
      <c r="CI80" s="53"/>
      <c r="CJ80" s="53"/>
      <c r="CK80" s="53"/>
      <c r="CL80" s="53"/>
      <c r="CM80" s="53"/>
      <c r="CN80" s="53"/>
      <c r="CO80" s="53"/>
      <c r="CP80" s="53"/>
      <c r="CQ80" s="53"/>
      <c r="CR80" s="53"/>
      <c r="CS80" s="53"/>
      <c r="CT80" s="53"/>
      <c r="CU80" s="53"/>
      <c r="CV80" s="53"/>
      <c r="CW80" s="53"/>
      <c r="CX80" s="53"/>
      <c r="CY80" s="53"/>
      <c r="CZ80" s="53"/>
      <c r="DA80" s="53"/>
      <c r="DB80" s="53"/>
      <c r="DC80" s="53"/>
      <c r="DD80" s="53"/>
      <c r="DE80" s="53"/>
      <c r="DF80" s="53"/>
      <c r="DG80" s="53"/>
      <c r="DH80" s="53"/>
      <c r="DI80" s="53"/>
      <c r="DJ80" s="53"/>
      <c r="DK80" s="53"/>
      <c r="DL80" s="53"/>
      <c r="DM80" s="53"/>
      <c r="DN80" s="53"/>
      <c r="DO80" s="53"/>
      <c r="DP80" s="53"/>
      <c r="DQ80" s="53"/>
      <c r="DR80" s="53"/>
      <c r="DS80" s="53"/>
      <c r="DT80" s="53"/>
      <c r="DU80" s="53"/>
      <c r="DV80" s="53"/>
      <c r="DW80" s="53"/>
      <c r="DX80" s="53"/>
      <c r="DY80" s="53"/>
      <c r="DZ80" s="53"/>
      <c r="EA80" s="53"/>
      <c r="EB80" s="53"/>
      <c r="EC80" s="53"/>
      <c r="ED80" s="53"/>
      <c r="EE80" s="53"/>
      <c r="EF80" s="53"/>
      <c r="EG80" s="53"/>
      <c r="EH80" s="53"/>
      <c r="EI80" s="53"/>
      <c r="EJ80" s="53"/>
      <c r="EK80" s="53"/>
      <c r="EL80" s="53"/>
      <c r="EM80" s="53"/>
      <c r="EN80" s="53"/>
      <c r="EO80" s="53"/>
      <c r="EP80" s="53"/>
      <c r="EQ80" s="53"/>
      <c r="ER80" s="53"/>
      <c r="ES80" s="53"/>
      <c r="ET80" s="53"/>
      <c r="EU80" s="53"/>
      <c r="EV80" s="53"/>
      <c r="EW80" s="53"/>
      <c r="EX80" s="53"/>
      <c r="EY80" s="53"/>
      <c r="EZ80" s="53"/>
      <c r="FA80" s="53"/>
      <c r="FB80" s="53"/>
      <c r="FC80" s="53"/>
      <c r="FD80" s="53"/>
      <c r="FE80" s="53"/>
      <c r="FF80" s="53"/>
      <c r="FG80" s="53"/>
      <c r="FH80" s="53"/>
      <c r="FI80" s="53"/>
      <c r="FJ80" s="53"/>
      <c r="FK80" s="53"/>
      <c r="FL80" s="53"/>
      <c r="FM80" s="53"/>
      <c r="FN80" s="53"/>
      <c r="FO80" s="53"/>
      <c r="FP80" s="53"/>
      <c r="FQ80" s="53"/>
      <c r="FR80" s="53"/>
      <c r="FS80" s="53"/>
      <c r="FT80" s="53"/>
      <c r="FU80" s="53"/>
      <c r="FV80" s="53"/>
      <c r="FW80" s="53"/>
      <c r="FX80" s="53"/>
      <c r="FY80" s="53"/>
      <c r="FZ80" s="53"/>
      <c r="GA80" s="53"/>
      <c r="GB80" s="53"/>
      <c r="GC80" s="53"/>
      <c r="GD80" s="53"/>
      <c r="GE80" s="53"/>
      <c r="GF80" s="53"/>
      <c r="GG80" s="53"/>
      <c r="GH80" s="53"/>
      <c r="GI80" s="53"/>
      <c r="GJ80" s="53"/>
      <c r="GK80" s="53"/>
      <c r="GL80" s="53"/>
      <c r="GM80" s="53"/>
      <c r="GN80" s="53"/>
      <c r="GO80" s="53"/>
      <c r="GP80" s="53"/>
      <c r="GQ80" s="53"/>
      <c r="GR80" s="53"/>
      <c r="GS80" s="53"/>
      <c r="GT80" s="53"/>
      <c r="GU80" s="53"/>
      <c r="GV80" s="53"/>
      <c r="GW80" s="53"/>
      <c r="GX80" s="53"/>
      <c r="GY80" s="53"/>
      <c r="GZ80" s="53"/>
      <c r="HA80" s="53"/>
      <c r="HB80" s="53"/>
      <c r="HC80" s="53"/>
      <c r="HD80" s="53"/>
      <c r="HE80" s="53"/>
      <c r="HF80" s="53"/>
      <c r="HG80" s="53"/>
      <c r="HH80" s="53"/>
      <c r="HI80" s="53"/>
      <c r="HJ80" s="53"/>
      <c r="HK80" s="53"/>
      <c r="HL80" s="53"/>
      <c r="HM80" s="53"/>
      <c r="HN80" s="53"/>
      <c r="HO80" s="53"/>
      <c r="HP80" s="53"/>
      <c r="HQ80" s="53"/>
      <c r="HR80" s="53"/>
      <c r="HS80" s="53"/>
      <c r="HT80" s="53"/>
      <c r="HU80" s="53"/>
      <c r="HV80" s="53"/>
      <c r="HW80" s="53"/>
      <c r="HX80" s="53"/>
      <c r="HY80" s="53"/>
      <c r="HZ80" s="53"/>
      <c r="IA80" s="53"/>
      <c r="IB80" s="53"/>
      <c r="IC80" s="53"/>
      <c r="ID80" s="53"/>
      <c r="IE80" s="53"/>
      <c r="IF80" s="53"/>
      <c r="IG80" s="53"/>
      <c r="IH80" s="53"/>
      <c r="II80" s="53"/>
      <c r="IJ80" s="53"/>
      <c r="IK80" s="53"/>
      <c r="IL80" s="53"/>
      <c r="IM80" s="53"/>
      <c r="IN80" s="53"/>
      <c r="IO80" s="53"/>
      <c r="IP80" s="53"/>
      <c r="IQ80" s="53"/>
      <c r="IR80" s="53"/>
      <c r="IS80" s="53"/>
      <c r="IT80" s="53"/>
      <c r="IU80" s="53"/>
      <c r="IV80" s="53"/>
      <c r="IW80" s="53"/>
      <c r="IX80" s="53"/>
      <c r="IY80" s="53"/>
      <c r="IZ80" s="53"/>
      <c r="JA80" s="53"/>
      <c r="JB80" s="53"/>
      <c r="JC80" s="53"/>
      <c r="JD80" s="53"/>
      <c r="JE80" s="53"/>
      <c r="JF80" s="53"/>
      <c r="JG80" s="53"/>
      <c r="JH80" s="53"/>
      <c r="JI80" s="53"/>
      <c r="JJ80" s="53"/>
      <c r="JK80" s="53"/>
      <c r="JL80" s="53"/>
      <c r="JM80" s="53"/>
      <c r="JN80" s="53"/>
      <c r="JO80" s="53"/>
      <c r="JP80" s="53"/>
      <c r="JQ80" s="53"/>
      <c r="JR80" s="53"/>
      <c r="JS80" s="53"/>
      <c r="JT80" s="53"/>
      <c r="JU80" s="53"/>
      <c r="JV80" s="53"/>
      <c r="JW80" s="53"/>
      <c r="JX80" s="53"/>
      <c r="JY80" s="53"/>
      <c r="JZ80" s="53"/>
      <c r="KA80" s="53"/>
      <c r="KB80" s="53"/>
      <c r="KC80" s="53"/>
      <c r="KD80" s="53"/>
      <c r="KE80" s="53"/>
      <c r="KF80" s="53"/>
      <c r="KG80" s="53"/>
      <c r="KH80" s="53"/>
      <c r="KI80" s="53"/>
      <c r="KJ80" s="53"/>
      <c r="KK80" s="53"/>
      <c r="KL80" s="53"/>
      <c r="KM80" s="53"/>
      <c r="KN80" s="53"/>
      <c r="KO80" s="53"/>
      <c r="KP80" s="53"/>
      <c r="KQ80" s="53"/>
      <c r="KR80" s="53"/>
      <c r="KS80" s="53"/>
      <c r="KT80" s="53"/>
      <c r="KU80" s="53"/>
      <c r="KV80" s="53"/>
      <c r="KW80" s="53"/>
      <c r="KX80" s="53"/>
      <c r="KY80" s="53"/>
      <c r="KZ80" s="53"/>
      <c r="LA80" s="53"/>
      <c r="LB80" s="53"/>
      <c r="LC80" s="53"/>
      <c r="LD80" s="53"/>
      <c r="LE80" s="53"/>
      <c r="LF80" s="53"/>
      <c r="LG80" s="53"/>
      <c r="LH80" s="53"/>
      <c r="LI80" s="53"/>
      <c r="LJ80" s="53"/>
      <c r="LK80" s="53"/>
      <c r="LL80" s="53"/>
      <c r="LM80" s="53"/>
      <c r="LN80" s="53"/>
      <c r="LO80" s="53"/>
      <c r="LP80" s="53"/>
      <c r="LQ80" s="53"/>
      <c r="LR80" s="53"/>
      <c r="LS80" s="53"/>
      <c r="LT80" s="53"/>
      <c r="LU80" s="53"/>
      <c r="LV80" s="53"/>
      <c r="LW80" s="53"/>
      <c r="LX80" s="53"/>
      <c r="LY80" s="53"/>
      <c r="LZ80" s="53"/>
      <c r="MA80" s="53"/>
      <c r="MB80" s="53"/>
      <c r="MC80" s="53"/>
      <c r="MD80" s="53"/>
      <c r="ME80" s="53"/>
      <c r="MF80" s="53"/>
      <c r="MG80" s="53"/>
      <c r="MH80" s="53"/>
      <c r="MI80" s="53"/>
      <c r="MJ80" s="53"/>
      <c r="MK80" s="53"/>
      <c r="ML80" s="53"/>
      <c r="MM80" s="53"/>
      <c r="MN80" s="53"/>
      <c r="MO80" s="53"/>
      <c r="MP80" s="53"/>
      <c r="MQ80" s="53"/>
      <c r="MR80" s="53"/>
      <c r="MS80" s="53"/>
      <c r="MT80" s="53"/>
      <c r="MU80" s="53"/>
      <c r="MV80" s="53"/>
      <c r="MW80" s="53"/>
      <c r="MX80" s="53"/>
      <c r="MY80" s="53"/>
      <c r="MZ80" s="53"/>
      <c r="NA80" s="53"/>
      <c r="NB80" s="53"/>
      <c r="NC80" s="53"/>
      <c r="ND80" s="53"/>
      <c r="NE80" s="53"/>
      <c r="NF80" s="53"/>
      <c r="NG80" s="53"/>
      <c r="NH80" s="53"/>
      <c r="NI80" s="53"/>
      <c r="NJ80" s="53"/>
      <c r="NK80" s="53"/>
      <c r="NL80" s="53"/>
      <c r="NM80" s="53"/>
      <c r="NN80" s="53"/>
      <c r="NO80" s="53"/>
      <c r="NP80" s="53"/>
      <c r="NQ80" s="53"/>
      <c r="NR80" s="53"/>
      <c r="NS80" s="53"/>
      <c r="NT80" s="53"/>
      <c r="NU80" s="53"/>
      <c r="NV80" s="53"/>
      <c r="NW80" s="53"/>
      <c r="NX80" s="53"/>
      <c r="NY80" s="53"/>
      <c r="NZ80" s="53"/>
      <c r="OA80" s="53"/>
      <c r="OB80" s="53"/>
      <c r="OC80" s="53"/>
      <c r="OD80" s="53"/>
      <c r="OE80" s="53"/>
      <c r="OF80" s="53"/>
      <c r="OG80" s="53"/>
      <c r="OH80" s="53"/>
      <c r="OI80" s="53"/>
      <c r="OJ80" s="53"/>
      <c r="OK80" s="53"/>
      <c r="OL80" s="53"/>
      <c r="OM80" s="53"/>
      <c r="ON80" s="53"/>
      <c r="OO80" s="53"/>
      <c r="OP80" s="53"/>
      <c r="OQ80" s="53"/>
      <c r="OR80" s="53"/>
      <c r="OS80" s="53"/>
      <c r="OT80" s="53"/>
      <c r="OU80" s="53"/>
      <c r="OV80" s="53"/>
      <c r="OW80" s="53"/>
      <c r="OX80" s="53"/>
      <c r="OY80" s="53"/>
      <c r="OZ80" s="53"/>
      <c r="PA80" s="53"/>
      <c r="PB80" s="53"/>
      <c r="PC80" s="53"/>
      <c r="PD80" s="53"/>
      <c r="PE80" s="53"/>
      <c r="PF80" s="53"/>
      <c r="PG80" s="53"/>
      <c r="PH80" s="53"/>
      <c r="PI80" s="53"/>
      <c r="PJ80" s="53"/>
      <c r="PK80" s="53"/>
      <c r="PL80" s="53"/>
      <c r="PM80" s="53"/>
      <c r="PN80" s="53"/>
      <c r="PO80" s="53"/>
      <c r="PP80" s="53"/>
      <c r="PQ80" s="53"/>
      <c r="PR80" s="53"/>
      <c r="PS80" s="53"/>
      <c r="PT80" s="53"/>
      <c r="PU80" s="53"/>
      <c r="PV80" s="53"/>
      <c r="PW80" s="53"/>
      <c r="PX80" s="53"/>
      <c r="PY80" s="53"/>
      <c r="PZ80" s="53"/>
      <c r="QA80" s="53"/>
      <c r="QB80" s="53"/>
      <c r="QC80" s="53"/>
      <c r="QD80" s="53"/>
      <c r="QE80" s="53"/>
      <c r="QF80" s="53"/>
      <c r="QG80" s="53"/>
      <c r="QH80" s="53"/>
      <c r="QI80" s="53"/>
      <c r="QJ80" s="53"/>
      <c r="QK80" s="53"/>
      <c r="QL80" s="53"/>
      <c r="QM80" s="53"/>
      <c r="QN80" s="53"/>
      <c r="QO80" s="53"/>
      <c r="QP80" s="53"/>
      <c r="QQ80" s="53"/>
      <c r="QR80" s="53"/>
      <c r="QS80" s="53"/>
      <c r="QT80" s="53"/>
      <c r="QU80" s="53"/>
      <c r="QV80" s="53"/>
      <c r="QW80" s="53"/>
      <c r="QX80" s="53"/>
      <c r="QY80" s="53"/>
      <c r="QZ80" s="53"/>
      <c r="RA80" s="53"/>
      <c r="RB80" s="53"/>
      <c r="RC80" s="53"/>
      <c r="RD80" s="53"/>
      <c r="RE80" s="53"/>
      <c r="RF80" s="53"/>
      <c r="RG80" s="53"/>
      <c r="RH80" s="53"/>
      <c r="RI80" s="53"/>
      <c r="RJ80" s="53"/>
      <c r="RK80" s="53"/>
      <c r="RL80" s="53"/>
      <c r="RM80" s="53"/>
      <c r="RN80" s="53"/>
      <c r="RO80" s="53"/>
      <c r="RP80" s="53"/>
      <c r="RQ80" s="53"/>
      <c r="RR80" s="53"/>
      <c r="RS80" s="53"/>
      <c r="RT80" s="53"/>
      <c r="RU80" s="53"/>
      <c r="RV80" s="53"/>
      <c r="RW80" s="53"/>
      <c r="RX80" s="53"/>
      <c r="RY80" s="53"/>
      <c r="RZ80" s="53"/>
      <c r="SA80" s="53"/>
      <c r="SB80" s="53"/>
      <c r="SC80" s="53"/>
      <c r="SD80" s="53"/>
      <c r="SE80" s="53"/>
      <c r="SF80" s="53"/>
      <c r="SG80" s="53"/>
      <c r="SH80" s="53"/>
      <c r="SI80" s="53"/>
      <c r="SJ80" s="53"/>
      <c r="SK80" s="53"/>
      <c r="SL80" s="53"/>
      <c r="SM80" s="53"/>
      <c r="SN80" s="53"/>
      <c r="SO80" s="53"/>
      <c r="SP80" s="53"/>
      <c r="SQ80" s="53"/>
      <c r="SR80" s="53"/>
      <c r="SS80" s="53"/>
      <c r="ST80" s="53"/>
      <c r="SU80" s="53"/>
      <c r="SV80" s="53"/>
      <c r="SW80" s="53"/>
      <c r="SX80" s="53"/>
      <c r="SY80" s="53"/>
      <c r="SZ80" s="53"/>
      <c r="TA80" s="53"/>
      <c r="TB80" s="53"/>
      <c r="TC80" s="53"/>
      <c r="TD80" s="53"/>
      <c r="TE80" s="53"/>
      <c r="TF80" s="53"/>
      <c r="TG80" s="53"/>
      <c r="TH80" s="53"/>
      <c r="TI80" s="53"/>
      <c r="TJ80" s="53"/>
      <c r="TK80" s="53"/>
      <c r="TL80" s="53"/>
      <c r="TM80" s="53"/>
      <c r="TN80" s="53"/>
      <c r="TO80" s="53"/>
      <c r="TP80" s="53"/>
      <c r="TQ80" s="53"/>
      <c r="TR80" s="53"/>
      <c r="TS80" s="53"/>
      <c r="TT80" s="53"/>
      <c r="TU80" s="53"/>
      <c r="TV80" s="53"/>
      <c r="TW80" s="53"/>
      <c r="TX80" s="53"/>
      <c r="TY80" s="53"/>
      <c r="TZ80" s="53"/>
      <c r="UA80" s="53"/>
      <c r="UB80" s="53"/>
      <c r="UC80" s="53"/>
      <c r="UD80" s="53"/>
      <c r="UE80" s="53"/>
      <c r="UF80" s="53"/>
      <c r="UG80" s="53"/>
      <c r="UH80" s="53"/>
      <c r="UI80" s="53"/>
      <c r="UJ80" s="53"/>
      <c r="UK80" s="53"/>
      <c r="UL80" s="53"/>
      <c r="UM80" s="53"/>
      <c r="UN80" s="53"/>
      <c r="UO80" s="53"/>
      <c r="UP80" s="53"/>
      <c r="UQ80" s="53"/>
      <c r="UR80" s="53"/>
      <c r="US80" s="53"/>
      <c r="UT80" s="53"/>
      <c r="UU80" s="53"/>
      <c r="UV80" s="53"/>
      <c r="UW80" s="53"/>
      <c r="UX80" s="53"/>
      <c r="UY80" s="53"/>
      <c r="UZ80" s="53"/>
      <c r="VA80" s="53"/>
      <c r="VB80" s="53"/>
      <c r="VC80" s="53"/>
      <c r="VD80" s="53"/>
      <c r="VE80" s="53"/>
      <c r="VF80" s="53"/>
      <c r="VG80" s="53"/>
      <c r="VH80" s="53"/>
      <c r="VI80" s="53"/>
      <c r="VJ80" s="53"/>
      <c r="VK80" s="53"/>
      <c r="VL80" s="53"/>
      <c r="VM80" s="53"/>
      <c r="VN80" s="53"/>
      <c r="VO80" s="53"/>
      <c r="VP80" s="53"/>
      <c r="VQ80" s="53"/>
      <c r="VR80" s="53"/>
      <c r="VS80" s="53"/>
      <c r="VT80" s="53"/>
      <c r="VU80" s="53"/>
      <c r="VV80" s="53"/>
      <c r="VW80" s="53"/>
      <c r="VX80" s="53"/>
      <c r="VY80" s="53"/>
      <c r="VZ80" s="53"/>
      <c r="WA80" s="53"/>
      <c r="WB80" s="53"/>
      <c r="WC80" s="53"/>
      <c r="WD80" s="53"/>
      <c r="WE80" s="53"/>
      <c r="WF80" s="53"/>
      <c r="WG80" s="53"/>
      <c r="WH80" s="53"/>
      <c r="WI80" s="53"/>
      <c r="WJ80" s="53"/>
      <c r="WK80" s="53"/>
      <c r="WL80" s="53"/>
      <c r="WM80" s="53"/>
      <c r="WN80" s="53"/>
      <c r="WO80" s="53"/>
      <c r="WP80" s="53"/>
      <c r="WQ80" s="53"/>
      <c r="WR80" s="53"/>
      <c r="WS80" s="53"/>
      <c r="WT80" s="53"/>
      <c r="WU80" s="53"/>
      <c r="WV80" s="53"/>
      <c r="WW80" s="53"/>
      <c r="WX80" s="53"/>
      <c r="WY80" s="53"/>
      <c r="WZ80" s="53"/>
      <c r="XA80" s="53"/>
      <c r="XB80" s="53"/>
      <c r="XC80" s="53"/>
      <c r="XD80" s="53"/>
      <c r="XE80" s="53"/>
      <c r="XF80" s="53"/>
      <c r="XG80" s="53"/>
      <c r="XH80" s="53"/>
      <c r="XI80" s="53"/>
      <c r="XJ80" s="53"/>
      <c r="XK80" s="53"/>
      <c r="XL80" s="53"/>
      <c r="XM80" s="53"/>
      <c r="XN80" s="53"/>
      <c r="XO80" s="53"/>
      <c r="XP80" s="53"/>
      <c r="XQ80" s="53"/>
      <c r="XR80" s="53"/>
      <c r="XS80" s="53"/>
      <c r="XT80" s="53"/>
      <c r="XU80" s="53"/>
      <c r="XV80" s="53"/>
      <c r="XW80" s="53"/>
      <c r="XX80" s="53"/>
      <c r="XY80" s="53"/>
      <c r="XZ80" s="53"/>
      <c r="YA80" s="53"/>
      <c r="YB80" s="53"/>
      <c r="YC80" s="53"/>
      <c r="YD80" s="53"/>
      <c r="YE80" s="53"/>
      <c r="YF80" s="53"/>
      <c r="YG80" s="53"/>
      <c r="YH80" s="53"/>
      <c r="YI80" s="53"/>
      <c r="YJ80" s="53"/>
      <c r="YK80" s="53"/>
      <c r="YL80" s="53"/>
      <c r="YM80" s="53"/>
      <c r="YN80" s="53"/>
      <c r="YO80" s="53"/>
      <c r="YP80" s="53"/>
      <c r="YQ80" s="53"/>
      <c r="YR80" s="53"/>
      <c r="YS80" s="53"/>
      <c r="YT80" s="53"/>
      <c r="YU80" s="53"/>
      <c r="YV80" s="53"/>
      <c r="YW80" s="53"/>
      <c r="YX80" s="53"/>
      <c r="YY80" s="53"/>
      <c r="YZ80" s="53"/>
      <c r="ZA80" s="53"/>
      <c r="ZB80" s="53"/>
      <c r="ZC80" s="53"/>
      <c r="ZD80" s="53"/>
      <c r="ZE80" s="53"/>
      <c r="ZF80" s="53"/>
      <c r="ZG80" s="53"/>
      <c r="ZH80" s="53"/>
      <c r="ZI80" s="53"/>
      <c r="ZJ80" s="53"/>
      <c r="ZK80" s="53"/>
      <c r="ZL80" s="53"/>
      <c r="ZM80" s="53"/>
      <c r="ZN80" s="53"/>
      <c r="ZO80" s="53"/>
      <c r="ZP80" s="53"/>
      <c r="ZQ80" s="53"/>
      <c r="ZR80" s="53"/>
      <c r="ZS80" s="53"/>
      <c r="ZT80" s="53"/>
      <c r="ZU80" s="53"/>
      <c r="ZV80" s="53"/>
      <c r="ZW80" s="53"/>
      <c r="ZX80" s="53"/>
      <c r="ZY80" s="53"/>
      <c r="ZZ80" s="53"/>
      <c r="AAA80" s="53"/>
      <c r="AAB80" s="53"/>
      <c r="AAC80" s="53"/>
      <c r="AAD80" s="53"/>
      <c r="AAE80" s="53"/>
      <c r="AAF80" s="53"/>
      <c r="AAG80" s="53"/>
      <c r="AAH80" s="53"/>
      <c r="AAI80" s="53"/>
      <c r="AAJ80" s="53"/>
      <c r="AAK80" s="53"/>
      <c r="AAL80" s="53"/>
      <c r="AAM80" s="53"/>
      <c r="AAN80" s="53"/>
      <c r="AAO80" s="53"/>
      <c r="AAP80" s="53"/>
      <c r="AAQ80" s="53"/>
      <c r="AAR80" s="53"/>
      <c r="AAS80" s="53"/>
      <c r="AAT80" s="53"/>
      <c r="AAU80" s="53"/>
      <c r="AAV80" s="53"/>
      <c r="AAW80" s="53"/>
      <c r="AAX80" s="53"/>
      <c r="AAY80" s="53"/>
      <c r="AAZ80" s="53"/>
      <c r="ABA80" s="53"/>
      <c r="ABB80" s="53"/>
      <c r="ABC80" s="53"/>
      <c r="ABD80" s="53"/>
      <c r="ABE80" s="53"/>
      <c r="ABF80" s="53"/>
      <c r="ABG80" s="53"/>
      <c r="ABH80" s="53"/>
      <c r="ABI80" s="53"/>
      <c r="ABJ80" s="53"/>
      <c r="ABK80" s="53"/>
      <c r="ABL80" s="53"/>
      <c r="ABM80" s="53"/>
      <c r="ABN80" s="53"/>
      <c r="ABO80" s="53"/>
      <c r="ABP80" s="53"/>
      <c r="ABQ80" s="53"/>
      <c r="ABR80" s="53"/>
      <c r="ABS80" s="53"/>
      <c r="ABT80" s="53"/>
      <c r="ABU80" s="53"/>
      <c r="ABV80" s="53"/>
      <c r="ABW80" s="53"/>
      <c r="ABX80" s="53"/>
      <c r="ABY80" s="53"/>
      <c r="ABZ80" s="53"/>
      <c r="ACA80" s="53"/>
      <c r="ACB80" s="53"/>
      <c r="ACC80" s="53"/>
      <c r="ACD80" s="53"/>
      <c r="ACE80" s="53"/>
      <c r="ACF80" s="53"/>
      <c r="ACG80" s="53"/>
      <c r="ACH80" s="53"/>
      <c r="ACI80" s="53"/>
      <c r="ACJ80" s="53"/>
      <c r="ACK80" s="53"/>
      <c r="ACL80" s="53"/>
      <c r="ACM80" s="53"/>
      <c r="ACN80" s="53"/>
      <c r="ACO80" s="53"/>
      <c r="ACP80" s="53"/>
      <c r="ACQ80" s="53"/>
      <c r="ACR80" s="53"/>
      <c r="ACS80" s="53"/>
      <c r="ACT80" s="53"/>
      <c r="ACU80" s="53"/>
      <c r="ACV80" s="53"/>
      <c r="ACW80" s="53"/>
      <c r="ACX80" s="53"/>
      <c r="ACY80" s="53"/>
      <c r="ACZ80" s="53"/>
      <c r="ADA80" s="53"/>
      <c r="ADB80" s="53"/>
      <c r="ADC80" s="53"/>
      <c r="ADD80" s="53"/>
      <c r="ADE80" s="53"/>
      <c r="ADF80" s="53"/>
      <c r="ADG80" s="53"/>
      <c r="ADH80" s="53"/>
      <c r="ADI80" s="53"/>
      <c r="ADJ80" s="53"/>
      <c r="ADK80" s="53"/>
      <c r="ADL80" s="53"/>
      <c r="ADM80" s="53"/>
      <c r="ADN80" s="53"/>
      <c r="ADO80" s="53"/>
      <c r="ADP80" s="53"/>
      <c r="ADQ80" s="53"/>
      <c r="ADR80" s="53"/>
      <c r="ADS80" s="53"/>
      <c r="ADT80" s="53"/>
      <c r="ADU80" s="53"/>
      <c r="ADV80" s="53"/>
      <c r="ADW80" s="53"/>
      <c r="ADX80" s="53"/>
      <c r="ADY80" s="53"/>
      <c r="ADZ80" s="53"/>
      <c r="AEA80" s="53"/>
      <c r="AEB80" s="53"/>
      <c r="AEC80" s="53"/>
      <c r="AED80" s="53"/>
      <c r="AEE80" s="53"/>
      <c r="AEF80" s="53"/>
      <c r="AEG80" s="53"/>
      <c r="AEH80" s="53"/>
      <c r="AEI80" s="53"/>
      <c r="AEJ80" s="53"/>
      <c r="AEK80" s="53"/>
      <c r="AEL80" s="53"/>
      <c r="AEM80" s="53"/>
      <c r="AEN80" s="53"/>
      <c r="AEO80" s="53"/>
      <c r="AEP80" s="53"/>
      <c r="AEQ80" s="53"/>
      <c r="AER80" s="53"/>
      <c r="AES80" s="53"/>
      <c r="AET80" s="53"/>
      <c r="AEU80" s="53"/>
      <c r="AEV80" s="53"/>
      <c r="AEW80" s="53"/>
      <c r="AEX80" s="53"/>
      <c r="AEY80" s="53"/>
      <c r="AEZ80" s="53"/>
      <c r="AFA80" s="53"/>
      <c r="AFB80" s="53"/>
      <c r="AFC80" s="53"/>
      <c r="AFD80" s="53"/>
      <c r="AFE80" s="53"/>
      <c r="AFF80" s="53"/>
      <c r="AFG80" s="53"/>
      <c r="AFH80" s="53"/>
      <c r="AFI80" s="53"/>
      <c r="AFJ80" s="53"/>
      <c r="AFK80" s="53"/>
      <c r="AFL80" s="53"/>
      <c r="AFM80" s="53"/>
      <c r="AFN80" s="53"/>
      <c r="AFO80" s="53"/>
      <c r="AFP80" s="53"/>
      <c r="AFQ80" s="53"/>
      <c r="AFR80" s="53"/>
      <c r="AFS80" s="53"/>
      <c r="AFT80" s="53"/>
      <c r="AFU80" s="53"/>
      <c r="AFV80" s="53"/>
      <c r="AFW80" s="53"/>
      <c r="AFX80" s="53"/>
      <c r="AFY80" s="53"/>
      <c r="AFZ80" s="53"/>
      <c r="AGA80" s="53"/>
      <c r="AGB80" s="53"/>
      <c r="AGC80" s="53"/>
      <c r="AGD80" s="53"/>
      <c r="AGE80" s="53"/>
      <c r="AGF80" s="53"/>
      <c r="AGG80" s="53"/>
      <c r="AGH80" s="53"/>
      <c r="AGI80" s="53"/>
      <c r="AGJ80" s="53"/>
      <c r="AGK80" s="53"/>
      <c r="AGL80" s="53"/>
      <c r="AGM80" s="53"/>
      <c r="AGN80" s="53"/>
      <c r="AGO80" s="53"/>
      <c r="AGP80" s="53"/>
      <c r="AGQ80" s="53"/>
      <c r="AGR80" s="53"/>
      <c r="AGS80" s="53"/>
      <c r="AGT80" s="53"/>
      <c r="AGU80" s="53"/>
      <c r="AGV80" s="53"/>
      <c r="AGW80" s="53"/>
      <c r="AGX80" s="53"/>
      <c r="AGY80" s="53"/>
      <c r="AGZ80" s="53"/>
      <c r="AHA80" s="53"/>
      <c r="AHB80" s="53"/>
      <c r="AHC80" s="53"/>
      <c r="AHD80" s="53"/>
      <c r="AHE80" s="53"/>
      <c r="AHF80" s="53"/>
      <c r="AHG80" s="53"/>
      <c r="AHH80" s="53"/>
      <c r="AHI80" s="53"/>
      <c r="AHJ80" s="53"/>
      <c r="AHK80" s="53"/>
      <c r="AHL80" s="53"/>
      <c r="AHM80" s="53"/>
      <c r="AHN80" s="53"/>
      <c r="AHO80" s="53"/>
      <c r="AHP80" s="53"/>
      <c r="AHQ80" s="53"/>
      <c r="AHR80" s="53"/>
      <c r="AHS80" s="53"/>
      <c r="AHT80" s="53"/>
      <c r="AHU80" s="53"/>
      <c r="AHV80" s="53"/>
      <c r="AHW80" s="53"/>
      <c r="AHX80" s="53"/>
      <c r="AHY80" s="53"/>
      <c r="AHZ80" s="53"/>
      <c r="AIA80" s="53"/>
      <c r="AIB80" s="53"/>
      <c r="AIC80" s="53"/>
      <c r="AID80" s="53"/>
      <c r="AIE80" s="53"/>
      <c r="AIF80" s="53"/>
      <c r="AIG80" s="53"/>
      <c r="AIH80" s="53"/>
      <c r="AII80" s="53"/>
      <c r="AIJ80" s="53"/>
      <c r="AIK80" s="53"/>
      <c r="AIL80" s="53"/>
      <c r="AIM80" s="53"/>
      <c r="AIN80" s="53"/>
      <c r="AIO80" s="53"/>
      <c r="AIP80" s="53"/>
      <c r="AIQ80" s="53"/>
      <c r="AIR80" s="53"/>
      <c r="AIS80" s="53"/>
      <c r="AIT80" s="53"/>
      <c r="AIU80" s="53"/>
      <c r="AIV80" s="53"/>
      <c r="AIW80" s="53"/>
      <c r="AIX80" s="53"/>
      <c r="AIY80" s="53"/>
      <c r="AIZ80" s="53"/>
      <c r="AJA80" s="53"/>
      <c r="AJB80" s="53"/>
      <c r="AJC80" s="53"/>
      <c r="AJD80" s="53"/>
      <c r="AJE80" s="53"/>
      <c r="AJF80" s="53"/>
      <c r="AJG80" s="53"/>
      <c r="AJH80" s="53"/>
      <c r="AJI80" s="53"/>
      <c r="AJJ80" s="53"/>
      <c r="AJK80" s="53"/>
      <c r="AJL80" s="53"/>
      <c r="AJM80" s="53"/>
      <c r="AJN80" s="53"/>
      <c r="AJO80" s="53"/>
      <c r="AJP80" s="53"/>
      <c r="AJQ80" s="53"/>
      <c r="AJR80" s="53"/>
      <c r="AJS80" s="53"/>
      <c r="AJT80" s="53"/>
      <c r="AJU80" s="53"/>
      <c r="AJV80" s="53"/>
      <c r="AJW80" s="53"/>
      <c r="AJX80" s="53"/>
      <c r="AJY80" s="53"/>
      <c r="AJZ80" s="53"/>
      <c r="AKA80" s="53"/>
      <c r="AKB80" s="53"/>
      <c r="AKC80" s="53"/>
      <c r="AKD80" s="53"/>
      <c r="AKE80" s="53"/>
      <c r="AKF80" s="53"/>
      <c r="AKG80" s="53"/>
      <c r="AKH80" s="53"/>
      <c r="AKI80" s="53"/>
      <c r="AKJ80" s="53"/>
      <c r="AKK80" s="53"/>
      <c r="AKL80" s="53"/>
      <c r="AKM80" s="53"/>
      <c r="AKN80" s="53"/>
      <c r="AKO80" s="53"/>
      <c r="AKP80" s="53"/>
      <c r="AKQ80" s="53"/>
      <c r="AKR80" s="53"/>
      <c r="AKS80" s="53"/>
      <c r="AKT80" s="53"/>
      <c r="AKU80" s="53"/>
      <c r="AKV80" s="53"/>
      <c r="AKW80" s="53"/>
      <c r="AKX80" s="53"/>
      <c r="AKY80" s="53"/>
      <c r="AKZ80" s="53"/>
      <c r="ALA80" s="53"/>
      <c r="ALB80" s="53"/>
      <c r="ALC80" s="53"/>
      <c r="ALD80" s="53"/>
      <c r="ALE80" s="53"/>
      <c r="ALF80" s="53"/>
      <c r="ALG80" s="53"/>
      <c r="ALH80" s="53"/>
      <c r="ALI80" s="53"/>
      <c r="ALJ80" s="53"/>
      <c r="ALK80" s="53"/>
      <c r="ALL80" s="53"/>
      <c r="ALM80" s="53"/>
      <c r="ALN80" s="53"/>
      <c r="ALO80" s="53"/>
      <c r="ALP80" s="53"/>
      <c r="ALQ80" s="53"/>
      <c r="ALR80" s="53"/>
      <c r="ALS80" s="53"/>
      <c r="ALT80" s="53"/>
      <c r="ALU80" s="53"/>
      <c r="ALV80" s="53"/>
      <c r="ALW80" s="53"/>
      <c r="ALX80" s="53"/>
      <c r="ALY80" s="53"/>
      <c r="ALZ80" s="53"/>
      <c r="AMA80" s="53"/>
      <c r="AMB80" s="53"/>
      <c r="AMC80" s="53"/>
      <c r="AMD80" s="53"/>
      <c r="AME80" s="53"/>
      <c r="AMF80" s="53"/>
      <c r="AMG80" s="53"/>
      <c r="AMH80" s="53"/>
      <c r="AMI80" s="53"/>
      <c r="AMJ80" s="53"/>
      <c r="AMK80" s="53"/>
      <c r="AML80" s="53"/>
      <c r="AMM80" s="53"/>
      <c r="AMN80" s="53"/>
      <c r="AMO80" s="53"/>
      <c r="AMP80" s="53"/>
      <c r="AMQ80" s="53"/>
      <c r="AMR80" s="53"/>
      <c r="AMS80" s="53"/>
      <c r="AMT80" s="53"/>
      <c r="AMU80" s="53"/>
      <c r="AMV80" s="53"/>
      <c r="AMW80" s="53"/>
      <c r="AMX80" s="53"/>
      <c r="AMY80" s="53"/>
      <c r="AMZ80" s="53"/>
      <c r="ANA80" s="53"/>
      <c r="ANB80" s="53"/>
      <c r="ANC80" s="53"/>
      <c r="AND80" s="53"/>
      <c r="ANE80" s="53"/>
      <c r="ANF80" s="53"/>
      <c r="ANG80" s="53"/>
      <c r="ANH80" s="53"/>
      <c r="ANI80" s="53"/>
      <c r="ANJ80" s="53"/>
      <c r="ANK80" s="53"/>
      <c r="ANL80" s="53"/>
      <c r="ANM80" s="53"/>
      <c r="ANN80" s="53"/>
      <c r="ANO80" s="53"/>
      <c r="ANP80" s="53"/>
      <c r="ANQ80" s="53"/>
      <c r="ANR80" s="53"/>
      <c r="ANS80" s="53"/>
      <c r="ANT80" s="53"/>
      <c r="ANU80" s="53"/>
      <c r="ANV80" s="53"/>
      <c r="ANW80" s="53"/>
      <c r="ANX80" s="53"/>
      <c r="ANY80" s="53"/>
      <c r="ANZ80" s="53"/>
      <c r="AOA80" s="53"/>
      <c r="AOB80" s="53"/>
      <c r="AOC80" s="53"/>
      <c r="AOD80" s="53"/>
      <c r="AOE80" s="53"/>
      <c r="AOF80" s="53"/>
      <c r="AOG80" s="53"/>
      <c r="AOH80" s="53"/>
      <c r="AOI80" s="53"/>
      <c r="AOJ80" s="53"/>
      <c r="AOK80" s="53"/>
      <c r="AOL80" s="53"/>
      <c r="AOM80" s="53"/>
      <c r="AON80" s="53"/>
      <c r="AOO80" s="53"/>
      <c r="AOP80" s="53"/>
      <c r="AOQ80" s="53"/>
      <c r="AOR80" s="53"/>
      <c r="AOS80" s="53"/>
      <c r="AOT80" s="53"/>
      <c r="AOU80" s="53"/>
      <c r="AOV80" s="53"/>
      <c r="AOW80" s="53"/>
      <c r="AOX80" s="53"/>
      <c r="AOY80" s="53"/>
      <c r="AOZ80" s="53"/>
      <c r="APA80" s="53"/>
      <c r="APB80" s="53"/>
      <c r="APC80" s="53"/>
      <c r="APD80" s="53"/>
      <c r="APE80" s="53"/>
      <c r="APF80" s="53"/>
      <c r="APG80" s="53"/>
      <c r="APH80" s="53"/>
      <c r="API80" s="53"/>
      <c r="APJ80" s="53"/>
      <c r="APK80" s="53"/>
      <c r="APL80" s="53"/>
      <c r="APM80" s="53"/>
      <c r="APN80" s="53"/>
      <c r="APO80" s="53"/>
      <c r="APP80" s="53"/>
      <c r="APQ80" s="53"/>
      <c r="APR80" s="53"/>
      <c r="APS80" s="53"/>
      <c r="APT80" s="53"/>
      <c r="APU80" s="53"/>
      <c r="APV80" s="53"/>
      <c r="APW80" s="53"/>
      <c r="APX80" s="53"/>
      <c r="APY80" s="53"/>
      <c r="APZ80" s="53"/>
      <c r="AQA80" s="53"/>
      <c r="AQB80" s="53"/>
      <c r="AQC80" s="53"/>
      <c r="AQD80" s="53"/>
      <c r="AQE80" s="53"/>
      <c r="AQF80" s="53"/>
      <c r="AQG80" s="53"/>
      <c r="AQH80" s="53"/>
      <c r="AQI80" s="53"/>
      <c r="AQJ80" s="53"/>
      <c r="AQK80" s="53"/>
      <c r="AQL80" s="53"/>
      <c r="AQM80" s="53"/>
      <c r="AQN80" s="53"/>
      <c r="AQO80" s="53"/>
      <c r="AQP80" s="53"/>
      <c r="AQQ80" s="53"/>
      <c r="AQR80" s="53"/>
      <c r="AQS80" s="53"/>
      <c r="AQT80" s="53"/>
      <c r="AQU80" s="53"/>
      <c r="AQV80" s="53"/>
      <c r="AQW80" s="53"/>
      <c r="AQX80" s="53"/>
      <c r="AQY80" s="53"/>
      <c r="AQZ80" s="53"/>
      <c r="ARA80" s="53"/>
      <c r="ARB80" s="53"/>
      <c r="ARC80" s="53"/>
      <c r="ARD80" s="53"/>
      <c r="ARE80" s="53"/>
      <c r="ARF80" s="53"/>
      <c r="ARG80" s="53"/>
      <c r="ARH80" s="53"/>
      <c r="ARI80" s="53"/>
      <c r="ARJ80" s="53"/>
      <c r="ARK80" s="53"/>
      <c r="ARL80" s="53"/>
      <c r="ARM80" s="53"/>
      <c r="ARN80" s="53"/>
      <c r="ARO80" s="53"/>
      <c r="ARP80" s="53"/>
      <c r="ARQ80" s="53"/>
      <c r="ARR80" s="53"/>
      <c r="ARS80" s="53"/>
      <c r="ART80" s="53"/>
      <c r="ARU80" s="53"/>
      <c r="ARV80" s="53"/>
      <c r="ARW80" s="53"/>
      <c r="ARX80" s="53"/>
      <c r="ARY80" s="53"/>
      <c r="ARZ80" s="53"/>
      <c r="ASA80" s="53"/>
      <c r="ASB80" s="53"/>
      <c r="ASC80" s="53"/>
      <c r="ASD80" s="53"/>
      <c r="ASE80" s="53"/>
      <c r="ASF80" s="53"/>
      <c r="ASG80" s="53"/>
      <c r="ASH80" s="53"/>
      <c r="ASI80" s="53"/>
      <c r="ASJ80" s="53"/>
      <c r="ASK80" s="53"/>
      <c r="ASL80" s="53"/>
      <c r="ASM80" s="53"/>
      <c r="ASN80" s="53"/>
      <c r="ASO80" s="53"/>
      <c r="ASP80" s="53"/>
      <c r="ASQ80" s="53"/>
      <c r="ASR80" s="53"/>
      <c r="ASS80" s="53"/>
      <c r="AST80" s="53"/>
      <c r="ASU80" s="53"/>
      <c r="ASV80" s="53"/>
      <c r="ASW80" s="53"/>
      <c r="ASX80" s="53"/>
      <c r="ASY80" s="53"/>
      <c r="ASZ80" s="53"/>
      <c r="ATA80" s="53"/>
      <c r="ATB80" s="53"/>
      <c r="ATC80" s="53"/>
      <c r="ATD80" s="53"/>
      <c r="ATE80" s="53"/>
      <c r="ATF80" s="53"/>
      <c r="ATG80" s="53"/>
      <c r="ATH80" s="53"/>
      <c r="ATI80" s="53"/>
      <c r="ATJ80" s="53"/>
      <c r="ATK80" s="53"/>
      <c r="ATL80" s="53"/>
      <c r="ATM80" s="53"/>
      <c r="ATN80" s="53"/>
      <c r="ATO80" s="53"/>
      <c r="ATP80" s="53"/>
      <c r="ATQ80" s="53"/>
      <c r="ATR80" s="53"/>
      <c r="ATS80" s="53"/>
      <c r="ATT80" s="53"/>
      <c r="ATU80" s="53"/>
      <c r="ATV80" s="53"/>
      <c r="ATW80" s="53"/>
      <c r="ATX80" s="53"/>
      <c r="ATY80" s="53"/>
      <c r="ATZ80" s="53"/>
      <c r="AUA80" s="53"/>
      <c r="AUB80" s="53"/>
      <c r="AUC80" s="53"/>
      <c r="AUD80" s="53"/>
      <c r="AUE80" s="53"/>
      <c r="AUF80" s="53"/>
      <c r="AUG80" s="53"/>
      <c r="AUH80" s="53"/>
      <c r="AUI80" s="53"/>
      <c r="AUJ80" s="53"/>
      <c r="AUK80" s="53"/>
      <c r="AUL80" s="53"/>
      <c r="AUM80" s="53"/>
      <c r="AUN80" s="53"/>
      <c r="AUO80" s="53"/>
      <c r="AUP80" s="53"/>
      <c r="AUQ80" s="53"/>
      <c r="AUR80" s="53"/>
      <c r="AUS80" s="53"/>
      <c r="AUT80" s="53"/>
      <c r="AUU80" s="53"/>
      <c r="AUV80" s="53"/>
      <c r="AUW80" s="53"/>
      <c r="AUX80" s="53"/>
      <c r="AUY80" s="53"/>
      <c r="AUZ80" s="53"/>
      <c r="AVA80" s="53"/>
      <c r="AVB80" s="53"/>
      <c r="AVC80" s="53"/>
      <c r="AVD80" s="53"/>
      <c r="AVE80" s="53"/>
      <c r="AVF80" s="53"/>
      <c r="AVG80" s="53"/>
      <c r="AVH80" s="53"/>
      <c r="AVI80" s="53"/>
      <c r="AVJ80" s="53"/>
      <c r="AVK80" s="53"/>
      <c r="AVL80" s="53"/>
      <c r="AVM80" s="53"/>
      <c r="AVN80" s="53"/>
      <c r="AVO80" s="53"/>
      <c r="AVP80" s="53"/>
      <c r="AVQ80" s="53"/>
      <c r="AVR80" s="53"/>
      <c r="AVS80" s="53"/>
      <c r="AVT80" s="53"/>
      <c r="AVU80" s="53"/>
      <c r="AVV80" s="53"/>
      <c r="AVW80" s="53"/>
      <c r="AVX80" s="53"/>
      <c r="AVY80" s="53"/>
      <c r="AVZ80" s="53"/>
      <c r="AWA80" s="53"/>
      <c r="AWB80" s="53"/>
      <c r="AWC80" s="53"/>
      <c r="AWD80" s="53"/>
      <c r="AWE80" s="53"/>
      <c r="AWF80" s="53"/>
      <c r="AWG80" s="53"/>
      <c r="AWH80" s="53"/>
      <c r="AWI80" s="53"/>
      <c r="AWJ80" s="53"/>
      <c r="AWK80" s="53"/>
      <c r="AWL80" s="53"/>
      <c r="AWM80" s="53"/>
      <c r="AWN80" s="53"/>
      <c r="AWO80" s="53"/>
      <c r="AWP80" s="53"/>
      <c r="AWQ80" s="53"/>
      <c r="AWR80" s="53"/>
      <c r="AWS80" s="53"/>
      <c r="AWT80" s="53"/>
      <c r="AWU80" s="53"/>
      <c r="AWV80" s="53"/>
      <c r="AWW80" s="53"/>
      <c r="AWX80" s="53"/>
      <c r="AWY80" s="53"/>
      <c r="AWZ80" s="53"/>
      <c r="AXA80" s="53"/>
      <c r="AXB80" s="53"/>
      <c r="AXC80" s="53"/>
      <c r="AXD80" s="53"/>
      <c r="AXE80" s="53"/>
      <c r="AXF80" s="53"/>
      <c r="AXG80" s="53"/>
      <c r="AXH80" s="53"/>
      <c r="AXI80" s="53"/>
      <c r="AXJ80" s="53"/>
      <c r="AXK80" s="53"/>
      <c r="AXL80" s="53"/>
      <c r="AXM80" s="53"/>
      <c r="AXN80" s="53"/>
      <c r="AXO80" s="53"/>
      <c r="AXP80" s="53"/>
      <c r="AXQ80" s="53"/>
      <c r="AXR80" s="53"/>
      <c r="AXS80" s="53"/>
      <c r="AXT80" s="53"/>
      <c r="AXU80" s="53"/>
      <c r="AXV80" s="53"/>
      <c r="AXW80" s="53"/>
      <c r="AXX80" s="53"/>
      <c r="AXY80" s="53"/>
      <c r="AXZ80" s="53"/>
      <c r="AYA80" s="53"/>
      <c r="AYB80" s="53"/>
      <c r="AYC80" s="53"/>
      <c r="AYD80" s="53"/>
      <c r="AYE80" s="53"/>
      <c r="AYF80" s="53"/>
      <c r="AYG80" s="53"/>
      <c r="AYH80" s="53"/>
      <c r="AYI80" s="53"/>
      <c r="AYJ80" s="53"/>
      <c r="AYK80" s="53"/>
      <c r="AYL80" s="53"/>
      <c r="AYM80" s="53"/>
      <c r="AYN80" s="53"/>
      <c r="AYO80" s="53"/>
      <c r="AYP80" s="53"/>
      <c r="AYQ80" s="53"/>
      <c r="AYR80" s="53"/>
      <c r="AYS80" s="53"/>
      <c r="AYT80" s="53"/>
      <c r="AYU80" s="53"/>
      <c r="AYV80" s="53"/>
      <c r="AYW80" s="53"/>
      <c r="AYX80" s="53"/>
      <c r="AYY80" s="53"/>
      <c r="AYZ80" s="53"/>
      <c r="AZA80" s="53"/>
      <c r="AZB80" s="53"/>
      <c r="AZC80" s="53"/>
      <c r="AZD80" s="53"/>
      <c r="AZE80" s="53"/>
      <c r="AZF80" s="53"/>
      <c r="AZG80" s="53"/>
      <c r="AZH80" s="53"/>
      <c r="AZI80" s="53"/>
      <c r="AZJ80" s="53"/>
      <c r="AZK80" s="53"/>
      <c r="AZL80" s="53"/>
      <c r="AZM80" s="53"/>
      <c r="AZN80" s="53"/>
      <c r="AZO80" s="53"/>
      <c r="AZP80" s="53"/>
      <c r="AZQ80" s="53"/>
      <c r="AZR80" s="53"/>
      <c r="AZS80" s="53"/>
      <c r="AZT80" s="53"/>
      <c r="AZU80" s="53"/>
      <c r="AZV80" s="53"/>
      <c r="AZW80" s="53"/>
      <c r="AZX80" s="53"/>
      <c r="AZY80" s="53"/>
      <c r="AZZ80" s="53"/>
      <c r="BAA80" s="53"/>
      <c r="BAB80" s="53"/>
      <c r="BAC80" s="53"/>
      <c r="BAD80" s="53"/>
      <c r="BAE80" s="53"/>
      <c r="BAF80" s="53"/>
      <c r="BAG80" s="53"/>
      <c r="BAH80" s="53"/>
      <c r="BAI80" s="53"/>
      <c r="BAJ80" s="53"/>
      <c r="BAK80" s="53"/>
      <c r="BAL80" s="53"/>
      <c r="BAM80" s="53"/>
      <c r="BAN80" s="53"/>
      <c r="BAO80" s="53"/>
      <c r="BAP80" s="53"/>
      <c r="BAQ80" s="53"/>
      <c r="BAR80" s="53"/>
      <c r="BAS80" s="53"/>
      <c r="BAT80" s="53"/>
      <c r="BAU80" s="53"/>
      <c r="BAV80" s="53"/>
      <c r="BAW80" s="53"/>
      <c r="BAX80" s="53"/>
      <c r="BAY80" s="53"/>
      <c r="BAZ80" s="53"/>
      <c r="BBA80" s="53"/>
      <c r="BBB80" s="53"/>
      <c r="BBC80" s="53"/>
      <c r="BBD80" s="53"/>
      <c r="BBE80" s="53"/>
      <c r="BBF80" s="53"/>
      <c r="BBG80" s="53"/>
      <c r="BBH80" s="53"/>
      <c r="BBI80" s="53"/>
      <c r="BBJ80" s="53"/>
      <c r="BBK80" s="53"/>
      <c r="BBL80" s="53"/>
      <c r="BBM80" s="53"/>
      <c r="BBN80" s="53"/>
      <c r="BBO80" s="53"/>
      <c r="BBP80" s="53"/>
      <c r="BBQ80" s="53"/>
      <c r="BBR80" s="53"/>
      <c r="BBS80" s="53"/>
      <c r="BBT80" s="53"/>
      <c r="BBU80" s="53"/>
      <c r="BBV80" s="53"/>
      <c r="BBW80" s="53"/>
      <c r="BBX80" s="53"/>
      <c r="BBY80" s="53"/>
      <c r="BBZ80" s="53"/>
      <c r="BCA80" s="53"/>
      <c r="BCB80" s="53"/>
      <c r="BCC80" s="53"/>
      <c r="BCD80" s="53"/>
      <c r="BCE80" s="53"/>
      <c r="BCF80" s="53"/>
      <c r="BCG80" s="53"/>
      <c r="BCH80" s="53"/>
      <c r="BCI80" s="53"/>
      <c r="BCJ80" s="53"/>
      <c r="BCK80" s="53"/>
      <c r="BCL80" s="53"/>
      <c r="BCM80" s="53"/>
      <c r="BCN80" s="53"/>
      <c r="BCO80" s="53"/>
      <c r="BCP80" s="53"/>
      <c r="BCQ80" s="53"/>
      <c r="BCR80" s="53"/>
      <c r="BCS80" s="53"/>
      <c r="BCT80" s="53"/>
      <c r="BCU80" s="53"/>
      <c r="BCV80" s="53"/>
      <c r="BCW80" s="53"/>
      <c r="BCX80" s="53"/>
      <c r="BCY80" s="53"/>
      <c r="BCZ80" s="53"/>
      <c r="BDA80" s="53"/>
      <c r="BDB80" s="53"/>
      <c r="BDC80" s="53"/>
      <c r="BDD80" s="53"/>
      <c r="BDE80" s="53"/>
      <c r="BDF80" s="53"/>
      <c r="BDG80" s="53"/>
      <c r="BDH80" s="53"/>
      <c r="BDI80" s="53"/>
      <c r="BDJ80" s="53"/>
      <c r="BDK80" s="53"/>
      <c r="BDL80" s="53"/>
      <c r="BDM80" s="53"/>
      <c r="BDN80" s="53"/>
      <c r="BDO80" s="53"/>
      <c r="BDP80" s="53"/>
      <c r="BDQ80" s="53"/>
      <c r="BDR80" s="53"/>
      <c r="BDS80" s="53"/>
      <c r="BDT80" s="53"/>
      <c r="BDU80" s="53"/>
      <c r="BDV80" s="53"/>
      <c r="BDW80" s="53"/>
      <c r="BDX80" s="53"/>
      <c r="BDY80" s="53"/>
      <c r="BDZ80" s="53"/>
      <c r="BEA80" s="53"/>
      <c r="BEB80" s="53"/>
      <c r="BEC80" s="53"/>
      <c r="BED80" s="53"/>
      <c r="BEE80" s="53"/>
      <c r="BEF80" s="53"/>
      <c r="BEG80" s="53"/>
      <c r="BEH80" s="53"/>
      <c r="BEI80" s="53"/>
      <c r="BEJ80" s="53"/>
      <c r="BEK80" s="53"/>
      <c r="BEL80" s="53"/>
      <c r="BEM80" s="53"/>
      <c r="BEN80" s="53"/>
      <c r="BEO80" s="53"/>
      <c r="BEP80" s="53"/>
      <c r="BEQ80" s="53"/>
      <c r="BER80" s="53"/>
      <c r="BES80" s="53"/>
      <c r="BET80" s="53"/>
      <c r="BEU80" s="53"/>
      <c r="BEV80" s="53"/>
      <c r="BEW80" s="53"/>
      <c r="BEX80" s="53"/>
      <c r="BEY80" s="53"/>
      <c r="BEZ80" s="53"/>
      <c r="BFA80" s="53"/>
      <c r="BFB80" s="53"/>
      <c r="BFC80" s="53"/>
      <c r="BFD80" s="53"/>
      <c r="BFE80" s="53"/>
      <c r="BFF80" s="53"/>
      <c r="BFG80" s="53"/>
      <c r="BFH80" s="53"/>
      <c r="BFI80" s="53"/>
      <c r="BFJ80" s="53"/>
      <c r="BFK80" s="53"/>
      <c r="BFL80" s="53"/>
      <c r="BFM80" s="53"/>
      <c r="BFN80" s="53"/>
      <c r="BFO80" s="53"/>
      <c r="BFP80" s="53"/>
      <c r="BFQ80" s="53"/>
      <c r="BFR80" s="53"/>
      <c r="BFS80" s="53"/>
      <c r="BFT80" s="53"/>
      <c r="BFU80" s="53"/>
      <c r="BFV80" s="53"/>
      <c r="BFW80" s="53"/>
      <c r="BFX80" s="53"/>
      <c r="BFY80" s="53"/>
      <c r="BFZ80" s="53"/>
      <c r="BGA80" s="53"/>
      <c r="BGB80" s="53"/>
      <c r="BGC80" s="53"/>
      <c r="BGD80" s="53"/>
      <c r="BGE80" s="53"/>
      <c r="BGF80" s="53"/>
      <c r="BGG80" s="53"/>
      <c r="BGH80" s="53"/>
      <c r="BGI80" s="53"/>
      <c r="BGJ80" s="53"/>
      <c r="BGK80" s="53"/>
      <c r="BGL80" s="53"/>
      <c r="BGM80" s="53"/>
      <c r="BGN80" s="53"/>
      <c r="BGO80" s="53"/>
      <c r="BGP80" s="53"/>
      <c r="BGQ80" s="53"/>
      <c r="BGR80" s="53"/>
      <c r="BGS80" s="53"/>
      <c r="BGT80" s="53"/>
      <c r="BGU80" s="53"/>
      <c r="BGV80" s="53"/>
      <c r="BGW80" s="53"/>
      <c r="BGX80" s="53"/>
      <c r="BGY80" s="53"/>
      <c r="BGZ80" s="53"/>
      <c r="BHA80" s="53"/>
      <c r="BHB80" s="53"/>
      <c r="BHC80" s="53"/>
      <c r="BHD80" s="53"/>
      <c r="BHE80" s="53"/>
      <c r="BHF80" s="53"/>
      <c r="BHG80" s="53"/>
      <c r="BHH80" s="53"/>
      <c r="BHI80" s="53"/>
      <c r="BHJ80" s="53"/>
      <c r="BHK80" s="53"/>
      <c r="BHL80" s="53"/>
      <c r="BHM80" s="53"/>
      <c r="BHN80" s="53"/>
      <c r="BHO80" s="53"/>
      <c r="BHP80" s="53"/>
      <c r="BHQ80" s="53"/>
      <c r="BHR80" s="53"/>
      <c r="BHS80" s="53"/>
      <c r="BHT80" s="53"/>
      <c r="BHU80" s="53"/>
      <c r="BHV80" s="53"/>
      <c r="BHW80" s="53"/>
      <c r="BHX80" s="53"/>
      <c r="BHY80" s="53"/>
      <c r="BHZ80" s="53"/>
      <c r="BIA80" s="53"/>
      <c r="BIB80" s="53"/>
      <c r="BIC80" s="53"/>
      <c r="BID80" s="53"/>
      <c r="BIE80" s="53"/>
      <c r="BIF80" s="53"/>
      <c r="BIG80" s="53"/>
      <c r="BIH80" s="53"/>
      <c r="BII80" s="53"/>
      <c r="BIJ80" s="53"/>
      <c r="BIK80" s="53"/>
      <c r="BIL80" s="53"/>
      <c r="BIM80" s="53"/>
      <c r="BIN80" s="53"/>
      <c r="BIO80" s="53"/>
      <c r="BIP80" s="53"/>
      <c r="BIQ80" s="53"/>
      <c r="BIR80" s="53"/>
      <c r="BIS80" s="53"/>
      <c r="BIT80" s="53"/>
      <c r="BIU80" s="53"/>
      <c r="BIV80" s="53"/>
      <c r="BIW80" s="53"/>
      <c r="BIX80" s="53"/>
      <c r="BIY80" s="53"/>
      <c r="BIZ80" s="53"/>
      <c r="BJA80" s="53"/>
      <c r="BJB80" s="53"/>
      <c r="BJC80" s="53"/>
      <c r="BJD80" s="53"/>
      <c r="BJE80" s="53"/>
      <c r="BJF80" s="53"/>
      <c r="BJG80" s="53"/>
      <c r="BJH80" s="53"/>
      <c r="BJI80" s="53"/>
      <c r="BJJ80" s="53"/>
      <c r="BJK80" s="53"/>
      <c r="BJL80" s="53"/>
      <c r="BJM80" s="53"/>
      <c r="BJN80" s="53"/>
      <c r="BJO80" s="53"/>
      <c r="BJP80" s="53"/>
      <c r="BJQ80" s="53"/>
      <c r="BJR80" s="53"/>
      <c r="BJS80" s="53"/>
      <c r="BJT80" s="53"/>
      <c r="BJU80" s="53"/>
      <c r="BJV80" s="53"/>
      <c r="BJW80" s="53"/>
      <c r="BJX80" s="53"/>
      <c r="BJY80" s="53"/>
      <c r="BJZ80" s="53"/>
      <c r="BKA80" s="53"/>
      <c r="BKB80" s="53"/>
      <c r="BKC80" s="53"/>
      <c r="BKD80" s="53"/>
      <c r="BKE80" s="53"/>
      <c r="BKF80" s="53"/>
      <c r="BKG80" s="53"/>
      <c r="BKH80" s="53"/>
      <c r="BKI80" s="53"/>
      <c r="BKJ80" s="53"/>
      <c r="BKK80" s="53"/>
      <c r="BKL80" s="53"/>
      <c r="BKM80" s="53"/>
      <c r="BKN80" s="53"/>
      <c r="BKO80" s="53"/>
      <c r="BKP80" s="53"/>
      <c r="BKQ80" s="53"/>
      <c r="BKR80" s="53"/>
      <c r="BKS80" s="53"/>
      <c r="BKT80" s="53"/>
      <c r="BKU80" s="53"/>
      <c r="BKV80" s="53"/>
      <c r="BKW80" s="53"/>
      <c r="BKX80" s="53"/>
      <c r="BKY80" s="53"/>
      <c r="BKZ80" s="53"/>
      <c r="BLA80" s="53"/>
      <c r="BLB80" s="53"/>
      <c r="BLC80" s="53"/>
      <c r="BLD80" s="53"/>
      <c r="BLE80" s="53"/>
      <c r="BLF80" s="53"/>
      <c r="BLG80" s="53"/>
      <c r="BLH80" s="53"/>
      <c r="BLI80" s="53"/>
      <c r="BLJ80" s="53"/>
      <c r="BLK80" s="53"/>
      <c r="BLL80" s="53"/>
      <c r="BLM80" s="53"/>
      <c r="BLN80" s="53"/>
      <c r="BLO80" s="53"/>
      <c r="BLP80" s="53"/>
      <c r="BLQ80" s="53"/>
      <c r="BLR80" s="53"/>
      <c r="BLS80" s="53"/>
      <c r="BLT80" s="53"/>
      <c r="BLU80" s="53"/>
      <c r="BLV80" s="53"/>
      <c r="BLW80" s="53"/>
      <c r="BLX80" s="53"/>
      <c r="BLY80" s="53"/>
      <c r="BLZ80" s="53"/>
      <c r="BMA80" s="53"/>
      <c r="BMB80" s="53"/>
      <c r="BMC80" s="53"/>
      <c r="BMD80" s="53"/>
      <c r="BME80" s="53"/>
      <c r="BMF80" s="53"/>
      <c r="BMG80" s="53"/>
      <c r="BMH80" s="53"/>
      <c r="BMI80" s="53"/>
      <c r="BMJ80" s="53"/>
      <c r="BMK80" s="53"/>
      <c r="BML80" s="53"/>
      <c r="BMM80" s="53"/>
      <c r="BMN80" s="53"/>
      <c r="BMO80" s="53"/>
      <c r="BMP80" s="53"/>
      <c r="BMQ80" s="53"/>
      <c r="BMR80" s="53"/>
      <c r="BMS80" s="53"/>
      <c r="BMT80" s="53"/>
      <c r="BMU80" s="53"/>
      <c r="BMV80" s="53"/>
      <c r="BMW80" s="53"/>
      <c r="BMX80" s="53"/>
      <c r="BMY80" s="53"/>
      <c r="BMZ80" s="53"/>
      <c r="BNA80" s="53"/>
      <c r="BNB80" s="53"/>
      <c r="BNC80" s="53"/>
      <c r="BND80" s="53"/>
      <c r="BNE80" s="53"/>
      <c r="BNF80" s="53"/>
      <c r="BNG80" s="53"/>
      <c r="BNH80" s="53"/>
      <c r="BNI80" s="53"/>
      <c r="BNJ80" s="53"/>
      <c r="BNK80" s="53"/>
      <c r="BNL80" s="53"/>
      <c r="BNM80" s="53"/>
      <c r="BNN80" s="53"/>
      <c r="BNO80" s="53"/>
      <c r="BNP80" s="53"/>
      <c r="BNQ80" s="53"/>
      <c r="BNR80" s="53"/>
      <c r="BNS80" s="53"/>
      <c r="BNT80" s="53"/>
      <c r="BNU80" s="53"/>
      <c r="BNV80" s="53"/>
      <c r="BNW80" s="53"/>
      <c r="BNX80" s="53"/>
      <c r="BNY80" s="53"/>
      <c r="BNZ80" s="53"/>
      <c r="BOA80" s="53"/>
      <c r="BOB80" s="53"/>
      <c r="BOC80" s="53"/>
      <c r="BOD80" s="53"/>
      <c r="BOE80" s="53"/>
      <c r="BOF80" s="53"/>
      <c r="BOG80" s="53"/>
      <c r="BOH80" s="53"/>
      <c r="BOI80" s="53"/>
      <c r="BOJ80" s="53"/>
      <c r="BOK80" s="53"/>
      <c r="BOL80" s="53"/>
      <c r="BOM80" s="53"/>
      <c r="BON80" s="53"/>
      <c r="BOO80" s="53"/>
      <c r="BOP80" s="53"/>
      <c r="BOQ80" s="53"/>
      <c r="BOR80" s="53"/>
      <c r="BOS80" s="53"/>
      <c r="BOT80" s="53"/>
      <c r="BOU80" s="53"/>
      <c r="BOV80" s="53"/>
      <c r="BOW80" s="53"/>
      <c r="BOX80" s="53"/>
      <c r="BOY80" s="53"/>
      <c r="BOZ80" s="53"/>
      <c r="BPA80" s="53"/>
      <c r="BPB80" s="53"/>
      <c r="BPC80" s="53"/>
      <c r="BPD80" s="53"/>
      <c r="BPE80" s="53"/>
      <c r="BPF80" s="53"/>
      <c r="BPG80" s="53"/>
      <c r="BPH80" s="53"/>
      <c r="BPI80" s="53"/>
      <c r="BPJ80" s="53"/>
      <c r="BPK80" s="53"/>
      <c r="BPL80" s="53"/>
      <c r="BPM80" s="53"/>
      <c r="BPN80" s="53"/>
      <c r="BPO80" s="53"/>
      <c r="BPP80" s="53"/>
      <c r="BPQ80" s="53"/>
      <c r="BPR80" s="53"/>
      <c r="BPS80" s="53"/>
      <c r="BPT80" s="53"/>
      <c r="BPU80" s="53"/>
      <c r="BPV80" s="53"/>
      <c r="BPW80" s="53"/>
      <c r="BPX80" s="53"/>
      <c r="BPY80" s="53"/>
      <c r="BPZ80" s="53"/>
      <c r="BQA80" s="53"/>
      <c r="BQB80" s="53"/>
      <c r="BQC80" s="53"/>
      <c r="BQD80" s="53"/>
      <c r="BQE80" s="53"/>
      <c r="BQF80" s="53"/>
      <c r="BQG80" s="53"/>
      <c r="BQH80" s="53"/>
      <c r="BQI80" s="53"/>
      <c r="BQJ80" s="53"/>
      <c r="BQK80" s="53"/>
      <c r="BQL80" s="53"/>
      <c r="BQM80" s="53"/>
      <c r="BQN80" s="53"/>
      <c r="BQO80" s="53"/>
      <c r="BQP80" s="53"/>
      <c r="BQQ80" s="53"/>
      <c r="BQR80" s="53"/>
      <c r="BQS80" s="53"/>
      <c r="BQT80" s="53"/>
      <c r="BQU80" s="53"/>
      <c r="BQV80" s="53"/>
      <c r="BQW80" s="53"/>
      <c r="BQX80" s="53"/>
      <c r="BQY80" s="53"/>
      <c r="BQZ80" s="53"/>
      <c r="BRA80" s="53"/>
      <c r="BRB80" s="53"/>
      <c r="BRC80" s="53"/>
      <c r="BRD80" s="53"/>
      <c r="BRE80" s="53"/>
      <c r="BRF80" s="53"/>
      <c r="BRG80" s="53"/>
      <c r="BRH80" s="53"/>
      <c r="BRI80" s="53"/>
      <c r="BRJ80" s="53"/>
      <c r="BRK80" s="53"/>
      <c r="BRL80" s="53"/>
      <c r="BRM80" s="53"/>
      <c r="BRN80" s="53"/>
      <c r="BRO80" s="53"/>
      <c r="BRP80" s="53"/>
      <c r="BRQ80" s="53"/>
      <c r="BRR80" s="53"/>
      <c r="BRS80" s="53"/>
      <c r="BRT80" s="53"/>
      <c r="BRU80" s="53"/>
      <c r="BRV80" s="53"/>
      <c r="BRW80" s="53"/>
      <c r="BRX80" s="53"/>
      <c r="BRY80" s="53"/>
      <c r="BRZ80" s="53"/>
      <c r="BSA80" s="53"/>
      <c r="BSB80" s="53"/>
      <c r="BSC80" s="53"/>
      <c r="BSD80" s="53"/>
      <c r="BSE80" s="53"/>
      <c r="BSF80" s="53"/>
      <c r="BSG80" s="53"/>
      <c r="BSH80" s="53"/>
      <c r="BSI80" s="53"/>
      <c r="BSJ80" s="53"/>
      <c r="BSK80" s="53"/>
      <c r="BSL80" s="53"/>
      <c r="BSM80" s="53"/>
      <c r="BSN80" s="53"/>
      <c r="BSO80" s="53"/>
      <c r="BSP80" s="53"/>
      <c r="BSQ80" s="53"/>
      <c r="BSR80" s="53"/>
      <c r="BSS80" s="53"/>
      <c r="BST80" s="53"/>
      <c r="BSU80" s="53"/>
      <c r="BSV80" s="53"/>
      <c r="BSW80" s="53"/>
      <c r="BSX80" s="53"/>
      <c r="BSY80" s="53"/>
      <c r="BSZ80" s="53"/>
      <c r="BTA80" s="53"/>
      <c r="BTB80" s="53"/>
      <c r="BTC80" s="53"/>
      <c r="BTD80" s="53"/>
      <c r="BTE80" s="53"/>
      <c r="BTF80" s="53"/>
      <c r="BTG80" s="53"/>
      <c r="BTH80" s="53"/>
      <c r="BTI80" s="53"/>
      <c r="BTJ80" s="53"/>
      <c r="BTK80" s="53"/>
      <c r="BTL80" s="53"/>
      <c r="BTM80" s="53"/>
      <c r="BTN80" s="53"/>
      <c r="BTO80" s="53"/>
      <c r="BTP80" s="53"/>
      <c r="BTQ80" s="53"/>
      <c r="BTR80" s="53"/>
      <c r="BTS80" s="53"/>
      <c r="BTT80" s="53"/>
      <c r="BTU80" s="53"/>
      <c r="BTV80" s="53"/>
      <c r="BTW80" s="53"/>
      <c r="BTX80" s="53"/>
      <c r="BTY80" s="53"/>
      <c r="BTZ80" s="53"/>
      <c r="BUA80" s="53"/>
      <c r="BUB80" s="53"/>
      <c r="BUC80" s="53"/>
      <c r="BUD80" s="53"/>
      <c r="BUE80" s="53"/>
      <c r="BUF80" s="53"/>
      <c r="BUG80" s="53"/>
      <c r="BUH80" s="53"/>
      <c r="BUI80" s="53"/>
      <c r="BUJ80" s="53"/>
      <c r="BUK80" s="53"/>
      <c r="BUL80" s="53"/>
      <c r="BUM80" s="53"/>
      <c r="BUN80" s="53"/>
      <c r="BUO80" s="53"/>
      <c r="BUP80" s="53"/>
      <c r="BUQ80" s="53"/>
      <c r="BUR80" s="53"/>
      <c r="BUS80" s="53"/>
      <c r="BUT80" s="53"/>
      <c r="BUU80" s="53"/>
      <c r="BUV80" s="53"/>
      <c r="BUW80" s="53"/>
      <c r="BUX80" s="53"/>
      <c r="BUY80" s="53"/>
      <c r="BUZ80" s="53"/>
      <c r="BVA80" s="53"/>
      <c r="BVB80" s="53"/>
      <c r="BVC80" s="53"/>
      <c r="BVD80" s="53"/>
      <c r="BVE80" s="53"/>
      <c r="BVF80" s="53"/>
      <c r="BVG80" s="53"/>
      <c r="BVH80" s="53"/>
      <c r="BVI80" s="53"/>
      <c r="BVJ80" s="53"/>
      <c r="BVK80" s="53"/>
      <c r="BVL80" s="53"/>
      <c r="BVM80" s="53"/>
      <c r="BVN80" s="53"/>
      <c r="BVO80" s="53"/>
      <c r="BVP80" s="53"/>
      <c r="BVQ80" s="53"/>
      <c r="BVR80" s="53"/>
      <c r="BVS80" s="53"/>
      <c r="BVT80" s="53"/>
      <c r="BVU80" s="53"/>
      <c r="BVV80" s="53"/>
      <c r="BVW80" s="53"/>
      <c r="BVX80" s="53"/>
      <c r="BVY80" s="53"/>
      <c r="BVZ80" s="53"/>
      <c r="BWA80" s="53"/>
      <c r="BWB80" s="53"/>
      <c r="BWC80" s="53"/>
      <c r="BWD80" s="53"/>
      <c r="BWE80" s="53"/>
      <c r="BWF80" s="53"/>
      <c r="BWG80" s="53"/>
      <c r="BWH80" s="53"/>
      <c r="BWI80" s="53"/>
      <c r="BWJ80" s="53"/>
      <c r="BWK80" s="53"/>
      <c r="BWL80" s="53"/>
      <c r="BWM80" s="53"/>
      <c r="BWN80" s="53"/>
      <c r="BWO80" s="53"/>
      <c r="BWP80" s="53"/>
      <c r="BWQ80" s="53"/>
      <c r="BWR80" s="53"/>
      <c r="BWS80" s="53"/>
      <c r="BWT80" s="53"/>
      <c r="BWU80" s="53"/>
      <c r="BWV80" s="53"/>
      <c r="BWW80" s="53"/>
      <c r="BWX80" s="53"/>
      <c r="BWY80" s="53"/>
      <c r="BWZ80" s="53"/>
      <c r="BXA80" s="53"/>
      <c r="BXB80" s="53"/>
      <c r="BXC80" s="53"/>
      <c r="BXD80" s="53"/>
      <c r="BXE80" s="53"/>
      <c r="BXF80" s="53"/>
      <c r="BXG80" s="53"/>
      <c r="BXH80" s="53"/>
      <c r="BXI80" s="53"/>
      <c r="BXJ80" s="53"/>
      <c r="BXK80" s="53"/>
      <c r="BXL80" s="53"/>
      <c r="BXM80" s="53"/>
      <c r="BXN80" s="53"/>
      <c r="BXO80" s="53"/>
      <c r="BXP80" s="53"/>
      <c r="BXQ80" s="53"/>
      <c r="BXR80" s="53"/>
      <c r="BXS80" s="53"/>
      <c r="BXT80" s="53"/>
      <c r="BXU80" s="53"/>
      <c r="BXV80" s="53"/>
      <c r="BXW80" s="53"/>
      <c r="BXX80" s="53"/>
      <c r="BXY80" s="53"/>
      <c r="BXZ80" s="53"/>
      <c r="BYA80" s="53"/>
      <c r="BYB80" s="53"/>
      <c r="BYC80" s="53"/>
      <c r="BYD80" s="53"/>
      <c r="BYE80" s="53"/>
      <c r="BYF80" s="53"/>
      <c r="BYG80" s="53"/>
      <c r="BYH80" s="53"/>
      <c r="BYI80" s="53"/>
      <c r="BYJ80" s="53"/>
      <c r="BYK80" s="53"/>
      <c r="BYL80" s="53"/>
      <c r="BYM80" s="53"/>
      <c r="BYN80" s="53"/>
      <c r="BYO80" s="53"/>
      <c r="BYP80" s="53"/>
      <c r="BYQ80" s="53"/>
      <c r="BYR80" s="53"/>
      <c r="BYS80" s="53"/>
      <c r="BYT80" s="53"/>
      <c r="BYU80" s="53"/>
      <c r="BYV80" s="53"/>
      <c r="BYW80" s="53"/>
      <c r="BYX80" s="53"/>
      <c r="BYY80" s="53"/>
      <c r="BYZ80" s="53"/>
      <c r="BZA80" s="53"/>
      <c r="BZB80" s="53"/>
      <c r="BZC80" s="53"/>
      <c r="BZD80" s="53"/>
      <c r="BZE80" s="53"/>
      <c r="BZF80" s="53"/>
      <c r="BZG80" s="53"/>
      <c r="BZH80" s="53"/>
      <c r="BZI80" s="53"/>
      <c r="BZJ80" s="53"/>
      <c r="BZK80" s="53"/>
      <c r="BZL80" s="53"/>
      <c r="BZM80" s="53"/>
      <c r="BZN80" s="53"/>
      <c r="BZO80" s="53"/>
      <c r="BZP80" s="53"/>
      <c r="BZQ80" s="53"/>
      <c r="BZR80" s="53"/>
      <c r="BZS80" s="53"/>
      <c r="BZT80" s="53"/>
      <c r="BZU80" s="53"/>
      <c r="BZV80" s="53"/>
      <c r="BZW80" s="53"/>
      <c r="BZX80" s="53"/>
      <c r="BZY80" s="53"/>
      <c r="BZZ80" s="53"/>
      <c r="CAA80" s="53"/>
      <c r="CAB80" s="53"/>
      <c r="CAC80" s="53"/>
      <c r="CAD80" s="53"/>
      <c r="CAE80" s="53"/>
      <c r="CAF80" s="53"/>
      <c r="CAG80" s="53"/>
      <c r="CAH80" s="53"/>
      <c r="CAI80" s="53"/>
      <c r="CAJ80" s="53"/>
      <c r="CAK80" s="53"/>
      <c r="CAL80" s="53"/>
      <c r="CAM80" s="53"/>
      <c r="CAN80" s="53"/>
      <c r="CAO80" s="53"/>
      <c r="CAP80" s="53"/>
      <c r="CAQ80" s="53"/>
      <c r="CAR80" s="53"/>
      <c r="CAS80" s="53"/>
      <c r="CAT80" s="53"/>
      <c r="CAU80" s="53"/>
      <c r="CAV80" s="53"/>
      <c r="CAW80" s="53"/>
      <c r="CAX80" s="53"/>
      <c r="CAY80" s="53"/>
      <c r="CAZ80" s="53"/>
      <c r="CBA80" s="53"/>
      <c r="CBB80" s="53"/>
      <c r="CBC80" s="53"/>
      <c r="CBD80" s="53"/>
      <c r="CBE80" s="53"/>
      <c r="CBF80" s="53"/>
      <c r="CBG80" s="53"/>
      <c r="CBH80" s="53"/>
      <c r="CBI80" s="53"/>
      <c r="CBJ80" s="53"/>
      <c r="CBK80" s="53"/>
      <c r="CBL80" s="53"/>
      <c r="CBM80" s="53"/>
      <c r="CBN80" s="53"/>
      <c r="CBO80" s="53"/>
      <c r="CBP80" s="53"/>
      <c r="CBQ80" s="53"/>
      <c r="CBR80" s="53"/>
      <c r="CBS80" s="53"/>
      <c r="CBT80" s="53"/>
      <c r="CBU80" s="53"/>
      <c r="CBV80" s="53"/>
      <c r="CBW80" s="53"/>
      <c r="CBX80" s="53"/>
      <c r="CBY80" s="53"/>
      <c r="CBZ80" s="53"/>
      <c r="CCA80" s="53"/>
      <c r="CCB80" s="53"/>
      <c r="CCC80" s="53"/>
      <c r="CCD80" s="53"/>
      <c r="CCE80" s="53"/>
      <c r="CCF80" s="53"/>
      <c r="CCG80" s="53"/>
      <c r="CCH80" s="53"/>
      <c r="CCI80" s="53"/>
      <c r="CCJ80" s="53"/>
      <c r="CCK80" s="53"/>
      <c r="CCL80" s="53"/>
      <c r="CCM80" s="53"/>
      <c r="CCN80" s="53"/>
      <c r="CCO80" s="53"/>
      <c r="CCP80" s="53"/>
      <c r="CCQ80" s="53"/>
      <c r="CCR80" s="53"/>
      <c r="CCS80" s="53"/>
      <c r="CCT80" s="53"/>
      <c r="CCU80" s="53"/>
      <c r="CCV80" s="53"/>
      <c r="CCW80" s="53"/>
      <c r="CCX80" s="53"/>
      <c r="CCY80" s="53"/>
      <c r="CCZ80" s="53"/>
      <c r="CDA80" s="53"/>
      <c r="CDB80" s="53"/>
      <c r="CDC80" s="53"/>
      <c r="CDD80" s="53"/>
      <c r="CDE80" s="53"/>
      <c r="CDF80" s="53"/>
      <c r="CDG80" s="53"/>
      <c r="CDH80" s="53"/>
      <c r="CDI80" s="53"/>
      <c r="CDJ80" s="53"/>
      <c r="CDK80" s="53"/>
      <c r="CDL80" s="53"/>
      <c r="CDM80" s="53"/>
      <c r="CDN80" s="53"/>
      <c r="CDO80" s="53"/>
      <c r="CDP80" s="53"/>
      <c r="CDQ80" s="53"/>
      <c r="CDR80" s="53"/>
      <c r="CDS80" s="53"/>
      <c r="CDT80" s="53"/>
      <c r="CDU80" s="53"/>
      <c r="CDV80" s="53"/>
      <c r="CDW80" s="53"/>
      <c r="CDX80" s="53"/>
      <c r="CDY80" s="53"/>
      <c r="CDZ80" s="53"/>
      <c r="CEA80" s="53"/>
      <c r="CEB80" s="53"/>
      <c r="CEC80" s="53"/>
      <c r="CED80" s="53"/>
      <c r="CEE80" s="53"/>
      <c r="CEF80" s="53"/>
      <c r="CEG80" s="53"/>
      <c r="CEH80" s="53"/>
      <c r="CEI80" s="53"/>
      <c r="CEJ80" s="53"/>
      <c r="CEK80" s="53"/>
      <c r="CEL80" s="53"/>
      <c r="CEM80" s="53"/>
      <c r="CEN80" s="53"/>
      <c r="CEO80" s="53"/>
      <c r="CEP80" s="53"/>
      <c r="CEQ80" s="53"/>
      <c r="CER80" s="53"/>
      <c r="CES80" s="53"/>
      <c r="CET80" s="53"/>
      <c r="CEU80" s="53"/>
      <c r="CEV80" s="53"/>
      <c r="CEW80" s="53"/>
      <c r="CEX80" s="53"/>
      <c r="CEY80" s="53"/>
      <c r="CEZ80" s="53"/>
      <c r="CFA80" s="53"/>
      <c r="CFB80" s="53"/>
      <c r="CFC80" s="53"/>
      <c r="CFD80" s="53"/>
      <c r="CFE80" s="53"/>
      <c r="CFF80" s="53"/>
      <c r="CFG80" s="53"/>
      <c r="CFH80" s="53"/>
      <c r="CFI80" s="53"/>
      <c r="CFJ80" s="53"/>
      <c r="CFK80" s="53"/>
      <c r="CFL80" s="53"/>
      <c r="CFM80" s="53"/>
      <c r="CFN80" s="53"/>
      <c r="CFO80" s="53"/>
      <c r="CFP80" s="53"/>
      <c r="CFQ80" s="53"/>
      <c r="CFR80" s="53"/>
      <c r="CFS80" s="53"/>
      <c r="CFT80" s="53"/>
      <c r="CFU80" s="53"/>
      <c r="CFV80" s="53"/>
      <c r="CFW80" s="53"/>
      <c r="CFX80" s="53"/>
      <c r="CFY80" s="53"/>
      <c r="CFZ80" s="53"/>
      <c r="CGA80" s="53"/>
      <c r="CGB80" s="53"/>
      <c r="CGC80" s="53"/>
      <c r="CGD80" s="53"/>
      <c r="CGE80" s="53"/>
      <c r="CGF80" s="53"/>
      <c r="CGG80" s="53"/>
      <c r="CGH80" s="53"/>
      <c r="CGI80" s="53"/>
      <c r="CGJ80" s="53"/>
      <c r="CGK80" s="53"/>
      <c r="CGL80" s="53"/>
      <c r="CGM80" s="53"/>
      <c r="CGN80" s="53"/>
      <c r="CGO80" s="53"/>
      <c r="CGP80" s="53"/>
      <c r="CGQ80" s="53"/>
      <c r="CGR80" s="53"/>
      <c r="CGS80" s="53"/>
      <c r="CGT80" s="53"/>
      <c r="CGU80" s="53"/>
      <c r="CGV80" s="53"/>
      <c r="CGW80" s="53"/>
      <c r="CGX80" s="53"/>
      <c r="CGY80" s="53"/>
      <c r="CGZ80" s="53"/>
      <c r="CHA80" s="53"/>
      <c r="CHB80" s="53"/>
      <c r="CHC80" s="53"/>
      <c r="CHD80" s="53"/>
      <c r="CHE80" s="53"/>
      <c r="CHF80" s="53"/>
      <c r="CHG80" s="53"/>
      <c r="CHH80" s="53"/>
      <c r="CHI80" s="53"/>
      <c r="CHJ80" s="53"/>
      <c r="CHK80" s="53"/>
      <c r="CHL80" s="53"/>
      <c r="CHM80" s="53"/>
      <c r="CHN80" s="53"/>
      <c r="CHO80" s="53"/>
      <c r="CHP80" s="53"/>
      <c r="CHQ80" s="53"/>
      <c r="CHR80" s="53"/>
      <c r="CHS80" s="53"/>
      <c r="CHT80" s="53"/>
      <c r="CHU80" s="53"/>
      <c r="CHV80" s="53"/>
      <c r="CHW80" s="53"/>
      <c r="CHX80" s="53"/>
      <c r="CHY80" s="53"/>
      <c r="CHZ80" s="53"/>
      <c r="CIA80" s="53"/>
      <c r="CIB80" s="53"/>
      <c r="CIC80" s="53"/>
      <c r="CID80" s="53"/>
      <c r="CIE80" s="53"/>
      <c r="CIF80" s="53"/>
      <c r="CIG80" s="53"/>
      <c r="CIH80" s="53"/>
      <c r="CII80" s="53"/>
      <c r="CIJ80" s="53"/>
      <c r="CIK80" s="53"/>
      <c r="CIL80" s="53"/>
      <c r="CIM80" s="53"/>
      <c r="CIN80" s="53"/>
      <c r="CIO80" s="53"/>
      <c r="CIP80" s="53"/>
      <c r="CIQ80" s="53"/>
      <c r="CIR80" s="53"/>
      <c r="CIS80" s="53"/>
      <c r="CIT80" s="53"/>
      <c r="CIU80" s="53"/>
      <c r="CIV80" s="53"/>
      <c r="CIW80" s="53"/>
      <c r="CIX80" s="53"/>
      <c r="CIY80" s="53"/>
      <c r="CIZ80" s="53"/>
      <c r="CJA80" s="53"/>
      <c r="CJB80" s="53"/>
      <c r="CJC80" s="53"/>
      <c r="CJD80" s="53"/>
      <c r="CJE80" s="53"/>
      <c r="CJF80" s="53"/>
      <c r="CJG80" s="53"/>
      <c r="CJH80" s="53"/>
      <c r="CJI80" s="53"/>
      <c r="CJJ80" s="53"/>
      <c r="CJK80" s="53"/>
      <c r="CJL80" s="53"/>
      <c r="CJM80" s="53"/>
      <c r="CJN80" s="53"/>
      <c r="CJO80" s="53"/>
      <c r="CJP80" s="53"/>
      <c r="CJQ80" s="53"/>
      <c r="CJR80" s="53"/>
      <c r="CJS80" s="53"/>
      <c r="CJT80" s="53"/>
      <c r="CJU80" s="53"/>
      <c r="CJV80" s="53"/>
      <c r="CJW80" s="53"/>
      <c r="CJX80" s="53"/>
      <c r="CJY80" s="53"/>
      <c r="CJZ80" s="53"/>
      <c r="CKA80" s="53"/>
      <c r="CKB80" s="53"/>
      <c r="CKC80" s="53"/>
      <c r="CKD80" s="53"/>
      <c r="CKE80" s="53"/>
      <c r="CKF80" s="53"/>
      <c r="CKG80" s="53"/>
      <c r="CKH80" s="53"/>
      <c r="CKI80" s="53"/>
      <c r="CKJ80" s="53"/>
      <c r="CKK80" s="53"/>
      <c r="CKL80" s="53"/>
      <c r="CKM80" s="53"/>
      <c r="CKN80" s="53"/>
      <c r="CKO80" s="53"/>
      <c r="CKP80" s="53"/>
      <c r="CKQ80" s="53"/>
      <c r="CKR80" s="53"/>
      <c r="CKS80" s="53"/>
      <c r="CKT80" s="53"/>
      <c r="CKU80" s="53"/>
      <c r="CKV80" s="53"/>
      <c r="CKW80" s="53"/>
      <c r="CKX80" s="53"/>
      <c r="CKY80" s="53"/>
      <c r="CKZ80" s="53"/>
      <c r="CLA80" s="53"/>
      <c r="CLB80" s="53"/>
      <c r="CLC80" s="53"/>
      <c r="CLD80" s="53"/>
      <c r="CLE80" s="53"/>
      <c r="CLF80" s="53"/>
      <c r="CLG80" s="53"/>
      <c r="CLH80" s="53"/>
      <c r="CLI80" s="53"/>
      <c r="CLJ80" s="53"/>
      <c r="CLK80" s="53"/>
      <c r="CLL80" s="53"/>
      <c r="CLM80" s="53"/>
      <c r="CLN80" s="53"/>
      <c r="CLO80" s="53"/>
      <c r="CLP80" s="53"/>
      <c r="CLQ80" s="53"/>
      <c r="CLR80" s="53"/>
      <c r="CLS80" s="53"/>
      <c r="CLT80" s="53"/>
      <c r="CLU80" s="53"/>
      <c r="CLV80" s="53"/>
      <c r="CLW80" s="53"/>
      <c r="CLX80" s="53"/>
      <c r="CLY80" s="53"/>
      <c r="CLZ80" s="53"/>
      <c r="CMA80" s="53"/>
      <c r="CMB80" s="53"/>
      <c r="CMC80" s="53"/>
      <c r="CMD80" s="53"/>
      <c r="CME80" s="53"/>
      <c r="CMF80" s="53"/>
      <c r="CMG80" s="53"/>
      <c r="CMH80" s="53"/>
      <c r="CMI80" s="53"/>
      <c r="CMJ80" s="53"/>
      <c r="CMK80" s="53"/>
      <c r="CML80" s="53"/>
      <c r="CMM80" s="53"/>
      <c r="CMN80" s="53"/>
      <c r="CMO80" s="53"/>
      <c r="CMP80" s="53"/>
      <c r="CMQ80" s="53"/>
      <c r="CMR80" s="53"/>
      <c r="CMS80" s="53"/>
      <c r="CMT80" s="53"/>
      <c r="CMU80" s="53"/>
      <c r="CMV80" s="53"/>
      <c r="CMW80" s="53"/>
      <c r="CMX80" s="53"/>
      <c r="CMY80" s="53"/>
      <c r="CMZ80" s="53"/>
      <c r="CNA80" s="53"/>
      <c r="CNB80" s="53"/>
      <c r="CNC80" s="53"/>
      <c r="CND80" s="53"/>
      <c r="CNE80" s="53"/>
      <c r="CNF80" s="53"/>
      <c r="CNG80" s="53"/>
      <c r="CNH80" s="53"/>
      <c r="CNI80" s="53"/>
      <c r="CNJ80" s="53"/>
      <c r="CNK80" s="53"/>
      <c r="CNL80" s="53"/>
      <c r="CNM80" s="53"/>
      <c r="CNN80" s="53"/>
      <c r="CNO80" s="53"/>
      <c r="CNP80" s="53"/>
      <c r="CNQ80" s="53"/>
      <c r="CNR80" s="53"/>
      <c r="CNS80" s="53"/>
      <c r="CNT80" s="53"/>
      <c r="CNU80" s="53"/>
      <c r="CNV80" s="53"/>
      <c r="CNW80" s="53"/>
      <c r="CNX80" s="53"/>
      <c r="CNY80" s="53"/>
      <c r="CNZ80" s="53"/>
      <c r="COA80" s="53"/>
      <c r="COB80" s="53"/>
      <c r="COC80" s="53"/>
      <c r="COD80" s="53"/>
      <c r="COE80" s="53"/>
      <c r="COF80" s="53"/>
      <c r="COG80" s="53"/>
      <c r="COH80" s="53"/>
      <c r="COI80" s="53"/>
      <c r="COJ80" s="53"/>
      <c r="COK80" s="53"/>
      <c r="COL80" s="53"/>
      <c r="COM80" s="53"/>
      <c r="CON80" s="53"/>
      <c r="COO80" s="53"/>
      <c r="COP80" s="53"/>
      <c r="COQ80" s="53"/>
      <c r="COR80" s="53"/>
      <c r="COS80" s="53"/>
      <c r="COT80" s="53"/>
      <c r="COU80" s="53"/>
      <c r="COV80" s="53"/>
      <c r="COW80" s="53"/>
      <c r="COX80" s="53"/>
      <c r="COY80" s="53"/>
      <c r="COZ80" s="53"/>
      <c r="CPA80" s="53"/>
      <c r="CPB80" s="53"/>
      <c r="CPC80" s="53"/>
      <c r="CPD80" s="53"/>
      <c r="CPE80" s="53"/>
      <c r="CPF80" s="53"/>
      <c r="CPG80" s="53"/>
      <c r="CPH80" s="53"/>
      <c r="CPI80" s="53"/>
      <c r="CPJ80" s="53"/>
      <c r="CPK80" s="53"/>
      <c r="CPL80" s="53"/>
      <c r="CPM80" s="53"/>
      <c r="CPN80" s="53"/>
      <c r="CPO80" s="53"/>
      <c r="CPP80" s="53"/>
      <c r="CPQ80" s="53"/>
      <c r="CPR80" s="53"/>
      <c r="CPS80" s="53"/>
      <c r="CPT80" s="53"/>
      <c r="CPU80" s="53"/>
      <c r="CPV80" s="53"/>
      <c r="CPW80" s="53"/>
      <c r="CPX80" s="53"/>
      <c r="CPY80" s="53"/>
      <c r="CPZ80" s="53"/>
      <c r="CQA80" s="53"/>
      <c r="CQB80" s="53"/>
      <c r="CQC80" s="53"/>
      <c r="CQD80" s="53"/>
      <c r="CQE80" s="53"/>
      <c r="CQF80" s="53"/>
      <c r="CQG80" s="53"/>
      <c r="CQH80" s="53"/>
      <c r="CQI80" s="53"/>
      <c r="CQJ80" s="53"/>
      <c r="CQK80" s="53"/>
      <c r="CQL80" s="53"/>
      <c r="CQM80" s="53"/>
      <c r="CQN80" s="53"/>
      <c r="CQO80" s="53"/>
      <c r="CQP80" s="53"/>
      <c r="CQQ80" s="53"/>
      <c r="CQR80" s="53"/>
      <c r="CQS80" s="53"/>
      <c r="CQT80" s="53"/>
      <c r="CQU80" s="53"/>
      <c r="CQV80" s="53"/>
      <c r="CQW80" s="53"/>
      <c r="CQX80" s="53"/>
      <c r="CQY80" s="53"/>
      <c r="CQZ80" s="53"/>
      <c r="CRA80" s="53"/>
      <c r="CRB80" s="53"/>
      <c r="CRC80" s="53"/>
      <c r="CRD80" s="53"/>
      <c r="CRE80" s="53"/>
      <c r="CRF80" s="53"/>
      <c r="CRG80" s="53"/>
      <c r="CRH80" s="53"/>
      <c r="CRI80" s="53"/>
      <c r="CRJ80" s="53"/>
      <c r="CRK80" s="53"/>
      <c r="CRL80" s="53"/>
      <c r="CRM80" s="53"/>
      <c r="CRN80" s="53"/>
      <c r="CRO80" s="53"/>
      <c r="CRP80" s="53"/>
      <c r="CRQ80" s="53"/>
      <c r="CRR80" s="53"/>
      <c r="CRS80" s="53"/>
      <c r="CRT80" s="53"/>
      <c r="CRU80" s="53"/>
      <c r="CRV80" s="53"/>
      <c r="CRW80" s="53"/>
      <c r="CRX80" s="53"/>
      <c r="CRY80" s="53"/>
      <c r="CRZ80" s="53"/>
      <c r="CSA80" s="53"/>
      <c r="CSB80" s="53"/>
      <c r="CSC80" s="53"/>
      <c r="CSD80" s="53"/>
      <c r="CSE80" s="53"/>
      <c r="CSF80" s="53"/>
      <c r="CSG80" s="53"/>
      <c r="CSH80" s="53"/>
      <c r="CSI80" s="53"/>
      <c r="CSJ80" s="53"/>
      <c r="CSK80" s="53"/>
      <c r="CSL80" s="53"/>
      <c r="CSM80" s="53"/>
      <c r="CSN80" s="53"/>
      <c r="CSO80" s="53"/>
      <c r="CSP80" s="53"/>
      <c r="CSQ80" s="53"/>
      <c r="CSR80" s="53"/>
      <c r="CSS80" s="53"/>
      <c r="CST80" s="53"/>
      <c r="CSU80" s="53"/>
      <c r="CSV80" s="53"/>
      <c r="CSW80" s="53"/>
      <c r="CSX80" s="53"/>
      <c r="CSY80" s="53"/>
      <c r="CSZ80" s="53"/>
      <c r="CTA80" s="53"/>
      <c r="CTB80" s="53"/>
      <c r="CTC80" s="53"/>
      <c r="CTD80" s="53"/>
      <c r="CTE80" s="53"/>
      <c r="CTF80" s="53"/>
      <c r="CTG80" s="53"/>
      <c r="CTH80" s="53"/>
      <c r="CTI80" s="53"/>
      <c r="CTJ80" s="53"/>
      <c r="CTK80" s="53"/>
      <c r="CTL80" s="53"/>
      <c r="CTM80" s="53"/>
      <c r="CTN80" s="53"/>
      <c r="CTO80" s="53"/>
      <c r="CTP80" s="53"/>
      <c r="CTQ80" s="53"/>
      <c r="CTR80" s="53"/>
      <c r="CTS80" s="53"/>
      <c r="CTT80" s="53"/>
      <c r="CTU80" s="53"/>
      <c r="CTV80" s="53"/>
      <c r="CTW80" s="53"/>
      <c r="CTX80" s="53"/>
      <c r="CTY80" s="53"/>
      <c r="CTZ80" s="53"/>
      <c r="CUA80" s="53"/>
      <c r="CUB80" s="53"/>
      <c r="CUC80" s="53"/>
      <c r="CUD80" s="53"/>
      <c r="CUE80" s="53"/>
      <c r="CUF80" s="53"/>
      <c r="CUG80" s="53"/>
      <c r="CUH80" s="53"/>
      <c r="CUI80" s="53"/>
      <c r="CUJ80" s="53"/>
      <c r="CUK80" s="53"/>
      <c r="CUL80" s="53"/>
      <c r="CUM80" s="53"/>
      <c r="CUN80" s="53"/>
      <c r="CUO80" s="53"/>
      <c r="CUP80" s="53"/>
      <c r="CUQ80" s="53"/>
      <c r="CUR80" s="53"/>
      <c r="CUS80" s="53"/>
      <c r="CUT80" s="53"/>
      <c r="CUU80" s="53"/>
      <c r="CUV80" s="53"/>
      <c r="CUW80" s="53"/>
      <c r="CUX80" s="53"/>
      <c r="CUY80" s="53"/>
      <c r="CUZ80" s="53"/>
      <c r="CVA80" s="53"/>
      <c r="CVB80" s="53"/>
      <c r="CVC80" s="53"/>
      <c r="CVD80" s="53"/>
      <c r="CVE80" s="53"/>
      <c r="CVF80" s="53"/>
      <c r="CVG80" s="53"/>
      <c r="CVH80" s="53"/>
      <c r="CVI80" s="53"/>
      <c r="CVJ80" s="53"/>
      <c r="CVK80" s="53"/>
      <c r="CVL80" s="53"/>
      <c r="CVM80" s="53"/>
      <c r="CVN80" s="53"/>
      <c r="CVO80" s="53"/>
      <c r="CVP80" s="53"/>
      <c r="CVQ80" s="53"/>
      <c r="CVR80" s="53"/>
      <c r="CVS80" s="53"/>
      <c r="CVT80" s="53"/>
      <c r="CVU80" s="53"/>
      <c r="CVV80" s="53"/>
      <c r="CVW80" s="53"/>
      <c r="CVX80" s="53"/>
      <c r="CVY80" s="53"/>
      <c r="CVZ80" s="53"/>
      <c r="CWA80" s="53"/>
      <c r="CWB80" s="53"/>
      <c r="CWC80" s="53"/>
      <c r="CWD80" s="53"/>
      <c r="CWE80" s="53"/>
      <c r="CWF80" s="53"/>
      <c r="CWG80" s="53"/>
      <c r="CWH80" s="53"/>
      <c r="CWI80" s="53"/>
      <c r="CWJ80" s="53"/>
      <c r="CWK80" s="53"/>
      <c r="CWL80" s="53"/>
      <c r="CWM80" s="53"/>
      <c r="CWN80" s="53"/>
      <c r="CWO80" s="53"/>
      <c r="CWP80" s="53"/>
      <c r="CWQ80" s="53"/>
      <c r="CWR80" s="53"/>
      <c r="CWS80" s="53"/>
      <c r="CWT80" s="53"/>
      <c r="CWU80" s="53"/>
      <c r="CWV80" s="53"/>
      <c r="CWW80" s="53"/>
      <c r="CWX80" s="53"/>
      <c r="CWY80" s="53"/>
      <c r="CWZ80" s="53"/>
      <c r="CXA80" s="53"/>
      <c r="CXB80" s="53"/>
      <c r="CXC80" s="53"/>
      <c r="CXD80" s="53"/>
      <c r="CXE80" s="53"/>
      <c r="CXF80" s="53"/>
      <c r="CXG80" s="53"/>
      <c r="CXH80" s="53"/>
      <c r="CXI80" s="53"/>
      <c r="CXJ80" s="53"/>
      <c r="CXK80" s="53"/>
      <c r="CXL80" s="53"/>
      <c r="CXM80" s="53"/>
      <c r="CXN80" s="53"/>
      <c r="CXO80" s="53"/>
      <c r="CXP80" s="53"/>
      <c r="CXQ80" s="53"/>
      <c r="CXR80" s="53"/>
      <c r="CXS80" s="53"/>
      <c r="CXT80" s="53"/>
      <c r="CXU80" s="53"/>
      <c r="CXV80" s="53"/>
      <c r="CXW80" s="53"/>
      <c r="CXX80" s="53"/>
      <c r="CXY80" s="53"/>
      <c r="CXZ80" s="53"/>
      <c r="CYA80" s="53"/>
      <c r="CYB80" s="53"/>
      <c r="CYC80" s="53"/>
      <c r="CYD80" s="53"/>
      <c r="CYE80" s="53"/>
      <c r="CYF80" s="53"/>
      <c r="CYG80" s="53"/>
      <c r="CYH80" s="53"/>
      <c r="CYI80" s="53"/>
      <c r="CYJ80" s="53"/>
      <c r="CYK80" s="53"/>
      <c r="CYL80" s="53"/>
      <c r="CYM80" s="53"/>
      <c r="CYN80" s="53"/>
      <c r="CYO80" s="53"/>
      <c r="CYP80" s="53"/>
      <c r="CYQ80" s="53"/>
      <c r="CYR80" s="53"/>
      <c r="CYS80" s="53"/>
      <c r="CYT80" s="53"/>
      <c r="CYU80" s="53"/>
      <c r="CYV80" s="53"/>
      <c r="CYW80" s="53"/>
      <c r="CYX80" s="53"/>
      <c r="CYY80" s="53"/>
      <c r="CYZ80" s="53"/>
      <c r="CZA80" s="53"/>
      <c r="CZB80" s="53"/>
      <c r="CZC80" s="53"/>
      <c r="CZD80" s="53"/>
      <c r="CZE80" s="53"/>
      <c r="CZF80" s="53"/>
      <c r="CZG80" s="53"/>
      <c r="CZH80" s="53"/>
      <c r="CZI80" s="53"/>
      <c r="CZJ80" s="53"/>
      <c r="CZK80" s="53"/>
      <c r="CZL80" s="53"/>
      <c r="CZM80" s="53"/>
      <c r="CZN80" s="53"/>
      <c r="CZO80" s="53"/>
      <c r="CZP80" s="53"/>
      <c r="CZQ80" s="53"/>
      <c r="CZR80" s="53"/>
      <c r="CZS80" s="53"/>
      <c r="CZT80" s="53"/>
      <c r="CZU80" s="53"/>
      <c r="CZV80" s="53"/>
      <c r="CZW80" s="53"/>
      <c r="CZX80" s="53"/>
      <c r="CZY80" s="53"/>
      <c r="CZZ80" s="53"/>
      <c r="DAA80" s="53"/>
      <c r="DAB80" s="53"/>
      <c r="DAC80" s="53"/>
      <c r="DAD80" s="53"/>
      <c r="DAE80" s="53"/>
      <c r="DAF80" s="53"/>
      <c r="DAG80" s="53"/>
      <c r="DAH80" s="53"/>
      <c r="DAI80" s="53"/>
      <c r="DAJ80" s="53"/>
      <c r="DAK80" s="53"/>
      <c r="DAL80" s="53"/>
      <c r="DAM80" s="53"/>
      <c r="DAN80" s="53"/>
      <c r="DAO80" s="53"/>
      <c r="DAP80" s="53"/>
      <c r="DAQ80" s="53"/>
      <c r="DAR80" s="53"/>
      <c r="DAS80" s="53"/>
      <c r="DAT80" s="53"/>
      <c r="DAU80" s="53"/>
      <c r="DAV80" s="53"/>
      <c r="DAW80" s="53"/>
      <c r="DAX80" s="53"/>
      <c r="DAY80" s="53"/>
      <c r="DAZ80" s="53"/>
      <c r="DBA80" s="53"/>
      <c r="DBB80" s="53"/>
      <c r="DBC80" s="53"/>
      <c r="DBD80" s="53"/>
      <c r="DBE80" s="53"/>
      <c r="DBF80" s="53"/>
      <c r="DBG80" s="53"/>
      <c r="DBH80" s="53"/>
      <c r="DBI80" s="53"/>
      <c r="DBJ80" s="53"/>
      <c r="DBK80" s="53"/>
      <c r="DBL80" s="53"/>
      <c r="DBM80" s="53"/>
      <c r="DBN80" s="53"/>
      <c r="DBO80" s="53"/>
      <c r="DBP80" s="53"/>
      <c r="DBQ80" s="53"/>
      <c r="DBR80" s="53"/>
      <c r="DBS80" s="53"/>
      <c r="DBT80" s="53"/>
      <c r="DBU80" s="53"/>
      <c r="DBV80" s="53"/>
      <c r="DBW80" s="53"/>
      <c r="DBX80" s="53"/>
      <c r="DBY80" s="53"/>
      <c r="DBZ80" s="53"/>
      <c r="DCA80" s="53"/>
      <c r="DCB80" s="53"/>
      <c r="DCC80" s="53"/>
      <c r="DCD80" s="53"/>
      <c r="DCE80" s="53"/>
      <c r="DCF80" s="53"/>
      <c r="DCG80" s="53"/>
      <c r="DCH80" s="53"/>
      <c r="DCI80" s="53"/>
      <c r="DCJ80" s="53"/>
      <c r="DCK80" s="53"/>
      <c r="DCL80" s="53"/>
      <c r="DCM80" s="53"/>
      <c r="DCN80" s="53"/>
      <c r="DCO80" s="53"/>
      <c r="DCP80" s="53"/>
      <c r="DCQ80" s="53"/>
      <c r="DCR80" s="53"/>
      <c r="DCS80" s="53"/>
      <c r="DCT80" s="53"/>
      <c r="DCU80" s="53"/>
      <c r="DCV80" s="53"/>
      <c r="DCW80" s="53"/>
      <c r="DCX80" s="53"/>
      <c r="DCY80" s="53"/>
      <c r="DCZ80" s="53"/>
      <c r="DDA80" s="53"/>
      <c r="DDB80" s="53"/>
      <c r="DDC80" s="53"/>
      <c r="DDD80" s="53"/>
      <c r="DDE80" s="53"/>
      <c r="DDF80" s="53"/>
      <c r="DDG80" s="53"/>
      <c r="DDH80" s="53"/>
      <c r="DDI80" s="53"/>
      <c r="DDJ80" s="53"/>
      <c r="DDK80" s="53"/>
      <c r="DDL80" s="53"/>
      <c r="DDM80" s="53"/>
      <c r="DDN80" s="53"/>
      <c r="DDO80" s="53"/>
      <c r="DDP80" s="53"/>
      <c r="DDQ80" s="53"/>
      <c r="DDR80" s="53"/>
      <c r="DDS80" s="53"/>
      <c r="DDT80" s="53"/>
      <c r="DDU80" s="53"/>
      <c r="DDV80" s="53"/>
      <c r="DDW80" s="53"/>
      <c r="DDX80" s="53"/>
      <c r="DDY80" s="53"/>
      <c r="DDZ80" s="53"/>
      <c r="DEA80" s="53"/>
      <c r="DEB80" s="53"/>
      <c r="DEC80" s="53"/>
      <c r="DED80" s="53"/>
      <c r="DEE80" s="53"/>
      <c r="DEF80" s="53"/>
      <c r="DEG80" s="53"/>
      <c r="DEH80" s="53"/>
      <c r="DEI80" s="53"/>
      <c r="DEJ80" s="53"/>
      <c r="DEK80" s="53"/>
      <c r="DEL80" s="53"/>
      <c r="DEM80" s="53"/>
      <c r="DEN80" s="53"/>
      <c r="DEO80" s="53"/>
      <c r="DEP80" s="53"/>
      <c r="DEQ80" s="53"/>
      <c r="DER80" s="53"/>
      <c r="DES80" s="53"/>
      <c r="DET80" s="53"/>
      <c r="DEU80" s="53"/>
      <c r="DEV80" s="53"/>
      <c r="DEW80" s="53"/>
      <c r="DEX80" s="53"/>
      <c r="DEY80" s="53"/>
      <c r="DEZ80" s="53"/>
      <c r="DFA80" s="53"/>
      <c r="DFB80" s="53"/>
      <c r="DFC80" s="53"/>
      <c r="DFD80" s="53"/>
      <c r="DFE80" s="53"/>
      <c r="DFF80" s="53"/>
      <c r="DFG80" s="53"/>
      <c r="DFH80" s="53"/>
      <c r="DFI80" s="53"/>
      <c r="DFJ80" s="53"/>
      <c r="DFK80" s="53"/>
      <c r="DFL80" s="53"/>
      <c r="DFM80" s="53"/>
      <c r="DFN80" s="53"/>
      <c r="DFO80" s="53"/>
      <c r="DFP80" s="53"/>
      <c r="DFQ80" s="53"/>
      <c r="DFR80" s="53"/>
      <c r="DFS80" s="53"/>
      <c r="DFT80" s="53"/>
      <c r="DFU80" s="53"/>
      <c r="DFV80" s="53"/>
      <c r="DFW80" s="53"/>
      <c r="DFX80" s="53"/>
      <c r="DFY80" s="53"/>
      <c r="DFZ80" s="53"/>
      <c r="DGA80" s="53"/>
      <c r="DGB80" s="53"/>
      <c r="DGC80" s="53"/>
      <c r="DGD80" s="53"/>
      <c r="DGE80" s="53"/>
      <c r="DGF80" s="53"/>
      <c r="DGG80" s="53"/>
      <c r="DGH80" s="53"/>
      <c r="DGI80" s="53"/>
      <c r="DGJ80" s="53"/>
      <c r="DGK80" s="53"/>
      <c r="DGL80" s="53"/>
      <c r="DGM80" s="53"/>
      <c r="DGN80" s="53"/>
      <c r="DGO80" s="53"/>
      <c r="DGP80" s="53"/>
      <c r="DGQ80" s="53"/>
      <c r="DGR80" s="53"/>
      <c r="DGS80" s="53"/>
      <c r="DGT80" s="53"/>
      <c r="DGU80" s="53"/>
      <c r="DGV80" s="53"/>
      <c r="DGW80" s="53"/>
      <c r="DGX80" s="53"/>
      <c r="DGY80" s="53"/>
      <c r="DGZ80" s="53"/>
      <c r="DHA80" s="53"/>
      <c r="DHB80" s="53"/>
      <c r="DHC80" s="53"/>
      <c r="DHD80" s="53"/>
      <c r="DHE80" s="53"/>
      <c r="DHF80" s="53"/>
      <c r="DHG80" s="53"/>
      <c r="DHH80" s="53"/>
      <c r="DHI80" s="53"/>
      <c r="DHJ80" s="53"/>
      <c r="DHK80" s="53"/>
      <c r="DHL80" s="53"/>
      <c r="DHM80" s="53"/>
      <c r="DHN80" s="53"/>
      <c r="DHO80" s="53"/>
      <c r="DHP80" s="53"/>
      <c r="DHQ80" s="53"/>
      <c r="DHR80" s="53"/>
      <c r="DHS80" s="53"/>
      <c r="DHT80" s="53"/>
      <c r="DHU80" s="53"/>
      <c r="DHV80" s="53"/>
      <c r="DHW80" s="53"/>
      <c r="DHX80" s="53"/>
      <c r="DHY80" s="53"/>
      <c r="DHZ80" s="53"/>
      <c r="DIA80" s="53"/>
      <c r="DIB80" s="53"/>
      <c r="DIC80" s="53"/>
      <c r="DID80" s="53"/>
      <c r="DIE80" s="53"/>
      <c r="DIF80" s="53"/>
      <c r="DIG80" s="53"/>
      <c r="DIH80" s="53"/>
      <c r="DII80" s="53"/>
      <c r="DIJ80" s="53"/>
      <c r="DIK80" s="53"/>
      <c r="DIL80" s="53"/>
      <c r="DIM80" s="53"/>
      <c r="DIN80" s="53"/>
      <c r="DIO80" s="53"/>
      <c r="DIP80" s="53"/>
      <c r="DIQ80" s="53"/>
      <c r="DIR80" s="53"/>
      <c r="DIS80" s="53"/>
      <c r="DIT80" s="53"/>
      <c r="DIU80" s="53"/>
      <c r="DIV80" s="53"/>
      <c r="DIW80" s="53"/>
      <c r="DIX80" s="53"/>
      <c r="DIY80" s="53"/>
      <c r="DIZ80" s="53"/>
      <c r="DJA80" s="53"/>
      <c r="DJB80" s="53"/>
      <c r="DJC80" s="53"/>
      <c r="DJD80" s="53"/>
      <c r="DJE80" s="53"/>
      <c r="DJF80" s="53"/>
      <c r="DJG80" s="53"/>
      <c r="DJH80" s="53"/>
      <c r="DJI80" s="53"/>
      <c r="DJJ80" s="53"/>
      <c r="DJK80" s="53"/>
      <c r="DJL80" s="53"/>
      <c r="DJM80" s="53"/>
      <c r="DJN80" s="53"/>
      <c r="DJO80" s="53"/>
      <c r="DJP80" s="53"/>
      <c r="DJQ80" s="53"/>
      <c r="DJR80" s="53"/>
      <c r="DJS80" s="53"/>
      <c r="DJT80" s="53"/>
      <c r="DJU80" s="53"/>
      <c r="DJV80" s="53"/>
      <c r="DJW80" s="53"/>
      <c r="DJX80" s="53"/>
      <c r="DJY80" s="53"/>
      <c r="DJZ80" s="53"/>
      <c r="DKA80" s="53"/>
      <c r="DKB80" s="53"/>
      <c r="DKC80" s="53"/>
      <c r="DKD80" s="53"/>
      <c r="DKE80" s="53"/>
      <c r="DKF80" s="53"/>
      <c r="DKG80" s="53"/>
      <c r="DKH80" s="53"/>
      <c r="DKI80" s="53"/>
      <c r="DKJ80" s="53"/>
      <c r="DKK80" s="53"/>
      <c r="DKL80" s="53"/>
      <c r="DKM80" s="53"/>
      <c r="DKN80" s="53"/>
      <c r="DKO80" s="53"/>
      <c r="DKP80" s="53"/>
      <c r="DKQ80" s="53"/>
      <c r="DKR80" s="53"/>
      <c r="DKS80" s="53"/>
      <c r="DKT80" s="53"/>
      <c r="DKU80" s="53"/>
      <c r="DKV80" s="53"/>
      <c r="DKW80" s="53"/>
      <c r="DKX80" s="53"/>
      <c r="DKY80" s="53"/>
      <c r="DKZ80" s="53"/>
      <c r="DLA80" s="53"/>
      <c r="DLB80" s="53"/>
      <c r="DLC80" s="53"/>
      <c r="DLD80" s="53"/>
      <c r="DLE80" s="53"/>
      <c r="DLF80" s="53"/>
      <c r="DLG80" s="53"/>
      <c r="DLH80" s="53"/>
      <c r="DLI80" s="53"/>
      <c r="DLJ80" s="53"/>
      <c r="DLK80" s="53"/>
      <c r="DLL80" s="53"/>
      <c r="DLM80" s="53"/>
      <c r="DLN80" s="53"/>
      <c r="DLO80" s="53"/>
      <c r="DLP80" s="53"/>
      <c r="DLQ80" s="53"/>
      <c r="DLR80" s="53"/>
      <c r="DLS80" s="53"/>
      <c r="DLT80" s="53"/>
      <c r="DLU80" s="53"/>
      <c r="DLV80" s="53"/>
      <c r="DLW80" s="53"/>
      <c r="DLX80" s="53"/>
      <c r="DLY80" s="53"/>
      <c r="DLZ80" s="53"/>
      <c r="DMA80" s="53"/>
      <c r="DMB80" s="53"/>
      <c r="DMC80" s="53"/>
      <c r="DMD80" s="53"/>
      <c r="DME80" s="53"/>
      <c r="DMF80" s="53"/>
      <c r="DMG80" s="53"/>
      <c r="DMH80" s="53"/>
      <c r="DMI80" s="53"/>
      <c r="DMJ80" s="53"/>
      <c r="DMK80" s="53"/>
      <c r="DML80" s="53"/>
      <c r="DMM80" s="53"/>
      <c r="DMN80" s="53"/>
      <c r="DMO80" s="53"/>
      <c r="DMP80" s="53"/>
      <c r="DMQ80" s="53"/>
      <c r="DMR80" s="53"/>
      <c r="DMS80" s="53"/>
      <c r="DMT80" s="53"/>
      <c r="DMU80" s="53"/>
      <c r="DMV80" s="53"/>
      <c r="DMW80" s="53"/>
      <c r="DMX80" s="53"/>
      <c r="DMY80" s="53"/>
      <c r="DMZ80" s="53"/>
      <c r="DNA80" s="53"/>
      <c r="DNB80" s="53"/>
      <c r="DNC80" s="53"/>
      <c r="DND80" s="53"/>
      <c r="DNE80" s="53"/>
      <c r="DNF80" s="53"/>
      <c r="DNG80" s="53"/>
      <c r="DNH80" s="53"/>
      <c r="DNI80" s="53"/>
      <c r="DNJ80" s="53"/>
      <c r="DNK80" s="53"/>
      <c r="DNL80" s="53"/>
      <c r="DNM80" s="53"/>
      <c r="DNN80" s="53"/>
      <c r="DNO80" s="53"/>
      <c r="DNP80" s="53"/>
      <c r="DNQ80" s="53"/>
      <c r="DNR80" s="53"/>
      <c r="DNS80" s="53"/>
      <c r="DNT80" s="53"/>
      <c r="DNU80" s="53"/>
      <c r="DNV80" s="53"/>
      <c r="DNW80" s="53"/>
      <c r="DNX80" s="53"/>
      <c r="DNY80" s="53"/>
      <c r="DNZ80" s="53"/>
      <c r="DOA80" s="53"/>
      <c r="DOB80" s="53"/>
      <c r="DOC80" s="53"/>
      <c r="DOD80" s="53"/>
      <c r="DOE80" s="53"/>
      <c r="DOF80" s="53"/>
      <c r="DOG80" s="53"/>
      <c r="DOH80" s="53"/>
      <c r="DOI80" s="53"/>
      <c r="DOJ80" s="53"/>
      <c r="DOK80" s="53"/>
      <c r="DOL80" s="53"/>
      <c r="DOM80" s="53"/>
      <c r="DON80" s="53"/>
      <c r="DOO80" s="53"/>
      <c r="DOP80" s="53"/>
      <c r="DOQ80" s="53"/>
      <c r="DOR80" s="53"/>
      <c r="DOS80" s="53"/>
      <c r="DOT80" s="53"/>
      <c r="DOU80" s="53"/>
      <c r="DOV80" s="53"/>
      <c r="DOW80" s="53"/>
      <c r="DOX80" s="53"/>
      <c r="DOY80" s="53"/>
      <c r="DOZ80" s="53"/>
      <c r="DPA80" s="53"/>
      <c r="DPB80" s="53"/>
      <c r="DPC80" s="53"/>
      <c r="DPD80" s="53"/>
      <c r="DPE80" s="53"/>
      <c r="DPF80" s="53"/>
      <c r="DPG80" s="53"/>
      <c r="DPH80" s="53"/>
      <c r="DPI80" s="53"/>
      <c r="DPJ80" s="53"/>
      <c r="DPK80" s="53"/>
      <c r="DPL80" s="53"/>
      <c r="DPM80" s="53"/>
      <c r="DPN80" s="53"/>
      <c r="DPO80" s="53"/>
      <c r="DPP80" s="53"/>
      <c r="DPQ80" s="53"/>
      <c r="DPR80" s="53"/>
      <c r="DPS80" s="53"/>
      <c r="DPT80" s="53"/>
      <c r="DPU80" s="53"/>
      <c r="DPV80" s="53"/>
      <c r="DPW80" s="53"/>
      <c r="DPX80" s="53"/>
      <c r="DPY80" s="53"/>
      <c r="DPZ80" s="53"/>
      <c r="DQA80" s="53"/>
      <c r="DQB80" s="53"/>
      <c r="DQC80" s="53"/>
      <c r="DQD80" s="53"/>
      <c r="DQE80" s="53"/>
      <c r="DQF80" s="53"/>
      <c r="DQG80" s="53"/>
      <c r="DQH80" s="53"/>
      <c r="DQI80" s="53"/>
      <c r="DQJ80" s="53"/>
      <c r="DQK80" s="53"/>
      <c r="DQL80" s="53"/>
      <c r="DQM80" s="53"/>
      <c r="DQN80" s="53"/>
      <c r="DQO80" s="53"/>
      <c r="DQP80" s="53"/>
      <c r="DQQ80" s="53"/>
      <c r="DQR80" s="53"/>
      <c r="DQS80" s="53"/>
      <c r="DQT80" s="53"/>
      <c r="DQU80" s="53"/>
      <c r="DQV80" s="53"/>
      <c r="DQW80" s="53"/>
      <c r="DQX80" s="53"/>
      <c r="DQY80" s="53"/>
      <c r="DQZ80" s="53"/>
      <c r="DRA80" s="53"/>
      <c r="DRB80" s="53"/>
      <c r="DRC80" s="53"/>
      <c r="DRD80" s="53"/>
      <c r="DRE80" s="53"/>
      <c r="DRF80" s="53"/>
      <c r="DRG80" s="53"/>
      <c r="DRH80" s="53"/>
      <c r="DRI80" s="53"/>
      <c r="DRJ80" s="53"/>
      <c r="DRK80" s="53"/>
      <c r="DRL80" s="53"/>
      <c r="DRM80" s="53"/>
      <c r="DRN80" s="53"/>
      <c r="DRO80" s="53"/>
      <c r="DRP80" s="53"/>
      <c r="DRQ80" s="53"/>
      <c r="DRR80" s="53"/>
      <c r="DRS80" s="53"/>
      <c r="DRT80" s="53"/>
      <c r="DRU80" s="53"/>
      <c r="DRV80" s="53"/>
      <c r="DRW80" s="53"/>
      <c r="DRX80" s="53"/>
      <c r="DRY80" s="53"/>
      <c r="DRZ80" s="53"/>
      <c r="DSA80" s="53"/>
      <c r="DSB80" s="53"/>
      <c r="DSC80" s="53"/>
      <c r="DSD80" s="53"/>
      <c r="DSE80" s="53"/>
      <c r="DSF80" s="53"/>
      <c r="DSG80" s="53"/>
      <c r="DSH80" s="53"/>
      <c r="DSI80" s="53"/>
      <c r="DSJ80" s="53"/>
      <c r="DSK80" s="53"/>
      <c r="DSL80" s="53"/>
      <c r="DSM80" s="53"/>
      <c r="DSN80" s="53"/>
      <c r="DSO80" s="53"/>
      <c r="DSP80" s="53"/>
      <c r="DSQ80" s="53"/>
      <c r="DSR80" s="53"/>
      <c r="DSS80" s="53"/>
      <c r="DST80" s="53"/>
      <c r="DSU80" s="53"/>
      <c r="DSV80" s="53"/>
      <c r="DSW80" s="53"/>
      <c r="DSX80" s="53"/>
      <c r="DSY80" s="53"/>
      <c r="DSZ80" s="53"/>
      <c r="DTA80" s="53"/>
      <c r="DTB80" s="53"/>
      <c r="DTC80" s="53"/>
      <c r="DTD80" s="53"/>
      <c r="DTE80" s="53"/>
      <c r="DTF80" s="53"/>
      <c r="DTG80" s="53"/>
      <c r="DTH80" s="53"/>
      <c r="DTI80" s="53"/>
      <c r="DTJ80" s="53"/>
      <c r="DTK80" s="53"/>
      <c r="DTL80" s="53"/>
      <c r="DTM80" s="53"/>
      <c r="DTN80" s="53"/>
      <c r="DTO80" s="53"/>
      <c r="DTP80" s="53"/>
      <c r="DTQ80" s="53"/>
      <c r="DTR80" s="53"/>
      <c r="DTS80" s="53"/>
      <c r="DTT80" s="53"/>
      <c r="DTU80" s="53"/>
      <c r="DTV80" s="53"/>
      <c r="DTW80" s="53"/>
      <c r="DTX80" s="53"/>
      <c r="DTY80" s="53"/>
      <c r="DTZ80" s="53"/>
      <c r="DUA80" s="53"/>
      <c r="DUB80" s="53"/>
      <c r="DUC80" s="53"/>
      <c r="DUD80" s="53"/>
      <c r="DUE80" s="53"/>
      <c r="DUF80" s="53"/>
      <c r="DUG80" s="53"/>
      <c r="DUH80" s="53"/>
      <c r="DUI80" s="53"/>
      <c r="DUJ80" s="53"/>
      <c r="DUK80" s="53"/>
      <c r="DUL80" s="53"/>
      <c r="DUM80" s="53"/>
      <c r="DUN80" s="53"/>
      <c r="DUO80" s="53"/>
      <c r="DUP80" s="53"/>
      <c r="DUQ80" s="53"/>
      <c r="DUR80" s="53"/>
      <c r="DUS80" s="53"/>
      <c r="DUT80" s="53"/>
      <c r="DUU80" s="53"/>
      <c r="DUV80" s="53"/>
      <c r="DUW80" s="53"/>
      <c r="DUX80" s="53"/>
      <c r="DUY80" s="53"/>
      <c r="DUZ80" s="53"/>
      <c r="DVA80" s="53"/>
      <c r="DVB80" s="53"/>
      <c r="DVC80" s="53"/>
      <c r="DVD80" s="53"/>
      <c r="DVE80" s="53"/>
      <c r="DVF80" s="53"/>
      <c r="DVG80" s="53"/>
      <c r="DVH80" s="53"/>
      <c r="DVI80" s="53"/>
      <c r="DVJ80" s="53"/>
      <c r="DVK80" s="53"/>
      <c r="DVL80" s="53"/>
      <c r="DVM80" s="53"/>
      <c r="DVN80" s="53"/>
      <c r="DVO80" s="53"/>
      <c r="DVP80" s="53"/>
      <c r="DVQ80" s="53"/>
      <c r="DVR80" s="53"/>
      <c r="DVS80" s="53"/>
      <c r="DVT80" s="53"/>
      <c r="DVU80" s="53"/>
      <c r="DVV80" s="53"/>
      <c r="DVW80" s="53"/>
      <c r="DVX80" s="53"/>
      <c r="DVY80" s="53"/>
      <c r="DVZ80" s="53"/>
      <c r="DWA80" s="53"/>
      <c r="DWB80" s="53"/>
      <c r="DWC80" s="53"/>
      <c r="DWD80" s="53"/>
      <c r="DWE80" s="53"/>
      <c r="DWF80" s="53"/>
      <c r="DWG80" s="53"/>
      <c r="DWH80" s="53"/>
      <c r="DWI80" s="53"/>
      <c r="DWJ80" s="53"/>
      <c r="DWK80" s="53"/>
      <c r="DWL80" s="53"/>
      <c r="DWM80" s="53"/>
      <c r="DWN80" s="53"/>
      <c r="DWO80" s="53"/>
      <c r="DWP80" s="53"/>
      <c r="DWQ80" s="53"/>
      <c r="DWR80" s="53"/>
      <c r="DWS80" s="53"/>
      <c r="DWT80" s="53"/>
      <c r="DWU80" s="53"/>
      <c r="DWV80" s="53"/>
      <c r="DWW80" s="53"/>
      <c r="DWX80" s="53"/>
      <c r="DWY80" s="53"/>
      <c r="DWZ80" s="53"/>
      <c r="DXA80" s="53"/>
      <c r="DXB80" s="53"/>
      <c r="DXC80" s="53"/>
      <c r="DXD80" s="53"/>
      <c r="DXE80" s="53"/>
      <c r="DXF80" s="53"/>
      <c r="DXG80" s="53"/>
      <c r="DXH80" s="53"/>
      <c r="DXI80" s="53"/>
      <c r="DXJ80" s="53"/>
      <c r="DXK80" s="53"/>
      <c r="DXL80" s="53"/>
      <c r="DXM80" s="53"/>
      <c r="DXN80" s="53"/>
      <c r="DXO80" s="53"/>
      <c r="DXP80" s="53"/>
      <c r="DXQ80" s="53"/>
      <c r="DXR80" s="53"/>
      <c r="DXS80" s="53"/>
      <c r="DXT80" s="53"/>
      <c r="DXU80" s="53"/>
      <c r="DXV80" s="53"/>
      <c r="DXW80" s="53"/>
      <c r="DXX80" s="53"/>
      <c r="DXY80" s="53"/>
      <c r="DXZ80" s="53"/>
      <c r="DYA80" s="53"/>
      <c r="DYB80" s="53"/>
      <c r="DYC80" s="53"/>
      <c r="DYD80" s="53"/>
      <c r="DYE80" s="53"/>
      <c r="DYF80" s="53"/>
      <c r="DYG80" s="53"/>
      <c r="DYH80" s="53"/>
      <c r="DYI80" s="53"/>
      <c r="DYJ80" s="53"/>
      <c r="DYK80" s="53"/>
      <c r="DYL80" s="53"/>
      <c r="DYM80" s="53"/>
      <c r="DYN80" s="53"/>
      <c r="DYO80" s="53"/>
      <c r="DYP80" s="53"/>
      <c r="DYQ80" s="53"/>
      <c r="DYR80" s="53"/>
      <c r="DYS80" s="53"/>
      <c r="DYT80" s="53"/>
      <c r="DYU80" s="53"/>
      <c r="DYV80" s="53"/>
      <c r="DYW80" s="53"/>
      <c r="DYX80" s="53"/>
      <c r="DYY80" s="53"/>
      <c r="DYZ80" s="53"/>
      <c r="DZA80" s="53"/>
      <c r="DZB80" s="53"/>
      <c r="DZC80" s="53"/>
      <c r="DZD80" s="53"/>
      <c r="DZE80" s="53"/>
      <c r="DZF80" s="53"/>
      <c r="DZG80" s="53"/>
      <c r="DZH80" s="53"/>
      <c r="DZI80" s="53"/>
      <c r="DZJ80" s="53"/>
      <c r="DZK80" s="53"/>
      <c r="DZL80" s="53"/>
      <c r="DZM80" s="53"/>
      <c r="DZN80" s="53"/>
      <c r="DZO80" s="53"/>
      <c r="DZP80" s="53"/>
      <c r="DZQ80" s="53"/>
      <c r="DZR80" s="53"/>
      <c r="DZS80" s="53"/>
      <c r="DZT80" s="53"/>
      <c r="DZU80" s="53"/>
      <c r="DZV80" s="53"/>
      <c r="DZW80" s="53"/>
      <c r="DZX80" s="53"/>
      <c r="DZY80" s="53"/>
      <c r="DZZ80" s="53"/>
      <c r="EAA80" s="53"/>
      <c r="EAB80" s="53"/>
      <c r="EAC80" s="53"/>
      <c r="EAD80" s="53"/>
      <c r="EAE80" s="53"/>
      <c r="EAF80" s="53"/>
      <c r="EAG80" s="53"/>
      <c r="EAH80" s="53"/>
      <c r="EAI80" s="53"/>
      <c r="EAJ80" s="53"/>
      <c r="EAK80" s="53"/>
      <c r="EAL80" s="53"/>
      <c r="EAM80" s="53"/>
      <c r="EAN80" s="53"/>
      <c r="EAO80" s="53"/>
      <c r="EAP80" s="53"/>
      <c r="EAQ80" s="53"/>
      <c r="EAR80" s="53"/>
      <c r="EAS80" s="53"/>
      <c r="EAT80" s="53"/>
      <c r="EAU80" s="53"/>
      <c r="EAV80" s="53"/>
      <c r="EAW80" s="53"/>
      <c r="EAX80" s="53"/>
      <c r="EAY80" s="53"/>
      <c r="EAZ80" s="53"/>
      <c r="EBA80" s="53"/>
      <c r="EBB80" s="53"/>
      <c r="EBC80" s="53"/>
      <c r="EBD80" s="53"/>
      <c r="EBE80" s="53"/>
      <c r="EBF80" s="53"/>
      <c r="EBG80" s="53"/>
      <c r="EBH80" s="53"/>
      <c r="EBI80" s="53"/>
      <c r="EBJ80" s="53"/>
      <c r="EBK80" s="53"/>
      <c r="EBL80" s="53"/>
      <c r="EBM80" s="53"/>
      <c r="EBN80" s="53"/>
      <c r="EBO80" s="53"/>
      <c r="EBP80" s="53"/>
      <c r="EBQ80" s="53"/>
      <c r="EBR80" s="53"/>
      <c r="EBS80" s="53"/>
      <c r="EBT80" s="53"/>
      <c r="EBU80" s="53"/>
      <c r="EBV80" s="53"/>
      <c r="EBW80" s="53"/>
      <c r="EBX80" s="53"/>
      <c r="EBY80" s="53"/>
      <c r="EBZ80" s="53"/>
      <c r="ECA80" s="53"/>
      <c r="ECB80" s="53"/>
      <c r="ECC80" s="53"/>
      <c r="ECD80" s="53"/>
      <c r="ECE80" s="53"/>
      <c r="ECF80" s="53"/>
      <c r="ECG80" s="53"/>
      <c r="ECH80" s="53"/>
      <c r="ECI80" s="53"/>
      <c r="ECJ80" s="53"/>
      <c r="ECK80" s="53"/>
      <c r="ECL80" s="53"/>
      <c r="ECM80" s="53"/>
      <c r="ECN80" s="53"/>
      <c r="ECO80" s="53"/>
      <c r="ECP80" s="53"/>
      <c r="ECQ80" s="53"/>
      <c r="ECR80" s="53"/>
      <c r="ECS80" s="53"/>
      <c r="ECT80" s="53"/>
      <c r="ECU80" s="53"/>
      <c r="ECV80" s="53"/>
      <c r="ECW80" s="53"/>
      <c r="ECX80" s="53"/>
      <c r="ECY80" s="53"/>
      <c r="ECZ80" s="53"/>
      <c r="EDA80" s="53"/>
      <c r="EDB80" s="53"/>
      <c r="EDC80" s="53"/>
      <c r="EDD80" s="53"/>
      <c r="EDE80" s="53"/>
      <c r="EDF80" s="53"/>
      <c r="EDG80" s="53"/>
      <c r="EDH80" s="53"/>
      <c r="EDI80" s="53"/>
      <c r="EDJ80" s="53"/>
      <c r="EDK80" s="53"/>
      <c r="EDL80" s="53"/>
      <c r="EDM80" s="53"/>
      <c r="EDN80" s="53"/>
      <c r="EDO80" s="53"/>
      <c r="EDP80" s="53"/>
      <c r="EDQ80" s="53"/>
      <c r="EDR80" s="53"/>
      <c r="EDS80" s="53"/>
      <c r="EDT80" s="53"/>
      <c r="EDU80" s="53"/>
      <c r="EDV80" s="53"/>
      <c r="EDW80" s="53"/>
      <c r="EDX80" s="53"/>
      <c r="EDY80" s="53"/>
      <c r="EDZ80" s="53"/>
      <c r="EEA80" s="53"/>
      <c r="EEB80" s="53"/>
      <c r="EEC80" s="53"/>
      <c r="EED80" s="53"/>
      <c r="EEE80" s="53"/>
      <c r="EEF80" s="53"/>
      <c r="EEG80" s="53"/>
      <c r="EEH80" s="53"/>
      <c r="EEI80" s="53"/>
      <c r="EEJ80" s="53"/>
      <c r="EEK80" s="53"/>
      <c r="EEL80" s="53"/>
      <c r="EEM80" s="53"/>
      <c r="EEN80" s="53"/>
      <c r="EEO80" s="53"/>
      <c r="EEP80" s="53"/>
      <c r="EEQ80" s="53"/>
      <c r="EER80" s="53"/>
      <c r="EES80" s="53"/>
      <c r="EET80" s="53"/>
      <c r="EEU80" s="53"/>
      <c r="EEV80" s="53"/>
      <c r="EEW80" s="53"/>
      <c r="EEX80" s="53"/>
      <c r="EEY80" s="53"/>
      <c r="EEZ80" s="53"/>
      <c r="EFA80" s="53"/>
      <c r="EFB80" s="53"/>
      <c r="EFC80" s="53"/>
      <c r="EFD80" s="53"/>
      <c r="EFE80" s="53"/>
      <c r="EFF80" s="53"/>
      <c r="EFG80" s="53"/>
      <c r="EFH80" s="53"/>
      <c r="EFI80" s="53"/>
      <c r="EFJ80" s="53"/>
      <c r="EFK80" s="53"/>
      <c r="EFL80" s="53"/>
      <c r="EFM80" s="53"/>
      <c r="EFN80" s="53"/>
      <c r="EFO80" s="53"/>
      <c r="EFP80" s="53"/>
      <c r="EFQ80" s="53"/>
      <c r="EFR80" s="53"/>
      <c r="EFS80" s="53"/>
      <c r="EFT80" s="53"/>
      <c r="EFU80" s="53"/>
      <c r="EFV80" s="53"/>
      <c r="EFW80" s="53"/>
      <c r="EFX80" s="53"/>
      <c r="EFY80" s="53"/>
      <c r="EFZ80" s="53"/>
      <c r="EGA80" s="53"/>
      <c r="EGB80" s="53"/>
      <c r="EGC80" s="53"/>
      <c r="EGD80" s="53"/>
      <c r="EGE80" s="53"/>
      <c r="EGF80" s="53"/>
      <c r="EGG80" s="53"/>
      <c r="EGH80" s="53"/>
      <c r="EGI80" s="53"/>
      <c r="EGJ80" s="53"/>
      <c r="EGK80" s="53"/>
      <c r="EGL80" s="53"/>
      <c r="EGM80" s="53"/>
      <c r="EGN80" s="53"/>
      <c r="EGO80" s="53"/>
      <c r="EGP80" s="53"/>
      <c r="EGQ80" s="53"/>
      <c r="EGR80" s="53"/>
      <c r="EGS80" s="53"/>
      <c r="EGT80" s="53"/>
      <c r="EGU80" s="53"/>
      <c r="EGV80" s="53"/>
      <c r="EGW80" s="53"/>
      <c r="EGX80" s="53"/>
      <c r="EGY80" s="53"/>
      <c r="EGZ80" s="53"/>
      <c r="EHA80" s="53"/>
      <c r="EHB80" s="53"/>
      <c r="EHC80" s="53"/>
      <c r="EHD80" s="53"/>
      <c r="EHE80" s="53"/>
      <c r="EHF80" s="53"/>
      <c r="EHG80" s="53"/>
      <c r="EHH80" s="53"/>
      <c r="EHI80" s="53"/>
      <c r="EHJ80" s="53"/>
      <c r="EHK80" s="53"/>
      <c r="EHL80" s="53"/>
      <c r="EHM80" s="53"/>
      <c r="EHN80" s="53"/>
      <c r="EHO80" s="53"/>
      <c r="EHP80" s="53"/>
      <c r="EHQ80" s="53"/>
      <c r="EHR80" s="53"/>
      <c r="EHS80" s="53"/>
      <c r="EHT80" s="53"/>
      <c r="EHU80" s="53"/>
      <c r="EHV80" s="53"/>
      <c r="EHW80" s="53"/>
      <c r="EHX80" s="53"/>
      <c r="EHY80" s="53"/>
      <c r="EHZ80" s="53"/>
      <c r="EIA80" s="53"/>
      <c r="EIB80" s="53"/>
      <c r="EIC80" s="53"/>
      <c r="EID80" s="53"/>
      <c r="EIE80" s="53"/>
      <c r="EIF80" s="53"/>
      <c r="EIG80" s="53"/>
      <c r="EIH80" s="53"/>
      <c r="EII80" s="53"/>
      <c r="EIJ80" s="53"/>
      <c r="EIK80" s="53"/>
      <c r="EIL80" s="53"/>
      <c r="EIM80" s="53"/>
      <c r="EIN80" s="53"/>
      <c r="EIO80" s="53"/>
      <c r="EIP80" s="53"/>
      <c r="EIQ80" s="53"/>
      <c r="EIR80" s="53"/>
      <c r="EIS80" s="53"/>
      <c r="EIT80" s="53"/>
      <c r="EIU80" s="53"/>
      <c r="EIV80" s="53"/>
      <c r="EIW80" s="53"/>
      <c r="EIX80" s="53"/>
      <c r="EIY80" s="53"/>
      <c r="EIZ80" s="53"/>
      <c r="EJA80" s="53"/>
      <c r="EJB80" s="53"/>
      <c r="EJC80" s="53"/>
      <c r="EJD80" s="53"/>
      <c r="EJE80" s="53"/>
      <c r="EJF80" s="53"/>
      <c r="EJG80" s="53"/>
      <c r="EJH80" s="53"/>
      <c r="EJI80" s="53"/>
      <c r="EJJ80" s="53"/>
      <c r="EJK80" s="53"/>
      <c r="EJL80" s="53"/>
      <c r="EJM80" s="53"/>
      <c r="EJN80" s="53"/>
      <c r="EJO80" s="53"/>
      <c r="EJP80" s="53"/>
      <c r="EJQ80" s="53"/>
      <c r="EJR80" s="53"/>
      <c r="EJS80" s="53"/>
      <c r="EJT80" s="53"/>
      <c r="EJU80" s="53"/>
      <c r="EJV80" s="53"/>
      <c r="EJW80" s="53"/>
      <c r="EJX80" s="53"/>
      <c r="EJY80" s="53"/>
      <c r="EJZ80" s="53"/>
      <c r="EKA80" s="53"/>
      <c r="EKB80" s="53"/>
      <c r="EKC80" s="53"/>
      <c r="EKD80" s="53"/>
      <c r="EKE80" s="53"/>
      <c r="EKF80" s="53"/>
      <c r="EKG80" s="53"/>
      <c r="EKH80" s="53"/>
      <c r="EKI80" s="53"/>
      <c r="EKJ80" s="53"/>
      <c r="EKK80" s="53"/>
      <c r="EKL80" s="53"/>
      <c r="EKM80" s="53"/>
      <c r="EKN80" s="53"/>
      <c r="EKO80" s="53"/>
      <c r="EKP80" s="53"/>
      <c r="EKQ80" s="53"/>
      <c r="EKR80" s="53"/>
      <c r="EKS80" s="53"/>
      <c r="EKT80" s="53"/>
      <c r="EKU80" s="53"/>
      <c r="EKV80" s="53"/>
      <c r="EKW80" s="53"/>
      <c r="EKX80" s="53"/>
      <c r="EKY80" s="53"/>
      <c r="EKZ80" s="53"/>
      <c r="ELA80" s="53"/>
      <c r="ELB80" s="53"/>
      <c r="ELC80" s="53"/>
      <c r="ELD80" s="53"/>
      <c r="ELE80" s="53"/>
      <c r="ELF80" s="53"/>
      <c r="ELG80" s="53"/>
      <c r="ELH80" s="53"/>
      <c r="ELI80" s="53"/>
      <c r="ELJ80" s="53"/>
      <c r="ELK80" s="53"/>
      <c r="ELL80" s="53"/>
      <c r="ELM80" s="53"/>
      <c r="ELN80" s="53"/>
      <c r="ELO80" s="53"/>
      <c r="ELP80" s="53"/>
      <c r="ELQ80" s="53"/>
      <c r="ELR80" s="53"/>
      <c r="ELS80" s="53"/>
      <c r="ELT80" s="53"/>
      <c r="ELU80" s="53"/>
      <c r="ELV80" s="53"/>
      <c r="ELW80" s="53"/>
      <c r="ELX80" s="53"/>
      <c r="ELY80" s="53"/>
      <c r="ELZ80" s="53"/>
      <c r="EMA80" s="53"/>
      <c r="EMB80" s="53"/>
      <c r="EMC80" s="53"/>
      <c r="EMD80" s="53"/>
      <c r="EME80" s="53"/>
      <c r="EMF80" s="53"/>
      <c r="EMG80" s="53"/>
      <c r="EMH80" s="53"/>
      <c r="EMI80" s="53"/>
      <c r="EMJ80" s="53"/>
      <c r="EMK80" s="53"/>
      <c r="EML80" s="53"/>
      <c r="EMM80" s="53"/>
      <c r="EMN80" s="53"/>
      <c r="EMO80" s="53"/>
      <c r="EMP80" s="53"/>
      <c r="EMQ80" s="53"/>
      <c r="EMR80" s="53"/>
      <c r="EMS80" s="53"/>
      <c r="EMT80" s="53"/>
      <c r="EMU80" s="53"/>
      <c r="EMV80" s="53"/>
      <c r="EMW80" s="53"/>
      <c r="EMX80" s="53"/>
      <c r="EMY80" s="53"/>
      <c r="EMZ80" s="53"/>
      <c r="ENA80" s="53"/>
      <c r="ENB80" s="53"/>
      <c r="ENC80" s="53"/>
      <c r="END80" s="53"/>
      <c r="ENE80" s="53"/>
      <c r="ENF80" s="53"/>
      <c r="ENG80" s="53"/>
      <c r="ENH80" s="53"/>
      <c r="ENI80" s="53"/>
      <c r="ENJ80" s="53"/>
      <c r="ENK80" s="53"/>
      <c r="ENL80" s="53"/>
      <c r="ENM80" s="53"/>
      <c r="ENN80" s="53"/>
      <c r="ENO80" s="53"/>
      <c r="ENP80" s="53"/>
      <c r="ENQ80" s="53"/>
      <c r="ENR80" s="53"/>
      <c r="ENS80" s="53"/>
      <c r="ENT80" s="53"/>
      <c r="ENU80" s="53"/>
      <c r="ENV80" s="53"/>
      <c r="ENW80" s="53"/>
      <c r="ENX80" s="53"/>
      <c r="ENY80" s="53"/>
      <c r="ENZ80" s="53"/>
      <c r="EOA80" s="53"/>
      <c r="EOB80" s="53"/>
      <c r="EOC80" s="53"/>
      <c r="EOD80" s="53"/>
      <c r="EOE80" s="53"/>
      <c r="EOF80" s="53"/>
      <c r="EOG80" s="53"/>
      <c r="EOH80" s="53"/>
      <c r="EOI80" s="53"/>
      <c r="EOJ80" s="53"/>
      <c r="EOK80" s="53"/>
      <c r="EOL80" s="53"/>
      <c r="EOM80" s="53"/>
      <c r="EON80" s="53"/>
      <c r="EOO80" s="53"/>
      <c r="EOP80" s="53"/>
      <c r="EOQ80" s="53"/>
      <c r="EOR80" s="53"/>
      <c r="EOS80" s="53"/>
      <c r="EOT80" s="53"/>
      <c r="EOU80" s="53"/>
      <c r="EOV80" s="53"/>
      <c r="EOW80" s="53"/>
      <c r="EOX80" s="53"/>
      <c r="EOY80" s="53"/>
      <c r="EOZ80" s="53"/>
      <c r="EPA80" s="53"/>
      <c r="EPB80" s="53"/>
      <c r="EPC80" s="53"/>
      <c r="EPD80" s="53"/>
      <c r="EPE80" s="53"/>
      <c r="EPF80" s="53"/>
      <c r="EPG80" s="53"/>
      <c r="EPH80" s="53"/>
      <c r="EPI80" s="53"/>
      <c r="EPJ80" s="53"/>
      <c r="EPK80" s="53"/>
      <c r="EPL80" s="53"/>
      <c r="EPM80" s="53"/>
      <c r="EPN80" s="53"/>
      <c r="EPO80" s="53"/>
      <c r="EPP80" s="53"/>
      <c r="EPQ80" s="53"/>
      <c r="EPR80" s="53"/>
      <c r="EPS80" s="53"/>
      <c r="EPT80" s="53"/>
      <c r="EPU80" s="53"/>
      <c r="EPV80" s="53"/>
      <c r="EPW80" s="53"/>
      <c r="EPX80" s="53"/>
      <c r="EPY80" s="53"/>
      <c r="EPZ80" s="53"/>
      <c r="EQA80" s="53"/>
      <c r="EQB80" s="53"/>
      <c r="EQC80" s="53"/>
      <c r="EQD80" s="53"/>
      <c r="EQE80" s="53"/>
      <c r="EQF80" s="53"/>
      <c r="EQG80" s="53"/>
      <c r="EQH80" s="53"/>
      <c r="EQI80" s="53"/>
      <c r="EQJ80" s="53"/>
      <c r="EQK80" s="53"/>
      <c r="EQL80" s="53"/>
      <c r="EQM80" s="53"/>
      <c r="EQN80" s="53"/>
      <c r="EQO80" s="53"/>
      <c r="EQP80" s="53"/>
      <c r="EQQ80" s="53"/>
      <c r="EQR80" s="53"/>
      <c r="EQS80" s="53"/>
      <c r="EQT80" s="53"/>
      <c r="EQU80" s="53"/>
      <c r="EQV80" s="53"/>
      <c r="EQW80" s="53"/>
      <c r="EQX80" s="53"/>
      <c r="EQY80" s="53"/>
      <c r="EQZ80" s="53"/>
      <c r="ERA80" s="53"/>
      <c r="ERB80" s="53"/>
      <c r="ERC80" s="53"/>
      <c r="ERD80" s="53"/>
      <c r="ERE80" s="53"/>
      <c r="ERF80" s="53"/>
      <c r="ERG80" s="53"/>
      <c r="ERH80" s="53"/>
      <c r="ERI80" s="53"/>
      <c r="ERJ80" s="53"/>
      <c r="ERK80" s="53"/>
      <c r="ERL80" s="53"/>
      <c r="ERM80" s="53"/>
      <c r="ERN80" s="53"/>
      <c r="ERO80" s="53"/>
      <c r="ERP80" s="53"/>
      <c r="ERQ80" s="53"/>
      <c r="ERR80" s="53"/>
      <c r="ERS80" s="53"/>
      <c r="ERT80" s="53"/>
      <c r="ERU80" s="53"/>
      <c r="ERV80" s="53"/>
      <c r="ERW80" s="53"/>
      <c r="ERX80" s="53"/>
      <c r="ERY80" s="53"/>
      <c r="ERZ80" s="53"/>
      <c r="ESA80" s="53"/>
      <c r="ESB80" s="53"/>
      <c r="ESC80" s="53"/>
      <c r="ESD80" s="53"/>
      <c r="ESE80" s="53"/>
      <c r="ESF80" s="53"/>
      <c r="ESG80" s="53"/>
      <c r="ESH80" s="53"/>
      <c r="ESI80" s="53"/>
      <c r="ESJ80" s="53"/>
      <c r="ESK80" s="53"/>
      <c r="ESL80" s="53"/>
      <c r="ESM80" s="53"/>
      <c r="ESN80" s="53"/>
      <c r="ESO80" s="53"/>
      <c r="ESP80" s="53"/>
      <c r="ESQ80" s="53"/>
      <c r="ESR80" s="53"/>
      <c r="ESS80" s="53"/>
      <c r="EST80" s="53"/>
      <c r="ESU80" s="53"/>
      <c r="ESV80" s="53"/>
      <c r="ESW80" s="53"/>
      <c r="ESX80" s="53"/>
      <c r="ESY80" s="53"/>
      <c r="ESZ80" s="53"/>
      <c r="ETA80" s="53"/>
      <c r="ETB80" s="53"/>
      <c r="ETC80" s="53"/>
      <c r="ETD80" s="53"/>
      <c r="ETE80" s="53"/>
      <c r="ETF80" s="53"/>
      <c r="ETG80" s="53"/>
      <c r="ETH80" s="53"/>
      <c r="ETI80" s="53"/>
      <c r="ETJ80" s="53"/>
      <c r="ETK80" s="53"/>
      <c r="ETL80" s="53"/>
      <c r="ETM80" s="53"/>
      <c r="ETN80" s="53"/>
      <c r="ETO80" s="53"/>
      <c r="ETP80" s="53"/>
      <c r="ETQ80" s="53"/>
      <c r="ETR80" s="53"/>
      <c r="ETS80" s="53"/>
      <c r="ETT80" s="53"/>
      <c r="ETU80" s="53"/>
      <c r="ETV80" s="53"/>
      <c r="ETW80" s="53"/>
      <c r="ETX80" s="53"/>
      <c r="ETY80" s="53"/>
      <c r="ETZ80" s="53"/>
      <c r="EUA80" s="53"/>
      <c r="EUB80" s="53"/>
      <c r="EUC80" s="53"/>
      <c r="EUD80" s="53"/>
      <c r="EUE80" s="53"/>
      <c r="EUF80" s="53"/>
      <c r="EUG80" s="53"/>
      <c r="EUH80" s="53"/>
      <c r="EUI80" s="53"/>
      <c r="EUJ80" s="53"/>
      <c r="EUK80" s="53"/>
      <c r="EUL80" s="53"/>
      <c r="EUM80" s="53"/>
      <c r="EUN80" s="53"/>
      <c r="EUO80" s="53"/>
      <c r="EUP80" s="53"/>
      <c r="EUQ80" s="53"/>
      <c r="EUR80" s="53"/>
      <c r="EUS80" s="53"/>
      <c r="EUT80" s="53"/>
      <c r="EUU80" s="53"/>
      <c r="EUV80" s="53"/>
      <c r="EUW80" s="53"/>
      <c r="EUX80" s="53"/>
      <c r="EUY80" s="53"/>
      <c r="EUZ80" s="53"/>
      <c r="EVA80" s="53"/>
      <c r="EVB80" s="53"/>
      <c r="EVC80" s="53"/>
      <c r="EVD80" s="53"/>
      <c r="EVE80" s="53"/>
      <c r="EVF80" s="53"/>
      <c r="EVG80" s="53"/>
      <c r="EVH80" s="53"/>
      <c r="EVI80" s="53"/>
      <c r="EVJ80" s="53"/>
      <c r="EVK80" s="53"/>
      <c r="EVL80" s="53"/>
      <c r="EVM80" s="53"/>
      <c r="EVN80" s="53"/>
      <c r="EVO80" s="53"/>
      <c r="EVP80" s="53"/>
      <c r="EVQ80" s="53"/>
      <c r="EVR80" s="53"/>
      <c r="EVS80" s="53"/>
      <c r="EVT80" s="53"/>
      <c r="EVU80" s="53"/>
      <c r="EVV80" s="53"/>
      <c r="EVW80" s="53"/>
      <c r="EVX80" s="53"/>
      <c r="EVY80" s="53"/>
      <c r="EVZ80" s="53"/>
      <c r="EWA80" s="53"/>
      <c r="EWB80" s="53"/>
      <c r="EWC80" s="53"/>
      <c r="EWD80" s="53"/>
      <c r="EWE80" s="53"/>
      <c r="EWF80" s="53"/>
      <c r="EWG80" s="53"/>
      <c r="EWH80" s="53"/>
      <c r="EWI80" s="53"/>
      <c r="EWJ80" s="53"/>
      <c r="EWK80" s="53"/>
      <c r="EWL80" s="53"/>
      <c r="EWM80" s="53"/>
      <c r="EWN80" s="53"/>
      <c r="EWO80" s="53"/>
      <c r="EWP80" s="53"/>
      <c r="EWQ80" s="53"/>
      <c r="EWR80" s="53"/>
      <c r="EWS80" s="53"/>
      <c r="EWT80" s="53"/>
      <c r="EWU80" s="53"/>
      <c r="EWV80" s="53"/>
      <c r="EWW80" s="53"/>
      <c r="EWX80" s="53"/>
      <c r="EWY80" s="53"/>
      <c r="EWZ80" s="53"/>
      <c r="EXA80" s="53"/>
      <c r="EXB80" s="53"/>
      <c r="EXC80" s="53"/>
      <c r="EXD80" s="53"/>
      <c r="EXE80" s="53"/>
      <c r="EXF80" s="53"/>
      <c r="EXG80" s="53"/>
      <c r="EXH80" s="53"/>
      <c r="EXI80" s="53"/>
      <c r="EXJ80" s="53"/>
      <c r="EXK80" s="53"/>
      <c r="EXL80" s="53"/>
      <c r="EXM80" s="53"/>
      <c r="EXN80" s="53"/>
      <c r="EXO80" s="53"/>
      <c r="EXP80" s="53"/>
      <c r="EXQ80" s="53"/>
      <c r="EXR80" s="53"/>
      <c r="EXS80" s="53"/>
      <c r="EXT80" s="53"/>
      <c r="EXU80" s="53"/>
      <c r="EXV80" s="53"/>
      <c r="EXW80" s="53"/>
      <c r="EXX80" s="53"/>
      <c r="EXY80" s="53"/>
      <c r="EXZ80" s="53"/>
      <c r="EYA80" s="53"/>
      <c r="EYB80" s="53"/>
      <c r="EYC80" s="53"/>
      <c r="EYD80" s="53"/>
      <c r="EYE80" s="53"/>
      <c r="EYF80" s="53"/>
      <c r="EYG80" s="53"/>
      <c r="EYH80" s="53"/>
      <c r="EYI80" s="53"/>
      <c r="EYJ80" s="53"/>
      <c r="EYK80" s="53"/>
      <c r="EYL80" s="53"/>
      <c r="EYM80" s="53"/>
      <c r="EYN80" s="53"/>
      <c r="EYO80" s="53"/>
      <c r="EYP80" s="53"/>
      <c r="EYQ80" s="53"/>
      <c r="EYR80" s="53"/>
      <c r="EYS80" s="53"/>
      <c r="EYT80" s="53"/>
      <c r="EYU80" s="53"/>
      <c r="EYV80" s="53"/>
      <c r="EYW80" s="53"/>
      <c r="EYX80" s="53"/>
      <c r="EYY80" s="53"/>
      <c r="EYZ80" s="53"/>
      <c r="EZA80" s="53"/>
      <c r="EZB80" s="53"/>
      <c r="EZC80" s="53"/>
      <c r="EZD80" s="53"/>
      <c r="EZE80" s="53"/>
      <c r="EZF80" s="53"/>
      <c r="EZG80" s="53"/>
      <c r="EZH80" s="53"/>
      <c r="EZI80" s="53"/>
      <c r="EZJ80" s="53"/>
      <c r="EZK80" s="53"/>
      <c r="EZL80" s="53"/>
      <c r="EZM80" s="53"/>
      <c r="EZN80" s="53"/>
      <c r="EZO80" s="53"/>
      <c r="EZP80" s="53"/>
      <c r="EZQ80" s="53"/>
      <c r="EZR80" s="53"/>
      <c r="EZS80" s="53"/>
      <c r="EZT80" s="53"/>
      <c r="EZU80" s="53"/>
      <c r="EZV80" s="53"/>
      <c r="EZW80" s="53"/>
      <c r="EZX80" s="53"/>
      <c r="EZY80" s="53"/>
      <c r="EZZ80" s="53"/>
      <c r="FAA80" s="53"/>
      <c r="FAB80" s="53"/>
      <c r="FAC80" s="53"/>
      <c r="FAD80" s="53"/>
      <c r="FAE80" s="53"/>
      <c r="FAF80" s="53"/>
      <c r="FAG80" s="53"/>
      <c r="FAH80" s="53"/>
      <c r="FAI80" s="53"/>
      <c r="FAJ80" s="53"/>
      <c r="FAK80" s="53"/>
      <c r="FAL80" s="53"/>
      <c r="FAM80" s="53"/>
      <c r="FAN80" s="53"/>
      <c r="FAO80" s="53"/>
      <c r="FAP80" s="53"/>
      <c r="FAQ80" s="53"/>
      <c r="FAR80" s="53"/>
      <c r="FAS80" s="53"/>
      <c r="FAT80" s="53"/>
      <c r="FAU80" s="53"/>
      <c r="FAV80" s="53"/>
      <c r="FAW80" s="53"/>
      <c r="FAX80" s="53"/>
      <c r="FAY80" s="53"/>
      <c r="FAZ80" s="53"/>
      <c r="FBA80" s="53"/>
      <c r="FBB80" s="53"/>
      <c r="FBC80" s="53"/>
      <c r="FBD80" s="53"/>
      <c r="FBE80" s="53"/>
      <c r="FBF80" s="53"/>
      <c r="FBG80" s="53"/>
      <c r="FBH80" s="53"/>
      <c r="FBI80" s="53"/>
      <c r="FBJ80" s="53"/>
      <c r="FBK80" s="53"/>
      <c r="FBL80" s="53"/>
      <c r="FBM80" s="53"/>
      <c r="FBN80" s="53"/>
      <c r="FBO80" s="53"/>
      <c r="FBP80" s="53"/>
      <c r="FBQ80" s="53"/>
      <c r="FBR80" s="53"/>
      <c r="FBS80" s="53"/>
      <c r="FBT80" s="53"/>
      <c r="FBU80" s="53"/>
      <c r="FBV80" s="53"/>
      <c r="FBW80" s="53"/>
      <c r="FBX80" s="53"/>
      <c r="FBY80" s="53"/>
      <c r="FBZ80" s="53"/>
      <c r="FCA80" s="53"/>
      <c r="FCB80" s="53"/>
      <c r="FCC80" s="53"/>
      <c r="FCD80" s="53"/>
      <c r="FCE80" s="53"/>
      <c r="FCF80" s="53"/>
      <c r="FCG80" s="53"/>
      <c r="FCH80" s="53"/>
      <c r="FCI80" s="53"/>
      <c r="FCJ80" s="53"/>
      <c r="FCK80" s="53"/>
      <c r="FCL80" s="53"/>
      <c r="FCM80" s="53"/>
      <c r="FCN80" s="53"/>
      <c r="FCO80" s="53"/>
      <c r="FCP80" s="53"/>
      <c r="FCQ80" s="53"/>
      <c r="FCR80" s="53"/>
      <c r="FCS80" s="53"/>
      <c r="FCT80" s="53"/>
      <c r="FCU80" s="53"/>
      <c r="FCV80" s="53"/>
      <c r="FCW80" s="53"/>
      <c r="FCX80" s="53"/>
      <c r="FCY80" s="53"/>
      <c r="FCZ80" s="53"/>
      <c r="FDA80" s="53"/>
      <c r="FDB80" s="53"/>
      <c r="FDC80" s="53"/>
      <c r="FDD80" s="53"/>
      <c r="FDE80" s="53"/>
      <c r="FDF80" s="53"/>
      <c r="FDG80" s="53"/>
      <c r="FDH80" s="53"/>
      <c r="FDI80" s="53"/>
      <c r="FDJ80" s="53"/>
      <c r="FDK80" s="53"/>
      <c r="FDL80" s="53"/>
      <c r="FDM80" s="53"/>
      <c r="FDN80" s="53"/>
      <c r="FDO80" s="53"/>
      <c r="FDP80" s="53"/>
      <c r="FDQ80" s="53"/>
      <c r="FDR80" s="53"/>
      <c r="FDS80" s="53"/>
      <c r="FDT80" s="53"/>
      <c r="FDU80" s="53"/>
      <c r="FDV80" s="53"/>
      <c r="FDW80" s="53"/>
      <c r="FDX80" s="53"/>
      <c r="FDY80" s="53"/>
      <c r="FDZ80" s="53"/>
      <c r="FEA80" s="53"/>
      <c r="FEB80" s="53"/>
      <c r="FEC80" s="53"/>
      <c r="FED80" s="53"/>
      <c r="FEE80" s="53"/>
      <c r="FEF80" s="53"/>
      <c r="FEG80" s="53"/>
      <c r="FEH80" s="53"/>
      <c r="FEI80" s="53"/>
      <c r="FEJ80" s="53"/>
      <c r="FEK80" s="53"/>
      <c r="FEL80" s="53"/>
      <c r="FEM80" s="53"/>
      <c r="FEN80" s="53"/>
      <c r="FEO80" s="53"/>
      <c r="FEP80" s="53"/>
      <c r="FEQ80" s="53"/>
      <c r="FER80" s="53"/>
      <c r="FES80" s="53"/>
      <c r="FET80" s="53"/>
      <c r="FEU80" s="53"/>
      <c r="FEV80" s="53"/>
      <c r="FEW80" s="53"/>
      <c r="FEX80" s="53"/>
      <c r="FEY80" s="53"/>
      <c r="FEZ80" s="53"/>
      <c r="FFA80" s="53"/>
      <c r="FFB80" s="53"/>
      <c r="FFC80" s="53"/>
      <c r="FFD80" s="53"/>
      <c r="FFE80" s="53"/>
      <c r="FFF80" s="53"/>
      <c r="FFG80" s="53"/>
      <c r="FFH80" s="53"/>
      <c r="FFI80" s="53"/>
      <c r="FFJ80" s="53"/>
      <c r="FFK80" s="53"/>
      <c r="FFL80" s="53"/>
      <c r="FFM80" s="53"/>
      <c r="FFN80" s="53"/>
      <c r="FFO80" s="53"/>
      <c r="FFP80" s="53"/>
      <c r="FFQ80" s="53"/>
      <c r="FFR80" s="53"/>
      <c r="FFS80" s="53"/>
      <c r="FFT80" s="53"/>
      <c r="FFU80" s="53"/>
      <c r="FFV80" s="53"/>
      <c r="FFW80" s="53"/>
      <c r="FFX80" s="53"/>
      <c r="FFY80" s="53"/>
      <c r="FFZ80" s="53"/>
      <c r="FGA80" s="53"/>
      <c r="FGB80" s="53"/>
      <c r="FGC80" s="53"/>
      <c r="FGD80" s="53"/>
      <c r="FGE80" s="53"/>
      <c r="FGF80" s="53"/>
      <c r="FGG80" s="53"/>
      <c r="FGH80" s="53"/>
      <c r="FGI80" s="53"/>
      <c r="FGJ80" s="53"/>
      <c r="FGK80" s="53"/>
      <c r="FGL80" s="53"/>
      <c r="FGM80" s="53"/>
      <c r="FGN80" s="53"/>
      <c r="FGO80" s="53"/>
      <c r="FGP80" s="53"/>
      <c r="FGQ80" s="53"/>
      <c r="FGR80" s="53"/>
      <c r="FGS80" s="53"/>
      <c r="FGT80" s="53"/>
      <c r="FGU80" s="53"/>
      <c r="FGV80" s="53"/>
      <c r="FGW80" s="53"/>
      <c r="FGX80" s="53"/>
      <c r="FGY80" s="53"/>
      <c r="FGZ80" s="53"/>
      <c r="FHA80" s="53"/>
      <c r="FHB80" s="53"/>
      <c r="FHC80" s="53"/>
      <c r="FHD80" s="53"/>
      <c r="FHE80" s="53"/>
      <c r="FHF80" s="53"/>
      <c r="FHG80" s="53"/>
      <c r="FHH80" s="53"/>
      <c r="FHI80" s="53"/>
      <c r="FHJ80" s="53"/>
      <c r="FHK80" s="53"/>
      <c r="FHL80" s="53"/>
      <c r="FHM80" s="53"/>
      <c r="FHN80" s="53"/>
      <c r="FHO80" s="53"/>
      <c r="FHP80" s="53"/>
      <c r="FHQ80" s="53"/>
      <c r="FHR80" s="53"/>
      <c r="FHS80" s="53"/>
      <c r="FHT80" s="53"/>
      <c r="FHU80" s="53"/>
      <c r="FHV80" s="53"/>
      <c r="FHW80" s="53"/>
      <c r="FHX80" s="53"/>
      <c r="FHY80" s="53"/>
      <c r="FHZ80" s="53"/>
      <c r="FIA80" s="53"/>
      <c r="FIB80" s="53"/>
      <c r="FIC80" s="53"/>
      <c r="FID80" s="53"/>
      <c r="FIE80" s="53"/>
      <c r="FIF80" s="53"/>
      <c r="FIG80" s="53"/>
      <c r="FIH80" s="53"/>
      <c r="FII80" s="53"/>
      <c r="FIJ80" s="53"/>
      <c r="FIK80" s="53"/>
      <c r="FIL80" s="53"/>
      <c r="FIM80" s="53"/>
      <c r="FIN80" s="53"/>
      <c r="FIO80" s="53"/>
      <c r="FIP80" s="53"/>
      <c r="FIQ80" s="53"/>
      <c r="FIR80" s="53"/>
      <c r="FIS80" s="53"/>
      <c r="FIT80" s="53"/>
      <c r="FIU80" s="53"/>
      <c r="FIV80" s="53"/>
      <c r="FIW80" s="53"/>
      <c r="FIX80" s="53"/>
      <c r="FIY80" s="53"/>
      <c r="FIZ80" s="53"/>
      <c r="FJA80" s="53"/>
      <c r="FJB80" s="53"/>
      <c r="FJC80" s="53"/>
      <c r="FJD80" s="53"/>
      <c r="FJE80" s="53"/>
      <c r="FJF80" s="53"/>
      <c r="FJG80" s="53"/>
      <c r="FJH80" s="53"/>
      <c r="FJI80" s="53"/>
      <c r="FJJ80" s="53"/>
      <c r="FJK80" s="53"/>
      <c r="FJL80" s="53"/>
      <c r="FJM80" s="53"/>
      <c r="FJN80" s="53"/>
      <c r="FJO80" s="53"/>
      <c r="FJP80" s="53"/>
      <c r="FJQ80" s="53"/>
      <c r="FJR80" s="53"/>
      <c r="FJS80" s="53"/>
      <c r="FJT80" s="53"/>
      <c r="FJU80" s="53"/>
      <c r="FJV80" s="53"/>
      <c r="FJW80" s="53"/>
      <c r="FJX80" s="53"/>
      <c r="FJY80" s="53"/>
      <c r="FJZ80" s="53"/>
      <c r="FKA80" s="53"/>
      <c r="FKB80" s="53"/>
      <c r="FKC80" s="53"/>
      <c r="FKD80" s="53"/>
      <c r="FKE80" s="53"/>
      <c r="FKF80" s="53"/>
      <c r="FKG80" s="53"/>
      <c r="FKH80" s="53"/>
      <c r="FKI80" s="53"/>
      <c r="FKJ80" s="53"/>
      <c r="FKK80" s="53"/>
      <c r="FKL80" s="53"/>
      <c r="FKM80" s="53"/>
      <c r="FKN80" s="53"/>
      <c r="FKO80" s="53"/>
      <c r="FKP80" s="53"/>
      <c r="FKQ80" s="53"/>
      <c r="FKR80" s="53"/>
      <c r="FKS80" s="53"/>
      <c r="FKT80" s="53"/>
      <c r="FKU80" s="53"/>
      <c r="FKV80" s="53"/>
      <c r="FKW80" s="53"/>
      <c r="FKX80" s="53"/>
      <c r="FKY80" s="53"/>
      <c r="FKZ80" s="53"/>
      <c r="FLA80" s="53"/>
      <c r="FLB80" s="53"/>
      <c r="FLC80" s="53"/>
      <c r="FLD80" s="53"/>
      <c r="FLE80" s="53"/>
      <c r="FLF80" s="53"/>
      <c r="FLG80" s="53"/>
      <c r="FLH80" s="53"/>
      <c r="FLI80" s="53"/>
      <c r="FLJ80" s="53"/>
      <c r="FLK80" s="53"/>
      <c r="FLL80" s="53"/>
      <c r="FLM80" s="53"/>
      <c r="FLN80" s="53"/>
      <c r="FLO80" s="53"/>
      <c r="FLP80" s="53"/>
      <c r="FLQ80" s="53"/>
      <c r="FLR80" s="53"/>
      <c r="FLS80" s="53"/>
      <c r="FLT80" s="53"/>
      <c r="FLU80" s="53"/>
      <c r="FLV80" s="53"/>
      <c r="FLW80" s="53"/>
      <c r="FLX80" s="53"/>
      <c r="FLY80" s="53"/>
      <c r="FLZ80" s="53"/>
      <c r="FMA80" s="53"/>
      <c r="FMB80" s="53"/>
      <c r="FMC80" s="53"/>
      <c r="FMD80" s="53"/>
      <c r="FME80" s="53"/>
      <c r="FMF80" s="53"/>
      <c r="FMG80" s="53"/>
      <c r="FMH80" s="53"/>
      <c r="FMI80" s="53"/>
      <c r="FMJ80" s="53"/>
      <c r="FMK80" s="53"/>
      <c r="FML80" s="53"/>
      <c r="FMM80" s="53"/>
      <c r="FMN80" s="53"/>
      <c r="FMO80" s="53"/>
      <c r="FMP80" s="53"/>
      <c r="FMQ80" s="53"/>
      <c r="FMR80" s="53"/>
      <c r="FMS80" s="53"/>
      <c r="FMT80" s="53"/>
      <c r="FMU80" s="53"/>
      <c r="FMV80" s="53"/>
      <c r="FMW80" s="53"/>
      <c r="FMX80" s="53"/>
      <c r="FMY80" s="53"/>
      <c r="FMZ80" s="53"/>
      <c r="FNA80" s="53"/>
      <c r="FNB80" s="53"/>
      <c r="FNC80" s="53"/>
      <c r="FND80" s="53"/>
      <c r="FNE80" s="53"/>
      <c r="FNF80" s="53"/>
      <c r="FNG80" s="53"/>
      <c r="FNH80" s="53"/>
      <c r="FNI80" s="53"/>
      <c r="FNJ80" s="53"/>
      <c r="FNK80" s="53"/>
      <c r="FNL80" s="53"/>
      <c r="FNM80" s="53"/>
      <c r="FNN80" s="53"/>
      <c r="FNO80" s="53"/>
      <c r="FNP80" s="53"/>
      <c r="FNQ80" s="53"/>
      <c r="FNR80" s="53"/>
      <c r="FNS80" s="53"/>
      <c r="FNT80" s="53"/>
      <c r="FNU80" s="53"/>
      <c r="FNV80" s="53"/>
      <c r="FNW80" s="53"/>
      <c r="FNX80" s="53"/>
      <c r="FNY80" s="53"/>
      <c r="FNZ80" s="53"/>
      <c r="FOA80" s="53"/>
      <c r="FOB80" s="53"/>
      <c r="FOC80" s="53"/>
      <c r="FOD80" s="53"/>
      <c r="FOE80" s="53"/>
      <c r="FOF80" s="53"/>
      <c r="FOG80" s="53"/>
      <c r="FOH80" s="53"/>
      <c r="FOI80" s="53"/>
      <c r="FOJ80" s="53"/>
      <c r="FOK80" s="53"/>
      <c r="FOL80" s="53"/>
      <c r="FOM80" s="53"/>
      <c r="FON80" s="53"/>
      <c r="FOO80" s="53"/>
      <c r="FOP80" s="53"/>
      <c r="FOQ80" s="53"/>
      <c r="FOR80" s="53"/>
      <c r="FOS80" s="53"/>
      <c r="FOT80" s="53"/>
      <c r="FOU80" s="53"/>
      <c r="FOV80" s="53"/>
      <c r="FOW80" s="53"/>
      <c r="FOX80" s="53"/>
      <c r="FOY80" s="53"/>
      <c r="FOZ80" s="53"/>
      <c r="FPA80" s="53"/>
      <c r="FPB80" s="53"/>
      <c r="FPC80" s="53"/>
      <c r="FPD80" s="53"/>
      <c r="FPE80" s="53"/>
      <c r="FPF80" s="53"/>
      <c r="FPG80" s="53"/>
      <c r="FPH80" s="53"/>
      <c r="FPI80" s="53"/>
      <c r="FPJ80" s="53"/>
      <c r="FPK80" s="53"/>
      <c r="FPL80" s="53"/>
      <c r="FPM80" s="53"/>
      <c r="FPN80" s="53"/>
      <c r="FPO80" s="53"/>
      <c r="FPP80" s="53"/>
      <c r="FPQ80" s="53"/>
      <c r="FPR80" s="53"/>
      <c r="FPS80" s="53"/>
      <c r="FPT80" s="53"/>
      <c r="FPU80" s="53"/>
      <c r="FPV80" s="53"/>
      <c r="FPW80" s="53"/>
      <c r="FPX80" s="53"/>
      <c r="FPY80" s="53"/>
      <c r="FPZ80" s="53"/>
      <c r="FQA80" s="53"/>
      <c r="FQB80" s="53"/>
      <c r="FQC80" s="53"/>
      <c r="FQD80" s="53"/>
      <c r="FQE80" s="53"/>
      <c r="FQF80" s="53"/>
      <c r="FQG80" s="53"/>
      <c r="FQH80" s="53"/>
      <c r="FQI80" s="53"/>
      <c r="FQJ80" s="53"/>
      <c r="FQK80" s="53"/>
      <c r="FQL80" s="53"/>
      <c r="FQM80" s="53"/>
      <c r="FQN80" s="53"/>
      <c r="FQO80" s="53"/>
      <c r="FQP80" s="53"/>
      <c r="FQQ80" s="53"/>
      <c r="FQR80" s="53"/>
      <c r="FQS80" s="53"/>
      <c r="FQT80" s="53"/>
      <c r="FQU80" s="53"/>
      <c r="FQV80" s="53"/>
      <c r="FQW80" s="53"/>
      <c r="FQX80" s="53"/>
      <c r="FQY80" s="53"/>
      <c r="FQZ80" s="53"/>
      <c r="FRA80" s="53"/>
      <c r="FRB80" s="53"/>
      <c r="FRC80" s="53"/>
      <c r="FRD80" s="53"/>
      <c r="FRE80" s="53"/>
      <c r="FRF80" s="53"/>
      <c r="FRG80" s="53"/>
      <c r="FRH80" s="53"/>
      <c r="FRI80" s="53"/>
      <c r="FRJ80" s="53"/>
      <c r="FRK80" s="53"/>
      <c r="FRL80" s="53"/>
      <c r="FRM80" s="53"/>
      <c r="FRN80" s="53"/>
      <c r="FRO80" s="53"/>
      <c r="FRP80" s="53"/>
      <c r="FRQ80" s="53"/>
      <c r="FRR80" s="53"/>
      <c r="FRS80" s="53"/>
      <c r="FRT80" s="53"/>
      <c r="FRU80" s="53"/>
      <c r="FRV80" s="53"/>
      <c r="FRW80" s="53"/>
      <c r="FRX80" s="53"/>
      <c r="FRY80" s="53"/>
      <c r="FRZ80" s="53"/>
      <c r="FSA80" s="53"/>
      <c r="FSB80" s="53"/>
      <c r="FSC80" s="53"/>
      <c r="FSD80" s="53"/>
      <c r="FSE80" s="53"/>
      <c r="FSF80" s="53"/>
      <c r="FSG80" s="53"/>
      <c r="FSH80" s="53"/>
      <c r="FSI80" s="53"/>
      <c r="FSJ80" s="53"/>
      <c r="FSK80" s="53"/>
      <c r="FSL80" s="53"/>
      <c r="FSM80" s="53"/>
      <c r="FSN80" s="53"/>
      <c r="FSO80" s="53"/>
      <c r="FSP80" s="53"/>
      <c r="FSQ80" s="53"/>
      <c r="FSR80" s="53"/>
      <c r="FSS80" s="53"/>
      <c r="FST80" s="53"/>
      <c r="FSU80" s="53"/>
      <c r="FSV80" s="53"/>
      <c r="FSW80" s="53"/>
      <c r="FSX80" s="53"/>
      <c r="FSY80" s="53"/>
      <c r="FSZ80" s="53"/>
      <c r="FTA80" s="53"/>
      <c r="FTB80" s="53"/>
      <c r="FTC80" s="53"/>
      <c r="FTD80" s="53"/>
      <c r="FTE80" s="53"/>
      <c r="FTF80" s="53"/>
      <c r="FTG80" s="53"/>
      <c r="FTH80" s="53"/>
      <c r="FTI80" s="53"/>
      <c r="FTJ80" s="53"/>
      <c r="FTK80" s="53"/>
      <c r="FTL80" s="53"/>
      <c r="FTM80" s="53"/>
      <c r="FTN80" s="53"/>
      <c r="FTO80" s="53"/>
      <c r="FTP80" s="53"/>
      <c r="FTQ80" s="53"/>
      <c r="FTR80" s="53"/>
      <c r="FTS80" s="53"/>
      <c r="FTT80" s="53"/>
      <c r="FTU80" s="53"/>
      <c r="FTV80" s="53"/>
      <c r="FTW80" s="53"/>
      <c r="FTX80" s="53"/>
      <c r="FTY80" s="53"/>
      <c r="FTZ80" s="53"/>
      <c r="FUA80" s="53"/>
      <c r="FUB80" s="53"/>
      <c r="FUC80" s="53"/>
      <c r="FUD80" s="53"/>
      <c r="FUE80" s="53"/>
      <c r="FUF80" s="53"/>
      <c r="FUG80" s="53"/>
      <c r="FUH80" s="53"/>
      <c r="FUI80" s="53"/>
      <c r="FUJ80" s="53"/>
      <c r="FUK80" s="53"/>
      <c r="FUL80" s="53"/>
      <c r="FUM80" s="53"/>
      <c r="FUN80" s="53"/>
      <c r="FUO80" s="53"/>
      <c r="FUP80" s="53"/>
      <c r="FUQ80" s="53"/>
      <c r="FUR80" s="53"/>
      <c r="FUS80" s="53"/>
      <c r="FUT80" s="53"/>
      <c r="FUU80" s="53"/>
      <c r="FUV80" s="53"/>
      <c r="FUW80" s="53"/>
      <c r="FUX80" s="53"/>
      <c r="FUY80" s="53"/>
      <c r="FUZ80" s="53"/>
      <c r="FVA80" s="53"/>
      <c r="FVB80" s="53"/>
      <c r="FVC80" s="53"/>
      <c r="FVD80" s="53"/>
      <c r="FVE80" s="53"/>
      <c r="FVF80" s="53"/>
      <c r="FVG80" s="53"/>
      <c r="FVH80" s="53"/>
      <c r="FVI80" s="53"/>
      <c r="FVJ80" s="53"/>
      <c r="FVK80" s="53"/>
      <c r="FVL80" s="53"/>
      <c r="FVM80" s="53"/>
      <c r="FVN80" s="53"/>
      <c r="FVO80" s="53"/>
      <c r="FVP80" s="53"/>
      <c r="FVQ80" s="53"/>
      <c r="FVR80" s="53"/>
      <c r="FVS80" s="53"/>
      <c r="FVT80" s="53"/>
      <c r="FVU80" s="53"/>
      <c r="FVV80" s="53"/>
      <c r="FVW80" s="53"/>
      <c r="FVX80" s="53"/>
      <c r="FVY80" s="53"/>
      <c r="FVZ80" s="53"/>
      <c r="FWA80" s="53"/>
      <c r="FWB80" s="53"/>
      <c r="FWC80" s="53"/>
      <c r="FWD80" s="53"/>
      <c r="FWE80" s="53"/>
      <c r="FWF80" s="53"/>
      <c r="FWG80" s="53"/>
      <c r="FWH80" s="53"/>
      <c r="FWI80" s="53"/>
      <c r="FWJ80" s="53"/>
      <c r="FWK80" s="53"/>
      <c r="FWL80" s="53"/>
      <c r="FWM80" s="53"/>
      <c r="FWN80" s="53"/>
      <c r="FWO80" s="53"/>
      <c r="FWP80" s="53"/>
      <c r="FWQ80" s="53"/>
      <c r="FWR80" s="53"/>
      <c r="FWS80" s="53"/>
      <c r="FWT80" s="53"/>
      <c r="FWU80" s="53"/>
      <c r="FWV80" s="53"/>
      <c r="FWW80" s="53"/>
      <c r="FWX80" s="53"/>
      <c r="FWY80" s="53"/>
      <c r="FWZ80" s="53"/>
      <c r="FXA80" s="53"/>
      <c r="FXB80" s="53"/>
      <c r="FXC80" s="53"/>
      <c r="FXD80" s="53"/>
      <c r="FXE80" s="53"/>
      <c r="FXF80" s="53"/>
      <c r="FXG80" s="53"/>
      <c r="FXH80" s="53"/>
      <c r="FXI80" s="53"/>
      <c r="FXJ80" s="53"/>
      <c r="FXK80" s="53"/>
      <c r="FXL80" s="53"/>
      <c r="FXM80" s="53"/>
      <c r="FXN80" s="53"/>
      <c r="FXO80" s="53"/>
      <c r="FXP80" s="53"/>
      <c r="FXQ80" s="53"/>
      <c r="FXR80" s="53"/>
      <c r="FXS80" s="53"/>
      <c r="FXT80" s="53"/>
      <c r="FXU80" s="53"/>
      <c r="FXV80" s="53"/>
      <c r="FXW80" s="53"/>
      <c r="FXX80" s="53"/>
      <c r="FXY80" s="53"/>
      <c r="FXZ80" s="53"/>
      <c r="FYA80" s="53"/>
      <c r="FYB80" s="53"/>
      <c r="FYC80" s="53"/>
      <c r="FYD80" s="53"/>
      <c r="FYE80" s="53"/>
      <c r="FYF80" s="53"/>
      <c r="FYG80" s="53"/>
      <c r="FYH80" s="53"/>
      <c r="FYI80" s="53"/>
      <c r="FYJ80" s="53"/>
      <c r="FYK80" s="53"/>
      <c r="FYL80" s="53"/>
      <c r="FYM80" s="53"/>
      <c r="FYN80" s="53"/>
      <c r="FYO80" s="53"/>
      <c r="FYP80" s="53"/>
      <c r="FYQ80" s="53"/>
      <c r="FYR80" s="53"/>
      <c r="FYS80" s="53"/>
      <c r="FYT80" s="53"/>
      <c r="FYU80" s="53"/>
      <c r="FYV80" s="53"/>
      <c r="FYW80" s="53"/>
      <c r="FYX80" s="53"/>
      <c r="FYY80" s="53"/>
      <c r="FYZ80" s="53"/>
      <c r="FZA80" s="53"/>
      <c r="FZB80" s="53"/>
      <c r="FZC80" s="53"/>
      <c r="FZD80" s="53"/>
      <c r="FZE80" s="53"/>
      <c r="FZF80" s="53"/>
      <c r="FZG80" s="53"/>
      <c r="FZH80" s="53"/>
      <c r="FZI80" s="53"/>
      <c r="FZJ80" s="53"/>
      <c r="FZK80" s="53"/>
      <c r="FZL80" s="53"/>
      <c r="FZM80" s="53"/>
      <c r="FZN80" s="53"/>
      <c r="FZO80" s="53"/>
      <c r="FZP80" s="53"/>
      <c r="FZQ80" s="53"/>
      <c r="FZR80" s="53"/>
      <c r="FZS80" s="53"/>
      <c r="FZT80" s="53"/>
      <c r="FZU80" s="53"/>
      <c r="FZV80" s="53"/>
      <c r="FZW80" s="53"/>
      <c r="FZX80" s="53"/>
      <c r="FZY80" s="53"/>
      <c r="FZZ80" s="53"/>
      <c r="GAA80" s="53"/>
      <c r="GAB80" s="53"/>
      <c r="GAC80" s="53"/>
      <c r="GAD80" s="53"/>
      <c r="GAE80" s="53"/>
      <c r="GAF80" s="53"/>
      <c r="GAG80" s="53"/>
      <c r="GAH80" s="53"/>
      <c r="GAI80" s="53"/>
      <c r="GAJ80" s="53"/>
      <c r="GAK80" s="53"/>
      <c r="GAL80" s="53"/>
      <c r="GAM80" s="53"/>
      <c r="GAN80" s="53"/>
      <c r="GAO80" s="53"/>
      <c r="GAP80" s="53"/>
      <c r="GAQ80" s="53"/>
      <c r="GAR80" s="53"/>
      <c r="GAS80" s="53"/>
      <c r="GAT80" s="53"/>
      <c r="GAU80" s="53"/>
      <c r="GAV80" s="53"/>
      <c r="GAW80" s="53"/>
      <c r="GAX80" s="53"/>
      <c r="GAY80" s="53"/>
      <c r="GAZ80" s="53"/>
      <c r="GBA80" s="53"/>
      <c r="GBB80" s="53"/>
      <c r="GBC80" s="53"/>
      <c r="GBD80" s="53"/>
      <c r="GBE80" s="53"/>
      <c r="GBF80" s="53"/>
      <c r="GBG80" s="53"/>
      <c r="GBH80" s="53"/>
      <c r="GBI80" s="53"/>
      <c r="GBJ80" s="53"/>
      <c r="GBK80" s="53"/>
      <c r="GBL80" s="53"/>
      <c r="GBM80" s="53"/>
      <c r="GBN80" s="53"/>
      <c r="GBO80" s="53"/>
      <c r="GBP80" s="53"/>
      <c r="GBQ80" s="53"/>
      <c r="GBR80" s="53"/>
      <c r="GBS80" s="53"/>
      <c r="GBT80" s="53"/>
      <c r="GBU80" s="53"/>
      <c r="GBV80" s="53"/>
      <c r="GBW80" s="53"/>
      <c r="GBX80" s="53"/>
      <c r="GBY80" s="53"/>
      <c r="GBZ80" s="53"/>
      <c r="GCA80" s="53"/>
      <c r="GCB80" s="53"/>
      <c r="GCC80" s="53"/>
      <c r="GCD80" s="53"/>
      <c r="GCE80" s="53"/>
      <c r="GCF80" s="53"/>
      <c r="GCG80" s="53"/>
      <c r="GCH80" s="53"/>
      <c r="GCI80" s="53"/>
      <c r="GCJ80" s="53"/>
      <c r="GCK80" s="53"/>
      <c r="GCL80" s="53"/>
      <c r="GCM80" s="53"/>
      <c r="GCN80" s="53"/>
      <c r="GCO80" s="53"/>
      <c r="GCP80" s="53"/>
      <c r="GCQ80" s="53"/>
      <c r="GCR80" s="53"/>
      <c r="GCS80" s="53"/>
      <c r="GCT80" s="53"/>
      <c r="GCU80" s="53"/>
      <c r="GCV80" s="53"/>
      <c r="GCW80" s="53"/>
      <c r="GCX80" s="53"/>
      <c r="GCY80" s="53"/>
      <c r="GCZ80" s="53"/>
      <c r="GDA80" s="53"/>
      <c r="GDB80" s="53"/>
      <c r="GDC80" s="53"/>
      <c r="GDD80" s="53"/>
      <c r="GDE80" s="53"/>
      <c r="GDF80" s="53"/>
      <c r="GDG80" s="53"/>
      <c r="GDH80" s="53"/>
      <c r="GDI80" s="53"/>
      <c r="GDJ80" s="53"/>
      <c r="GDK80" s="53"/>
      <c r="GDL80" s="53"/>
      <c r="GDM80" s="53"/>
      <c r="GDN80" s="53"/>
      <c r="GDO80" s="53"/>
      <c r="GDP80" s="53"/>
      <c r="GDQ80" s="53"/>
      <c r="GDR80" s="53"/>
      <c r="GDS80" s="53"/>
      <c r="GDT80" s="53"/>
      <c r="GDU80" s="53"/>
      <c r="GDV80" s="53"/>
      <c r="GDW80" s="53"/>
      <c r="GDX80" s="53"/>
      <c r="GDY80" s="53"/>
      <c r="GDZ80" s="53"/>
      <c r="GEA80" s="53"/>
      <c r="GEB80" s="53"/>
      <c r="GEC80" s="53"/>
      <c r="GED80" s="53"/>
      <c r="GEE80" s="53"/>
      <c r="GEF80" s="53"/>
      <c r="GEG80" s="53"/>
      <c r="GEH80" s="53"/>
      <c r="GEI80" s="53"/>
      <c r="GEJ80" s="53"/>
      <c r="GEK80" s="53"/>
      <c r="GEL80" s="53"/>
      <c r="GEM80" s="53"/>
      <c r="GEN80" s="53"/>
      <c r="GEO80" s="53"/>
      <c r="GEP80" s="53"/>
      <c r="GEQ80" s="53"/>
      <c r="GER80" s="53"/>
      <c r="GES80" s="53"/>
      <c r="GET80" s="53"/>
      <c r="GEU80" s="53"/>
      <c r="GEV80" s="53"/>
      <c r="GEW80" s="53"/>
      <c r="GEX80" s="53"/>
      <c r="GEY80" s="53"/>
      <c r="GEZ80" s="53"/>
      <c r="GFA80" s="53"/>
      <c r="GFB80" s="53"/>
      <c r="GFC80" s="53"/>
      <c r="GFD80" s="53"/>
      <c r="GFE80" s="53"/>
      <c r="GFF80" s="53"/>
      <c r="GFG80" s="53"/>
      <c r="GFH80" s="53"/>
      <c r="GFI80" s="53"/>
      <c r="GFJ80" s="53"/>
      <c r="GFK80" s="53"/>
      <c r="GFL80" s="53"/>
      <c r="GFM80" s="53"/>
      <c r="GFN80" s="53"/>
      <c r="GFO80" s="53"/>
      <c r="GFP80" s="53"/>
      <c r="GFQ80" s="53"/>
      <c r="GFR80" s="53"/>
      <c r="GFS80" s="53"/>
      <c r="GFT80" s="53"/>
      <c r="GFU80" s="53"/>
      <c r="GFV80" s="53"/>
      <c r="GFW80" s="53"/>
      <c r="GFX80" s="53"/>
      <c r="GFY80" s="53"/>
      <c r="GFZ80" s="53"/>
      <c r="GGA80" s="53"/>
      <c r="GGB80" s="53"/>
      <c r="GGC80" s="53"/>
      <c r="GGD80" s="53"/>
      <c r="GGE80" s="53"/>
      <c r="GGF80" s="53"/>
      <c r="GGG80" s="53"/>
      <c r="GGH80" s="53"/>
      <c r="GGI80" s="53"/>
      <c r="GGJ80" s="53"/>
      <c r="GGK80" s="53"/>
      <c r="GGL80" s="53"/>
      <c r="GGM80" s="53"/>
      <c r="GGN80" s="53"/>
      <c r="GGO80" s="53"/>
      <c r="GGP80" s="53"/>
      <c r="GGQ80" s="53"/>
      <c r="GGR80" s="53"/>
      <c r="GGS80" s="53"/>
      <c r="GGT80" s="53"/>
      <c r="GGU80" s="53"/>
      <c r="GGV80" s="53"/>
      <c r="GGW80" s="53"/>
      <c r="GGX80" s="53"/>
      <c r="GGY80" s="53"/>
      <c r="GGZ80" s="53"/>
      <c r="GHA80" s="53"/>
      <c r="GHB80" s="53"/>
      <c r="GHC80" s="53"/>
      <c r="GHD80" s="53"/>
      <c r="GHE80" s="53"/>
      <c r="GHF80" s="53"/>
      <c r="GHG80" s="53"/>
      <c r="GHH80" s="53"/>
      <c r="GHI80" s="53"/>
      <c r="GHJ80" s="53"/>
      <c r="GHK80" s="53"/>
      <c r="GHL80" s="53"/>
      <c r="GHM80" s="53"/>
      <c r="GHN80" s="53"/>
      <c r="GHO80" s="53"/>
      <c r="GHP80" s="53"/>
      <c r="GHQ80" s="53"/>
      <c r="GHR80" s="53"/>
      <c r="GHS80" s="53"/>
      <c r="GHT80" s="53"/>
      <c r="GHU80" s="53"/>
      <c r="GHV80" s="53"/>
      <c r="GHW80" s="53"/>
      <c r="GHX80" s="53"/>
      <c r="GHY80" s="53"/>
      <c r="GHZ80" s="53"/>
      <c r="GIA80" s="53"/>
      <c r="GIB80" s="53"/>
      <c r="GIC80" s="53"/>
      <c r="GID80" s="53"/>
      <c r="GIE80" s="53"/>
      <c r="GIF80" s="53"/>
      <c r="GIG80" s="53"/>
      <c r="GIH80" s="53"/>
      <c r="GII80" s="53"/>
      <c r="GIJ80" s="53"/>
      <c r="GIK80" s="53"/>
      <c r="GIL80" s="53"/>
      <c r="GIM80" s="53"/>
      <c r="GIN80" s="53"/>
      <c r="GIO80" s="53"/>
      <c r="GIP80" s="53"/>
      <c r="GIQ80" s="53"/>
      <c r="GIR80" s="53"/>
      <c r="GIS80" s="53"/>
      <c r="GIT80" s="53"/>
      <c r="GIU80" s="53"/>
      <c r="GIV80" s="53"/>
      <c r="GIW80" s="53"/>
      <c r="GIX80" s="53"/>
      <c r="GIY80" s="53"/>
      <c r="GIZ80" s="53"/>
      <c r="GJA80" s="53"/>
      <c r="GJB80" s="53"/>
      <c r="GJC80" s="53"/>
      <c r="GJD80" s="53"/>
      <c r="GJE80" s="53"/>
      <c r="GJF80" s="53"/>
      <c r="GJG80" s="53"/>
      <c r="GJH80" s="53"/>
      <c r="GJI80" s="53"/>
      <c r="GJJ80" s="53"/>
      <c r="GJK80" s="53"/>
      <c r="GJL80" s="53"/>
      <c r="GJM80" s="53"/>
      <c r="GJN80" s="53"/>
      <c r="GJO80" s="53"/>
      <c r="GJP80" s="53"/>
      <c r="GJQ80" s="53"/>
      <c r="GJR80" s="53"/>
      <c r="GJS80" s="53"/>
      <c r="GJT80" s="53"/>
      <c r="GJU80" s="53"/>
      <c r="GJV80" s="53"/>
      <c r="GJW80" s="53"/>
      <c r="GJX80" s="53"/>
      <c r="GJY80" s="53"/>
      <c r="GJZ80" s="53"/>
      <c r="GKA80" s="53"/>
      <c r="GKB80" s="53"/>
      <c r="GKC80" s="53"/>
      <c r="GKD80" s="53"/>
      <c r="GKE80" s="53"/>
      <c r="GKF80" s="53"/>
      <c r="GKG80" s="53"/>
      <c r="GKH80" s="53"/>
      <c r="GKI80" s="53"/>
      <c r="GKJ80" s="53"/>
      <c r="GKK80" s="53"/>
      <c r="GKL80" s="53"/>
      <c r="GKM80" s="53"/>
      <c r="GKN80" s="53"/>
      <c r="GKO80" s="53"/>
      <c r="GKP80" s="53"/>
      <c r="GKQ80" s="53"/>
      <c r="GKR80" s="53"/>
      <c r="GKS80" s="53"/>
      <c r="GKT80" s="53"/>
      <c r="GKU80" s="53"/>
      <c r="GKV80" s="53"/>
      <c r="GKW80" s="53"/>
      <c r="GKX80" s="53"/>
      <c r="GKY80" s="53"/>
      <c r="GKZ80" s="53"/>
      <c r="GLA80" s="53"/>
      <c r="GLB80" s="53"/>
      <c r="GLC80" s="53"/>
      <c r="GLD80" s="53"/>
      <c r="GLE80" s="53"/>
      <c r="GLF80" s="53"/>
      <c r="GLG80" s="53"/>
      <c r="GLH80" s="53"/>
      <c r="GLI80" s="53"/>
      <c r="GLJ80" s="53"/>
      <c r="GLK80" s="53"/>
      <c r="GLL80" s="53"/>
      <c r="GLM80" s="53"/>
      <c r="GLN80" s="53"/>
      <c r="GLO80" s="53"/>
      <c r="GLP80" s="53"/>
      <c r="GLQ80" s="53"/>
      <c r="GLR80" s="53"/>
      <c r="GLS80" s="53"/>
      <c r="GLT80" s="53"/>
      <c r="GLU80" s="53"/>
      <c r="GLV80" s="53"/>
      <c r="GLW80" s="53"/>
      <c r="GLX80" s="53"/>
      <c r="GLY80" s="53"/>
      <c r="GLZ80" s="53"/>
      <c r="GMA80" s="53"/>
      <c r="GMB80" s="53"/>
      <c r="GMC80" s="53"/>
      <c r="GMD80" s="53"/>
      <c r="GME80" s="53"/>
      <c r="GMF80" s="53"/>
      <c r="GMG80" s="53"/>
      <c r="GMH80" s="53"/>
      <c r="GMI80" s="53"/>
      <c r="GMJ80" s="53"/>
      <c r="GMK80" s="53"/>
      <c r="GML80" s="53"/>
      <c r="GMM80" s="53"/>
      <c r="GMN80" s="53"/>
      <c r="GMO80" s="53"/>
      <c r="GMP80" s="53"/>
      <c r="GMQ80" s="53"/>
      <c r="GMR80" s="53"/>
      <c r="GMS80" s="53"/>
      <c r="GMT80" s="53"/>
      <c r="GMU80" s="53"/>
      <c r="GMV80" s="53"/>
      <c r="GMW80" s="53"/>
      <c r="GMX80" s="53"/>
      <c r="GMY80" s="53"/>
      <c r="GMZ80" s="53"/>
      <c r="GNA80" s="53"/>
      <c r="GNB80" s="53"/>
      <c r="GNC80" s="53"/>
      <c r="GND80" s="53"/>
      <c r="GNE80" s="53"/>
      <c r="GNF80" s="53"/>
      <c r="GNG80" s="53"/>
      <c r="GNH80" s="53"/>
      <c r="GNI80" s="53"/>
      <c r="GNJ80" s="53"/>
      <c r="GNK80" s="53"/>
      <c r="GNL80" s="53"/>
      <c r="GNM80" s="53"/>
      <c r="GNN80" s="53"/>
      <c r="GNO80" s="53"/>
      <c r="GNP80" s="53"/>
      <c r="GNQ80" s="53"/>
      <c r="GNR80" s="53"/>
      <c r="GNS80" s="53"/>
      <c r="GNT80" s="53"/>
      <c r="GNU80" s="53"/>
      <c r="GNV80" s="53"/>
      <c r="GNW80" s="53"/>
      <c r="GNX80" s="53"/>
      <c r="GNY80" s="53"/>
      <c r="GNZ80" s="53"/>
      <c r="GOA80" s="53"/>
      <c r="GOB80" s="53"/>
      <c r="GOC80" s="53"/>
      <c r="GOD80" s="53"/>
      <c r="GOE80" s="53"/>
      <c r="GOF80" s="53"/>
      <c r="GOG80" s="53"/>
      <c r="GOH80" s="53"/>
      <c r="GOI80" s="53"/>
      <c r="GOJ80" s="53"/>
      <c r="GOK80" s="53"/>
      <c r="GOL80" s="53"/>
      <c r="GOM80" s="53"/>
      <c r="GON80" s="53"/>
      <c r="GOO80" s="53"/>
      <c r="GOP80" s="53"/>
      <c r="GOQ80" s="53"/>
      <c r="GOR80" s="53"/>
      <c r="GOS80" s="53"/>
      <c r="GOT80" s="53"/>
      <c r="GOU80" s="53"/>
      <c r="GOV80" s="53"/>
      <c r="GOW80" s="53"/>
      <c r="GOX80" s="53"/>
      <c r="GOY80" s="53"/>
      <c r="GOZ80" s="53"/>
      <c r="GPA80" s="53"/>
      <c r="GPB80" s="53"/>
      <c r="GPC80" s="53"/>
      <c r="GPD80" s="53"/>
      <c r="GPE80" s="53"/>
      <c r="GPF80" s="53"/>
      <c r="GPG80" s="53"/>
      <c r="GPH80" s="53"/>
      <c r="GPI80" s="53"/>
      <c r="GPJ80" s="53"/>
      <c r="GPK80" s="53"/>
      <c r="GPL80" s="53"/>
      <c r="GPM80" s="53"/>
      <c r="GPN80" s="53"/>
      <c r="GPO80" s="53"/>
      <c r="GPP80" s="53"/>
      <c r="GPQ80" s="53"/>
      <c r="GPR80" s="53"/>
      <c r="GPS80" s="53"/>
      <c r="GPT80" s="53"/>
      <c r="GPU80" s="53"/>
      <c r="GPV80" s="53"/>
      <c r="GPW80" s="53"/>
      <c r="GPX80" s="53"/>
      <c r="GPY80" s="53"/>
      <c r="GPZ80" s="53"/>
      <c r="GQA80" s="53"/>
      <c r="GQB80" s="53"/>
      <c r="GQC80" s="53"/>
      <c r="GQD80" s="53"/>
      <c r="GQE80" s="53"/>
      <c r="GQF80" s="53"/>
      <c r="GQG80" s="53"/>
      <c r="GQH80" s="53"/>
      <c r="GQI80" s="53"/>
      <c r="GQJ80" s="53"/>
      <c r="GQK80" s="53"/>
      <c r="GQL80" s="53"/>
      <c r="GQM80" s="53"/>
      <c r="GQN80" s="53"/>
      <c r="GQO80" s="53"/>
      <c r="GQP80" s="53"/>
      <c r="GQQ80" s="53"/>
      <c r="GQR80" s="53"/>
      <c r="GQS80" s="53"/>
      <c r="GQT80" s="53"/>
      <c r="GQU80" s="53"/>
      <c r="GQV80" s="53"/>
      <c r="GQW80" s="53"/>
      <c r="GQX80" s="53"/>
      <c r="GQY80" s="53"/>
      <c r="GQZ80" s="53"/>
      <c r="GRA80" s="53"/>
      <c r="GRB80" s="53"/>
      <c r="GRC80" s="53"/>
      <c r="GRD80" s="53"/>
      <c r="GRE80" s="53"/>
      <c r="GRF80" s="53"/>
      <c r="GRG80" s="53"/>
      <c r="GRH80" s="53"/>
      <c r="GRI80" s="53"/>
      <c r="GRJ80" s="53"/>
      <c r="GRK80" s="53"/>
      <c r="GRL80" s="53"/>
      <c r="GRM80" s="53"/>
      <c r="GRN80" s="53"/>
      <c r="GRO80" s="53"/>
      <c r="GRP80" s="53"/>
      <c r="GRQ80" s="53"/>
      <c r="GRR80" s="53"/>
      <c r="GRS80" s="53"/>
      <c r="GRT80" s="53"/>
      <c r="GRU80" s="53"/>
      <c r="GRV80" s="53"/>
      <c r="GRW80" s="53"/>
      <c r="GRX80" s="53"/>
      <c r="GRY80" s="53"/>
      <c r="GRZ80" s="53"/>
      <c r="GSA80" s="53"/>
      <c r="GSB80" s="53"/>
      <c r="GSC80" s="53"/>
      <c r="GSD80" s="53"/>
      <c r="GSE80" s="53"/>
      <c r="GSF80" s="53"/>
      <c r="GSG80" s="53"/>
      <c r="GSH80" s="53"/>
      <c r="GSI80" s="53"/>
      <c r="GSJ80" s="53"/>
      <c r="GSK80" s="53"/>
      <c r="GSL80" s="53"/>
      <c r="GSM80" s="53"/>
      <c r="GSN80" s="53"/>
      <c r="GSO80" s="53"/>
      <c r="GSP80" s="53"/>
      <c r="GSQ80" s="53"/>
      <c r="GSR80" s="53"/>
      <c r="GSS80" s="53"/>
      <c r="GST80" s="53"/>
      <c r="GSU80" s="53"/>
      <c r="GSV80" s="53"/>
      <c r="GSW80" s="53"/>
      <c r="GSX80" s="53"/>
      <c r="GSY80" s="53"/>
      <c r="GSZ80" s="53"/>
      <c r="GTA80" s="53"/>
      <c r="GTB80" s="53"/>
      <c r="GTC80" s="53"/>
      <c r="GTD80" s="53"/>
      <c r="GTE80" s="53"/>
      <c r="GTF80" s="53"/>
      <c r="GTG80" s="53"/>
      <c r="GTH80" s="53"/>
      <c r="GTI80" s="53"/>
      <c r="GTJ80" s="53"/>
      <c r="GTK80" s="53"/>
      <c r="GTL80" s="53"/>
      <c r="GTM80" s="53"/>
      <c r="GTN80" s="53"/>
      <c r="GTO80" s="53"/>
      <c r="GTP80" s="53"/>
      <c r="GTQ80" s="53"/>
      <c r="GTR80" s="53"/>
      <c r="GTS80" s="53"/>
      <c r="GTT80" s="53"/>
      <c r="GTU80" s="53"/>
      <c r="GTV80" s="53"/>
      <c r="GTW80" s="53"/>
      <c r="GTX80" s="53"/>
      <c r="GTY80" s="53"/>
      <c r="GTZ80" s="53"/>
      <c r="GUA80" s="53"/>
      <c r="GUB80" s="53"/>
      <c r="GUC80" s="53"/>
      <c r="GUD80" s="53"/>
      <c r="GUE80" s="53"/>
      <c r="GUF80" s="53"/>
      <c r="GUG80" s="53"/>
      <c r="GUH80" s="53"/>
      <c r="GUI80" s="53"/>
      <c r="GUJ80" s="53"/>
      <c r="GUK80" s="53"/>
      <c r="GUL80" s="53"/>
      <c r="GUM80" s="53"/>
      <c r="GUN80" s="53"/>
      <c r="GUO80" s="53"/>
      <c r="GUP80" s="53"/>
      <c r="GUQ80" s="53"/>
      <c r="GUR80" s="53"/>
      <c r="GUS80" s="53"/>
      <c r="GUT80" s="53"/>
      <c r="GUU80" s="53"/>
      <c r="GUV80" s="53"/>
      <c r="GUW80" s="53"/>
      <c r="GUX80" s="53"/>
      <c r="GUY80" s="53"/>
      <c r="GUZ80" s="53"/>
      <c r="GVA80" s="53"/>
      <c r="GVB80" s="53"/>
      <c r="GVC80" s="53"/>
      <c r="GVD80" s="53"/>
      <c r="GVE80" s="53"/>
      <c r="GVF80" s="53"/>
      <c r="GVG80" s="53"/>
      <c r="GVH80" s="53"/>
      <c r="GVI80" s="53"/>
      <c r="GVJ80" s="53"/>
      <c r="GVK80" s="53"/>
      <c r="GVL80" s="53"/>
      <c r="GVM80" s="53"/>
      <c r="GVN80" s="53"/>
      <c r="GVO80" s="53"/>
      <c r="GVP80" s="53"/>
      <c r="GVQ80" s="53"/>
      <c r="GVR80" s="53"/>
      <c r="GVS80" s="53"/>
      <c r="GVT80" s="53"/>
      <c r="GVU80" s="53"/>
      <c r="GVV80" s="53"/>
      <c r="GVW80" s="53"/>
      <c r="GVX80" s="53"/>
      <c r="GVY80" s="53"/>
      <c r="GVZ80" s="53"/>
      <c r="GWA80" s="53"/>
      <c r="GWB80" s="53"/>
      <c r="GWC80" s="53"/>
      <c r="GWD80" s="53"/>
      <c r="GWE80" s="53"/>
      <c r="GWF80" s="53"/>
      <c r="GWG80" s="53"/>
      <c r="GWH80" s="53"/>
      <c r="GWI80" s="53"/>
      <c r="GWJ80" s="53"/>
      <c r="GWK80" s="53"/>
      <c r="GWL80" s="53"/>
      <c r="GWM80" s="53"/>
      <c r="GWN80" s="53"/>
      <c r="GWO80" s="53"/>
      <c r="GWP80" s="53"/>
      <c r="GWQ80" s="53"/>
      <c r="GWR80" s="53"/>
      <c r="GWS80" s="53"/>
      <c r="GWT80" s="53"/>
      <c r="GWU80" s="53"/>
      <c r="GWV80" s="53"/>
      <c r="GWW80" s="53"/>
      <c r="GWX80" s="53"/>
      <c r="GWY80" s="53"/>
      <c r="GWZ80" s="53"/>
      <c r="GXA80" s="53"/>
      <c r="GXB80" s="53"/>
      <c r="GXC80" s="53"/>
      <c r="GXD80" s="53"/>
      <c r="GXE80" s="53"/>
      <c r="GXF80" s="53"/>
      <c r="GXG80" s="53"/>
      <c r="GXH80" s="53"/>
      <c r="GXI80" s="53"/>
      <c r="GXJ80" s="53"/>
      <c r="GXK80" s="53"/>
      <c r="GXL80" s="53"/>
      <c r="GXM80" s="53"/>
      <c r="GXN80" s="53"/>
      <c r="GXO80" s="53"/>
      <c r="GXP80" s="53"/>
      <c r="GXQ80" s="53"/>
      <c r="GXR80" s="53"/>
      <c r="GXS80" s="53"/>
      <c r="GXT80" s="53"/>
      <c r="GXU80" s="53"/>
      <c r="GXV80" s="53"/>
      <c r="GXW80" s="53"/>
      <c r="GXX80" s="53"/>
      <c r="GXY80" s="53"/>
      <c r="GXZ80" s="53"/>
      <c r="GYA80" s="53"/>
      <c r="GYB80" s="53"/>
      <c r="GYC80" s="53"/>
      <c r="GYD80" s="53"/>
      <c r="GYE80" s="53"/>
      <c r="GYF80" s="53"/>
      <c r="GYG80" s="53"/>
      <c r="GYH80" s="53"/>
      <c r="GYI80" s="53"/>
      <c r="GYJ80" s="53"/>
      <c r="GYK80" s="53"/>
      <c r="GYL80" s="53"/>
      <c r="GYM80" s="53"/>
      <c r="GYN80" s="53"/>
      <c r="GYO80" s="53"/>
      <c r="GYP80" s="53"/>
      <c r="GYQ80" s="53"/>
      <c r="GYR80" s="53"/>
      <c r="GYS80" s="53"/>
      <c r="GYT80" s="53"/>
      <c r="GYU80" s="53"/>
      <c r="GYV80" s="53"/>
      <c r="GYW80" s="53"/>
      <c r="GYX80" s="53"/>
      <c r="GYY80" s="53"/>
      <c r="GYZ80" s="53"/>
      <c r="GZA80" s="53"/>
      <c r="GZB80" s="53"/>
      <c r="GZC80" s="53"/>
      <c r="GZD80" s="53"/>
      <c r="GZE80" s="53"/>
      <c r="GZF80" s="53"/>
      <c r="GZG80" s="53"/>
      <c r="GZH80" s="53"/>
      <c r="GZI80" s="53"/>
      <c r="GZJ80" s="53"/>
      <c r="GZK80" s="53"/>
      <c r="GZL80" s="53"/>
      <c r="GZM80" s="53"/>
      <c r="GZN80" s="53"/>
      <c r="GZO80" s="53"/>
      <c r="GZP80" s="53"/>
      <c r="GZQ80" s="53"/>
      <c r="GZR80" s="53"/>
      <c r="GZS80" s="53"/>
      <c r="GZT80" s="53"/>
      <c r="GZU80" s="53"/>
      <c r="GZV80" s="53"/>
      <c r="GZW80" s="53"/>
      <c r="GZX80" s="53"/>
      <c r="GZY80" s="53"/>
      <c r="GZZ80" s="53"/>
      <c r="HAA80" s="53"/>
      <c r="HAB80" s="53"/>
      <c r="HAC80" s="53"/>
      <c r="HAD80" s="53"/>
      <c r="HAE80" s="53"/>
      <c r="HAF80" s="53"/>
      <c r="HAG80" s="53"/>
      <c r="HAH80" s="53"/>
      <c r="HAI80" s="53"/>
      <c r="HAJ80" s="53"/>
      <c r="HAK80" s="53"/>
      <c r="HAL80" s="53"/>
      <c r="HAM80" s="53"/>
      <c r="HAN80" s="53"/>
      <c r="HAO80" s="53"/>
      <c r="HAP80" s="53"/>
      <c r="HAQ80" s="53"/>
      <c r="HAR80" s="53"/>
      <c r="HAS80" s="53"/>
      <c r="HAT80" s="53"/>
      <c r="HAU80" s="53"/>
      <c r="HAV80" s="53"/>
      <c r="HAW80" s="53"/>
      <c r="HAX80" s="53"/>
      <c r="HAY80" s="53"/>
      <c r="HAZ80" s="53"/>
      <c r="HBA80" s="53"/>
      <c r="HBB80" s="53"/>
      <c r="HBC80" s="53"/>
      <c r="HBD80" s="53"/>
      <c r="HBE80" s="53"/>
      <c r="HBF80" s="53"/>
      <c r="HBG80" s="53"/>
      <c r="HBH80" s="53"/>
      <c r="HBI80" s="53"/>
      <c r="HBJ80" s="53"/>
      <c r="HBK80" s="53"/>
      <c r="HBL80" s="53"/>
      <c r="HBM80" s="53"/>
      <c r="HBN80" s="53"/>
      <c r="HBO80" s="53"/>
      <c r="HBP80" s="53"/>
      <c r="HBQ80" s="53"/>
      <c r="HBR80" s="53"/>
      <c r="HBS80" s="53"/>
      <c r="HBT80" s="53"/>
      <c r="HBU80" s="53"/>
      <c r="HBV80" s="53"/>
      <c r="HBW80" s="53"/>
      <c r="HBX80" s="53"/>
      <c r="HBY80" s="53"/>
      <c r="HBZ80" s="53"/>
      <c r="HCA80" s="53"/>
      <c r="HCB80" s="53"/>
      <c r="HCC80" s="53"/>
      <c r="HCD80" s="53"/>
      <c r="HCE80" s="53"/>
      <c r="HCF80" s="53"/>
      <c r="HCG80" s="53"/>
      <c r="HCH80" s="53"/>
      <c r="HCI80" s="53"/>
      <c r="HCJ80" s="53"/>
      <c r="HCK80" s="53"/>
      <c r="HCL80" s="53"/>
      <c r="HCM80" s="53"/>
      <c r="HCN80" s="53"/>
      <c r="HCO80" s="53"/>
      <c r="HCP80" s="53"/>
      <c r="HCQ80" s="53"/>
      <c r="HCR80" s="53"/>
      <c r="HCS80" s="53"/>
      <c r="HCT80" s="53"/>
      <c r="HCU80" s="53"/>
      <c r="HCV80" s="53"/>
      <c r="HCW80" s="53"/>
      <c r="HCX80" s="53"/>
      <c r="HCY80" s="53"/>
      <c r="HCZ80" s="53"/>
      <c r="HDA80" s="53"/>
      <c r="HDB80" s="53"/>
      <c r="HDC80" s="53"/>
      <c r="HDD80" s="53"/>
      <c r="HDE80" s="53"/>
      <c r="HDF80" s="53"/>
      <c r="HDG80" s="53"/>
      <c r="HDH80" s="53"/>
      <c r="HDI80" s="53"/>
      <c r="HDJ80" s="53"/>
      <c r="HDK80" s="53"/>
      <c r="HDL80" s="53"/>
      <c r="HDM80" s="53"/>
      <c r="HDN80" s="53"/>
      <c r="HDO80" s="53"/>
      <c r="HDP80" s="53"/>
      <c r="HDQ80" s="53"/>
      <c r="HDR80" s="53"/>
      <c r="HDS80" s="53"/>
      <c r="HDT80" s="53"/>
      <c r="HDU80" s="53"/>
      <c r="HDV80" s="53"/>
      <c r="HDW80" s="53"/>
      <c r="HDX80" s="53"/>
      <c r="HDY80" s="53"/>
      <c r="HDZ80" s="53"/>
      <c r="HEA80" s="53"/>
      <c r="HEB80" s="53"/>
      <c r="HEC80" s="53"/>
      <c r="HED80" s="53"/>
      <c r="HEE80" s="53"/>
      <c r="HEF80" s="53"/>
      <c r="HEG80" s="53"/>
      <c r="HEH80" s="53"/>
      <c r="HEI80" s="53"/>
      <c r="HEJ80" s="53"/>
      <c r="HEK80" s="53"/>
      <c r="HEL80" s="53"/>
      <c r="HEM80" s="53"/>
      <c r="HEN80" s="53"/>
      <c r="HEO80" s="53"/>
      <c r="HEP80" s="53"/>
      <c r="HEQ80" s="53"/>
      <c r="HER80" s="53"/>
      <c r="HES80" s="53"/>
      <c r="HET80" s="53"/>
      <c r="HEU80" s="53"/>
      <c r="HEV80" s="53"/>
      <c r="HEW80" s="53"/>
      <c r="HEX80" s="53"/>
      <c r="HEY80" s="53"/>
      <c r="HEZ80" s="53"/>
      <c r="HFA80" s="53"/>
      <c r="HFB80" s="53"/>
      <c r="HFC80" s="53"/>
      <c r="HFD80" s="53"/>
      <c r="HFE80" s="53"/>
      <c r="HFF80" s="53"/>
      <c r="HFG80" s="53"/>
      <c r="HFH80" s="53"/>
      <c r="HFI80" s="53"/>
      <c r="HFJ80" s="53"/>
      <c r="HFK80" s="53"/>
      <c r="HFL80" s="53"/>
      <c r="HFM80" s="53"/>
      <c r="HFN80" s="53"/>
      <c r="HFO80" s="53"/>
      <c r="HFP80" s="53"/>
      <c r="HFQ80" s="53"/>
      <c r="HFR80" s="53"/>
      <c r="HFS80" s="53"/>
      <c r="HFT80" s="53"/>
      <c r="HFU80" s="53"/>
      <c r="HFV80" s="53"/>
      <c r="HFW80" s="53"/>
      <c r="HFX80" s="53"/>
      <c r="HFY80" s="53"/>
      <c r="HFZ80" s="53"/>
      <c r="HGA80" s="53"/>
      <c r="HGB80" s="53"/>
      <c r="HGC80" s="53"/>
      <c r="HGD80" s="53"/>
      <c r="HGE80" s="53"/>
      <c r="HGF80" s="53"/>
      <c r="HGG80" s="53"/>
      <c r="HGH80" s="53"/>
      <c r="HGI80" s="53"/>
      <c r="HGJ80" s="53"/>
      <c r="HGK80" s="53"/>
      <c r="HGL80" s="53"/>
      <c r="HGM80" s="53"/>
      <c r="HGN80" s="53"/>
      <c r="HGO80" s="53"/>
      <c r="HGP80" s="53"/>
      <c r="HGQ80" s="53"/>
      <c r="HGR80" s="53"/>
      <c r="HGS80" s="53"/>
      <c r="HGT80" s="53"/>
      <c r="HGU80" s="53"/>
      <c r="HGV80" s="53"/>
      <c r="HGW80" s="53"/>
      <c r="HGX80" s="53"/>
      <c r="HGY80" s="53"/>
      <c r="HGZ80" s="53"/>
      <c r="HHA80" s="53"/>
      <c r="HHB80" s="53"/>
      <c r="HHC80" s="53"/>
      <c r="HHD80" s="53"/>
      <c r="HHE80" s="53"/>
      <c r="HHF80" s="53"/>
      <c r="HHG80" s="53"/>
      <c r="HHH80" s="53"/>
      <c r="HHI80" s="53"/>
      <c r="HHJ80" s="53"/>
      <c r="HHK80" s="53"/>
      <c r="HHL80" s="53"/>
      <c r="HHM80" s="53"/>
      <c r="HHN80" s="53"/>
      <c r="HHO80" s="53"/>
      <c r="HHP80" s="53"/>
      <c r="HHQ80" s="53"/>
      <c r="HHR80" s="53"/>
      <c r="HHS80" s="53"/>
      <c r="HHT80" s="53"/>
      <c r="HHU80" s="53"/>
      <c r="HHV80" s="53"/>
      <c r="HHW80" s="53"/>
      <c r="HHX80" s="53"/>
      <c r="HHY80" s="53"/>
      <c r="HHZ80" s="53"/>
      <c r="HIA80" s="53"/>
      <c r="HIB80" s="53"/>
      <c r="HIC80" s="53"/>
      <c r="HID80" s="53"/>
      <c r="HIE80" s="53"/>
      <c r="HIF80" s="53"/>
      <c r="HIG80" s="53"/>
      <c r="HIH80" s="53"/>
      <c r="HII80" s="53"/>
      <c r="HIJ80" s="53"/>
      <c r="HIK80" s="53"/>
      <c r="HIL80" s="53"/>
      <c r="HIM80" s="53"/>
      <c r="HIN80" s="53"/>
      <c r="HIO80" s="53"/>
      <c r="HIP80" s="53"/>
      <c r="HIQ80" s="53"/>
      <c r="HIR80" s="53"/>
      <c r="HIS80" s="53"/>
      <c r="HIT80" s="53"/>
      <c r="HIU80" s="53"/>
      <c r="HIV80" s="53"/>
      <c r="HIW80" s="53"/>
      <c r="HIX80" s="53"/>
      <c r="HIY80" s="53"/>
      <c r="HIZ80" s="53"/>
      <c r="HJA80" s="53"/>
      <c r="HJB80" s="53"/>
      <c r="HJC80" s="53"/>
      <c r="HJD80" s="53"/>
      <c r="HJE80" s="53"/>
      <c r="HJF80" s="53"/>
      <c r="HJG80" s="53"/>
      <c r="HJH80" s="53"/>
      <c r="HJI80" s="53"/>
      <c r="HJJ80" s="53"/>
      <c r="HJK80" s="53"/>
      <c r="HJL80" s="53"/>
      <c r="HJM80" s="53"/>
      <c r="HJN80" s="53"/>
      <c r="HJO80" s="53"/>
      <c r="HJP80" s="53"/>
      <c r="HJQ80" s="53"/>
      <c r="HJR80" s="53"/>
      <c r="HJS80" s="53"/>
      <c r="HJT80" s="53"/>
      <c r="HJU80" s="53"/>
      <c r="HJV80" s="53"/>
      <c r="HJW80" s="53"/>
      <c r="HJX80" s="53"/>
      <c r="HJY80" s="53"/>
      <c r="HJZ80" s="53"/>
      <c r="HKA80" s="53"/>
      <c r="HKB80" s="53"/>
      <c r="HKC80" s="53"/>
      <c r="HKD80" s="53"/>
      <c r="HKE80" s="53"/>
      <c r="HKF80" s="53"/>
      <c r="HKG80" s="53"/>
      <c r="HKH80" s="53"/>
      <c r="HKI80" s="53"/>
      <c r="HKJ80" s="53"/>
      <c r="HKK80" s="53"/>
      <c r="HKL80" s="53"/>
      <c r="HKM80" s="53"/>
      <c r="HKN80" s="53"/>
      <c r="HKO80" s="53"/>
      <c r="HKP80" s="53"/>
      <c r="HKQ80" s="53"/>
      <c r="HKR80" s="53"/>
      <c r="HKS80" s="53"/>
      <c r="HKT80" s="53"/>
      <c r="HKU80" s="53"/>
      <c r="HKV80" s="53"/>
      <c r="HKW80" s="53"/>
      <c r="HKX80" s="53"/>
      <c r="HKY80" s="53"/>
      <c r="HKZ80" s="53"/>
      <c r="HLA80" s="53"/>
      <c r="HLB80" s="53"/>
      <c r="HLC80" s="53"/>
      <c r="HLD80" s="53"/>
      <c r="HLE80" s="53"/>
      <c r="HLF80" s="53"/>
      <c r="HLG80" s="53"/>
      <c r="HLH80" s="53"/>
      <c r="HLI80" s="53"/>
      <c r="HLJ80" s="53"/>
      <c r="HLK80" s="53"/>
      <c r="HLL80" s="53"/>
      <c r="HLM80" s="53"/>
      <c r="HLN80" s="53"/>
      <c r="HLO80" s="53"/>
      <c r="HLP80" s="53"/>
      <c r="HLQ80" s="53"/>
      <c r="HLR80" s="53"/>
      <c r="HLS80" s="53"/>
      <c r="HLT80" s="53"/>
      <c r="HLU80" s="53"/>
      <c r="HLV80" s="53"/>
      <c r="HLW80" s="53"/>
      <c r="HLX80" s="53"/>
      <c r="HLY80" s="53"/>
      <c r="HLZ80" s="53"/>
      <c r="HMA80" s="53"/>
      <c r="HMB80" s="53"/>
      <c r="HMC80" s="53"/>
      <c r="HMD80" s="53"/>
      <c r="HME80" s="53"/>
      <c r="HMF80" s="53"/>
      <c r="HMG80" s="53"/>
      <c r="HMH80" s="53"/>
      <c r="HMI80" s="53"/>
      <c r="HMJ80" s="53"/>
      <c r="HMK80" s="53"/>
      <c r="HML80" s="53"/>
      <c r="HMM80" s="53"/>
      <c r="HMN80" s="53"/>
      <c r="HMO80" s="53"/>
      <c r="HMP80" s="53"/>
      <c r="HMQ80" s="53"/>
      <c r="HMR80" s="53"/>
      <c r="HMS80" s="53"/>
      <c r="HMT80" s="53"/>
      <c r="HMU80" s="53"/>
      <c r="HMV80" s="53"/>
      <c r="HMW80" s="53"/>
      <c r="HMX80" s="53"/>
      <c r="HMY80" s="53"/>
      <c r="HMZ80" s="53"/>
      <c r="HNA80" s="53"/>
      <c r="HNB80" s="53"/>
      <c r="HNC80" s="53"/>
      <c r="HND80" s="53"/>
      <c r="HNE80" s="53"/>
      <c r="HNF80" s="53"/>
      <c r="HNG80" s="53"/>
      <c r="HNH80" s="53"/>
      <c r="HNI80" s="53"/>
      <c r="HNJ80" s="53"/>
      <c r="HNK80" s="53"/>
      <c r="HNL80" s="53"/>
      <c r="HNM80" s="53"/>
      <c r="HNN80" s="53"/>
      <c r="HNO80" s="53"/>
      <c r="HNP80" s="53"/>
      <c r="HNQ80" s="53"/>
      <c r="HNR80" s="53"/>
      <c r="HNS80" s="53"/>
      <c r="HNT80" s="53"/>
      <c r="HNU80" s="53"/>
      <c r="HNV80" s="53"/>
      <c r="HNW80" s="53"/>
      <c r="HNX80" s="53"/>
      <c r="HNY80" s="53"/>
      <c r="HNZ80" s="53"/>
      <c r="HOA80" s="53"/>
      <c r="HOB80" s="53"/>
      <c r="HOC80" s="53"/>
      <c r="HOD80" s="53"/>
      <c r="HOE80" s="53"/>
      <c r="HOF80" s="53"/>
      <c r="HOG80" s="53"/>
      <c r="HOH80" s="53"/>
      <c r="HOI80" s="53"/>
      <c r="HOJ80" s="53"/>
      <c r="HOK80" s="53"/>
      <c r="HOL80" s="53"/>
      <c r="HOM80" s="53"/>
      <c r="HON80" s="53"/>
      <c r="HOO80" s="53"/>
      <c r="HOP80" s="53"/>
      <c r="HOQ80" s="53"/>
      <c r="HOR80" s="53"/>
      <c r="HOS80" s="53"/>
      <c r="HOT80" s="53"/>
      <c r="HOU80" s="53"/>
      <c r="HOV80" s="53"/>
      <c r="HOW80" s="53"/>
      <c r="HOX80" s="53"/>
      <c r="HOY80" s="53"/>
      <c r="HOZ80" s="53"/>
      <c r="HPA80" s="53"/>
      <c r="HPB80" s="53"/>
      <c r="HPC80" s="53"/>
      <c r="HPD80" s="53"/>
      <c r="HPE80" s="53"/>
      <c r="HPF80" s="53"/>
      <c r="HPG80" s="53"/>
      <c r="HPH80" s="53"/>
      <c r="HPI80" s="53"/>
      <c r="HPJ80" s="53"/>
      <c r="HPK80" s="53"/>
      <c r="HPL80" s="53"/>
      <c r="HPM80" s="53"/>
      <c r="HPN80" s="53"/>
      <c r="HPO80" s="53"/>
      <c r="HPP80" s="53"/>
      <c r="HPQ80" s="53"/>
      <c r="HPR80" s="53"/>
      <c r="HPS80" s="53"/>
      <c r="HPT80" s="53"/>
      <c r="HPU80" s="53"/>
      <c r="HPV80" s="53"/>
      <c r="HPW80" s="53"/>
      <c r="HPX80" s="53"/>
      <c r="HPY80" s="53"/>
      <c r="HPZ80" s="53"/>
      <c r="HQA80" s="53"/>
      <c r="HQB80" s="53"/>
      <c r="HQC80" s="53"/>
      <c r="HQD80" s="53"/>
      <c r="HQE80" s="53"/>
      <c r="HQF80" s="53"/>
      <c r="HQG80" s="53"/>
      <c r="HQH80" s="53"/>
      <c r="HQI80" s="53"/>
      <c r="HQJ80" s="53"/>
      <c r="HQK80" s="53"/>
      <c r="HQL80" s="53"/>
      <c r="HQM80" s="53"/>
      <c r="HQN80" s="53"/>
      <c r="HQO80" s="53"/>
      <c r="HQP80" s="53"/>
      <c r="HQQ80" s="53"/>
      <c r="HQR80" s="53"/>
      <c r="HQS80" s="53"/>
      <c r="HQT80" s="53"/>
      <c r="HQU80" s="53"/>
      <c r="HQV80" s="53"/>
      <c r="HQW80" s="53"/>
      <c r="HQX80" s="53"/>
      <c r="HQY80" s="53"/>
      <c r="HQZ80" s="53"/>
      <c r="HRA80" s="53"/>
      <c r="HRB80" s="53"/>
      <c r="HRC80" s="53"/>
      <c r="HRD80" s="53"/>
      <c r="HRE80" s="53"/>
      <c r="HRF80" s="53"/>
      <c r="HRG80" s="53"/>
      <c r="HRH80" s="53"/>
      <c r="HRI80" s="53"/>
      <c r="HRJ80" s="53"/>
      <c r="HRK80" s="53"/>
      <c r="HRL80" s="53"/>
      <c r="HRM80" s="53"/>
      <c r="HRN80" s="53"/>
      <c r="HRO80" s="53"/>
      <c r="HRP80" s="53"/>
      <c r="HRQ80" s="53"/>
      <c r="HRR80" s="53"/>
      <c r="HRS80" s="53"/>
      <c r="HRT80" s="53"/>
      <c r="HRU80" s="53"/>
      <c r="HRV80" s="53"/>
      <c r="HRW80" s="53"/>
      <c r="HRX80" s="53"/>
      <c r="HRY80" s="53"/>
      <c r="HRZ80" s="53"/>
      <c r="HSA80" s="53"/>
      <c r="HSB80" s="53"/>
      <c r="HSC80" s="53"/>
      <c r="HSD80" s="53"/>
      <c r="HSE80" s="53"/>
      <c r="HSF80" s="53"/>
      <c r="HSG80" s="53"/>
      <c r="HSH80" s="53"/>
      <c r="HSI80" s="53"/>
      <c r="HSJ80" s="53"/>
      <c r="HSK80" s="53"/>
      <c r="HSL80" s="53"/>
      <c r="HSM80" s="53"/>
      <c r="HSN80" s="53"/>
      <c r="HSO80" s="53"/>
      <c r="HSP80" s="53"/>
      <c r="HSQ80" s="53"/>
      <c r="HSR80" s="53"/>
      <c r="HSS80" s="53"/>
      <c r="HST80" s="53"/>
      <c r="HSU80" s="53"/>
      <c r="HSV80" s="53"/>
      <c r="HSW80" s="53"/>
      <c r="HSX80" s="53"/>
      <c r="HSY80" s="53"/>
      <c r="HSZ80" s="53"/>
      <c r="HTA80" s="53"/>
      <c r="HTB80" s="53"/>
      <c r="HTC80" s="53"/>
      <c r="HTD80" s="53"/>
      <c r="HTE80" s="53"/>
      <c r="HTF80" s="53"/>
      <c r="HTG80" s="53"/>
      <c r="HTH80" s="53"/>
      <c r="HTI80" s="53"/>
      <c r="HTJ80" s="53"/>
      <c r="HTK80" s="53"/>
      <c r="HTL80" s="53"/>
      <c r="HTM80" s="53"/>
      <c r="HTN80" s="53"/>
      <c r="HTO80" s="53"/>
      <c r="HTP80" s="53"/>
      <c r="HTQ80" s="53"/>
      <c r="HTR80" s="53"/>
      <c r="HTS80" s="53"/>
      <c r="HTT80" s="53"/>
      <c r="HTU80" s="53"/>
      <c r="HTV80" s="53"/>
      <c r="HTW80" s="53"/>
      <c r="HTX80" s="53"/>
      <c r="HTY80" s="53"/>
      <c r="HTZ80" s="53"/>
      <c r="HUA80" s="53"/>
      <c r="HUB80" s="53"/>
      <c r="HUC80" s="53"/>
      <c r="HUD80" s="53"/>
      <c r="HUE80" s="53"/>
      <c r="HUF80" s="53"/>
      <c r="HUG80" s="53"/>
      <c r="HUH80" s="53"/>
      <c r="HUI80" s="53"/>
      <c r="HUJ80" s="53"/>
      <c r="HUK80" s="53"/>
      <c r="HUL80" s="53"/>
      <c r="HUM80" s="53"/>
      <c r="HUN80" s="53"/>
      <c r="HUO80" s="53"/>
      <c r="HUP80" s="53"/>
      <c r="HUQ80" s="53"/>
      <c r="HUR80" s="53"/>
      <c r="HUS80" s="53"/>
      <c r="HUT80" s="53"/>
      <c r="HUU80" s="53"/>
      <c r="HUV80" s="53"/>
      <c r="HUW80" s="53"/>
      <c r="HUX80" s="53"/>
      <c r="HUY80" s="53"/>
      <c r="HUZ80" s="53"/>
      <c r="HVA80" s="53"/>
      <c r="HVB80" s="53"/>
      <c r="HVC80" s="53"/>
      <c r="HVD80" s="53"/>
      <c r="HVE80" s="53"/>
      <c r="HVF80" s="53"/>
      <c r="HVG80" s="53"/>
      <c r="HVH80" s="53"/>
      <c r="HVI80" s="53"/>
      <c r="HVJ80" s="53"/>
      <c r="HVK80" s="53"/>
      <c r="HVL80" s="53"/>
      <c r="HVM80" s="53"/>
      <c r="HVN80" s="53"/>
      <c r="HVO80" s="53"/>
      <c r="HVP80" s="53"/>
      <c r="HVQ80" s="53"/>
      <c r="HVR80" s="53"/>
      <c r="HVS80" s="53"/>
      <c r="HVT80" s="53"/>
      <c r="HVU80" s="53"/>
      <c r="HVV80" s="53"/>
      <c r="HVW80" s="53"/>
      <c r="HVX80" s="53"/>
      <c r="HVY80" s="53"/>
      <c r="HVZ80" s="53"/>
      <c r="HWA80" s="53"/>
      <c r="HWB80" s="53"/>
      <c r="HWC80" s="53"/>
      <c r="HWD80" s="53"/>
      <c r="HWE80" s="53"/>
      <c r="HWF80" s="53"/>
      <c r="HWG80" s="53"/>
      <c r="HWH80" s="53"/>
      <c r="HWI80" s="53"/>
      <c r="HWJ80" s="53"/>
      <c r="HWK80" s="53"/>
      <c r="HWL80" s="53"/>
      <c r="HWM80" s="53"/>
      <c r="HWN80" s="53"/>
      <c r="HWO80" s="53"/>
      <c r="HWP80" s="53"/>
      <c r="HWQ80" s="53"/>
      <c r="HWR80" s="53"/>
      <c r="HWS80" s="53"/>
      <c r="HWT80" s="53"/>
      <c r="HWU80" s="53"/>
      <c r="HWV80" s="53"/>
      <c r="HWW80" s="53"/>
      <c r="HWX80" s="53"/>
      <c r="HWY80" s="53"/>
      <c r="HWZ80" s="53"/>
      <c r="HXA80" s="53"/>
      <c r="HXB80" s="53"/>
      <c r="HXC80" s="53"/>
      <c r="HXD80" s="53"/>
      <c r="HXE80" s="53"/>
      <c r="HXF80" s="53"/>
      <c r="HXG80" s="53"/>
      <c r="HXH80" s="53"/>
      <c r="HXI80" s="53"/>
      <c r="HXJ80" s="53"/>
      <c r="HXK80" s="53"/>
      <c r="HXL80" s="53"/>
      <c r="HXM80" s="53"/>
      <c r="HXN80" s="53"/>
      <c r="HXO80" s="53"/>
      <c r="HXP80" s="53"/>
      <c r="HXQ80" s="53"/>
      <c r="HXR80" s="53"/>
      <c r="HXS80" s="53"/>
      <c r="HXT80" s="53"/>
      <c r="HXU80" s="53"/>
      <c r="HXV80" s="53"/>
      <c r="HXW80" s="53"/>
      <c r="HXX80" s="53"/>
      <c r="HXY80" s="53"/>
      <c r="HXZ80" s="53"/>
      <c r="HYA80" s="53"/>
      <c r="HYB80" s="53"/>
      <c r="HYC80" s="53"/>
      <c r="HYD80" s="53"/>
      <c r="HYE80" s="53"/>
      <c r="HYF80" s="53"/>
      <c r="HYG80" s="53"/>
      <c r="HYH80" s="53"/>
      <c r="HYI80" s="53"/>
      <c r="HYJ80" s="53"/>
      <c r="HYK80" s="53"/>
      <c r="HYL80" s="53"/>
      <c r="HYM80" s="53"/>
      <c r="HYN80" s="53"/>
      <c r="HYO80" s="53"/>
      <c r="HYP80" s="53"/>
      <c r="HYQ80" s="53"/>
      <c r="HYR80" s="53"/>
      <c r="HYS80" s="53"/>
      <c r="HYT80" s="53"/>
      <c r="HYU80" s="53"/>
      <c r="HYV80" s="53"/>
      <c r="HYW80" s="53"/>
      <c r="HYX80" s="53"/>
      <c r="HYY80" s="53"/>
      <c r="HYZ80" s="53"/>
      <c r="HZA80" s="53"/>
      <c r="HZB80" s="53"/>
      <c r="HZC80" s="53"/>
      <c r="HZD80" s="53"/>
      <c r="HZE80" s="53"/>
      <c r="HZF80" s="53"/>
      <c r="HZG80" s="53"/>
      <c r="HZH80" s="53"/>
      <c r="HZI80" s="53"/>
      <c r="HZJ80" s="53"/>
      <c r="HZK80" s="53"/>
      <c r="HZL80" s="53"/>
      <c r="HZM80" s="53"/>
      <c r="HZN80" s="53"/>
      <c r="HZO80" s="53"/>
      <c r="HZP80" s="53"/>
      <c r="HZQ80" s="53"/>
      <c r="HZR80" s="53"/>
      <c r="HZS80" s="53"/>
      <c r="HZT80" s="53"/>
      <c r="HZU80" s="53"/>
      <c r="HZV80" s="53"/>
      <c r="HZW80" s="53"/>
      <c r="HZX80" s="53"/>
      <c r="HZY80" s="53"/>
      <c r="HZZ80" s="53"/>
      <c r="IAA80" s="53"/>
      <c r="IAB80" s="53"/>
      <c r="IAC80" s="53"/>
      <c r="IAD80" s="53"/>
      <c r="IAE80" s="53"/>
      <c r="IAF80" s="53"/>
      <c r="IAG80" s="53"/>
      <c r="IAH80" s="53"/>
      <c r="IAI80" s="53"/>
      <c r="IAJ80" s="53"/>
      <c r="IAK80" s="53"/>
      <c r="IAL80" s="53"/>
      <c r="IAM80" s="53"/>
      <c r="IAN80" s="53"/>
      <c r="IAO80" s="53"/>
      <c r="IAP80" s="53"/>
      <c r="IAQ80" s="53"/>
      <c r="IAR80" s="53"/>
      <c r="IAS80" s="53"/>
      <c r="IAT80" s="53"/>
      <c r="IAU80" s="53"/>
      <c r="IAV80" s="53"/>
      <c r="IAW80" s="53"/>
      <c r="IAX80" s="53"/>
      <c r="IAY80" s="53"/>
      <c r="IAZ80" s="53"/>
      <c r="IBA80" s="53"/>
      <c r="IBB80" s="53"/>
      <c r="IBC80" s="53"/>
      <c r="IBD80" s="53"/>
      <c r="IBE80" s="53"/>
      <c r="IBF80" s="53"/>
      <c r="IBG80" s="53"/>
      <c r="IBH80" s="53"/>
      <c r="IBI80" s="53"/>
      <c r="IBJ80" s="53"/>
      <c r="IBK80" s="53"/>
      <c r="IBL80" s="53"/>
      <c r="IBM80" s="53"/>
      <c r="IBN80" s="53"/>
      <c r="IBO80" s="53"/>
      <c r="IBP80" s="53"/>
      <c r="IBQ80" s="53"/>
      <c r="IBR80" s="53"/>
      <c r="IBS80" s="53"/>
      <c r="IBT80" s="53"/>
      <c r="IBU80" s="53"/>
      <c r="IBV80" s="53"/>
      <c r="IBW80" s="53"/>
      <c r="IBX80" s="53"/>
      <c r="IBY80" s="53"/>
      <c r="IBZ80" s="53"/>
      <c r="ICA80" s="53"/>
      <c r="ICB80" s="53"/>
      <c r="ICC80" s="53"/>
      <c r="ICD80" s="53"/>
      <c r="ICE80" s="53"/>
      <c r="ICF80" s="53"/>
      <c r="ICG80" s="53"/>
      <c r="ICH80" s="53"/>
      <c r="ICI80" s="53"/>
      <c r="ICJ80" s="53"/>
      <c r="ICK80" s="53"/>
      <c r="ICL80" s="53"/>
      <c r="ICM80" s="53"/>
      <c r="ICN80" s="53"/>
      <c r="ICO80" s="53"/>
      <c r="ICP80" s="53"/>
      <c r="ICQ80" s="53"/>
      <c r="ICR80" s="53"/>
      <c r="ICS80" s="53"/>
      <c r="ICT80" s="53"/>
      <c r="ICU80" s="53"/>
      <c r="ICV80" s="53"/>
      <c r="ICW80" s="53"/>
      <c r="ICX80" s="53"/>
      <c r="ICY80" s="53"/>
      <c r="ICZ80" s="53"/>
      <c r="IDA80" s="53"/>
      <c r="IDB80" s="53"/>
      <c r="IDC80" s="53"/>
      <c r="IDD80" s="53"/>
      <c r="IDE80" s="53"/>
      <c r="IDF80" s="53"/>
      <c r="IDG80" s="53"/>
      <c r="IDH80" s="53"/>
      <c r="IDI80" s="53"/>
      <c r="IDJ80" s="53"/>
      <c r="IDK80" s="53"/>
      <c r="IDL80" s="53"/>
      <c r="IDM80" s="53"/>
      <c r="IDN80" s="53"/>
      <c r="IDO80" s="53"/>
      <c r="IDP80" s="53"/>
      <c r="IDQ80" s="53"/>
      <c r="IDR80" s="53"/>
      <c r="IDS80" s="53"/>
      <c r="IDT80" s="53"/>
      <c r="IDU80" s="53"/>
      <c r="IDV80" s="53"/>
      <c r="IDW80" s="53"/>
      <c r="IDX80" s="53"/>
      <c r="IDY80" s="53"/>
      <c r="IDZ80" s="53"/>
      <c r="IEA80" s="53"/>
      <c r="IEB80" s="53"/>
      <c r="IEC80" s="53"/>
      <c r="IED80" s="53"/>
      <c r="IEE80" s="53"/>
      <c r="IEF80" s="53"/>
      <c r="IEG80" s="53"/>
      <c r="IEH80" s="53"/>
      <c r="IEI80" s="53"/>
      <c r="IEJ80" s="53"/>
      <c r="IEK80" s="53"/>
      <c r="IEL80" s="53"/>
      <c r="IEM80" s="53"/>
      <c r="IEN80" s="53"/>
      <c r="IEO80" s="53"/>
      <c r="IEP80" s="53"/>
      <c r="IEQ80" s="53"/>
      <c r="IER80" s="53"/>
      <c r="IES80" s="53"/>
      <c r="IET80" s="53"/>
      <c r="IEU80" s="53"/>
      <c r="IEV80" s="53"/>
      <c r="IEW80" s="53"/>
      <c r="IEX80" s="53"/>
      <c r="IEY80" s="53"/>
      <c r="IEZ80" s="53"/>
      <c r="IFA80" s="53"/>
      <c r="IFB80" s="53"/>
      <c r="IFC80" s="53"/>
      <c r="IFD80" s="53"/>
      <c r="IFE80" s="53"/>
      <c r="IFF80" s="53"/>
      <c r="IFG80" s="53"/>
      <c r="IFH80" s="53"/>
      <c r="IFI80" s="53"/>
      <c r="IFJ80" s="53"/>
      <c r="IFK80" s="53"/>
      <c r="IFL80" s="53"/>
      <c r="IFM80" s="53"/>
      <c r="IFN80" s="53"/>
      <c r="IFO80" s="53"/>
      <c r="IFP80" s="53"/>
      <c r="IFQ80" s="53"/>
      <c r="IFR80" s="53"/>
      <c r="IFS80" s="53"/>
      <c r="IFT80" s="53"/>
      <c r="IFU80" s="53"/>
      <c r="IFV80" s="53"/>
      <c r="IFW80" s="53"/>
      <c r="IFX80" s="53"/>
      <c r="IFY80" s="53"/>
      <c r="IFZ80" s="53"/>
      <c r="IGA80" s="53"/>
      <c r="IGB80" s="53"/>
      <c r="IGC80" s="53"/>
      <c r="IGD80" s="53"/>
      <c r="IGE80" s="53"/>
      <c r="IGF80" s="53"/>
      <c r="IGG80" s="53"/>
      <c r="IGH80" s="53"/>
      <c r="IGI80" s="53"/>
      <c r="IGJ80" s="53"/>
      <c r="IGK80" s="53"/>
      <c r="IGL80" s="53"/>
      <c r="IGM80" s="53"/>
      <c r="IGN80" s="53"/>
      <c r="IGO80" s="53"/>
      <c r="IGP80" s="53"/>
      <c r="IGQ80" s="53"/>
      <c r="IGR80" s="53"/>
      <c r="IGS80" s="53"/>
      <c r="IGT80" s="53"/>
      <c r="IGU80" s="53"/>
      <c r="IGV80" s="53"/>
      <c r="IGW80" s="53"/>
      <c r="IGX80" s="53"/>
      <c r="IGY80" s="53"/>
      <c r="IGZ80" s="53"/>
      <c r="IHA80" s="53"/>
      <c r="IHB80" s="53"/>
      <c r="IHC80" s="53"/>
      <c r="IHD80" s="53"/>
      <c r="IHE80" s="53"/>
      <c r="IHF80" s="53"/>
      <c r="IHG80" s="53"/>
      <c r="IHH80" s="53"/>
      <c r="IHI80" s="53"/>
      <c r="IHJ80" s="53"/>
      <c r="IHK80" s="53"/>
      <c r="IHL80" s="53"/>
      <c r="IHM80" s="53"/>
      <c r="IHN80" s="53"/>
      <c r="IHO80" s="53"/>
      <c r="IHP80" s="53"/>
      <c r="IHQ80" s="53"/>
      <c r="IHR80" s="53"/>
      <c r="IHS80" s="53"/>
      <c r="IHT80" s="53"/>
      <c r="IHU80" s="53"/>
      <c r="IHV80" s="53"/>
      <c r="IHW80" s="53"/>
      <c r="IHX80" s="53"/>
      <c r="IHY80" s="53"/>
      <c r="IHZ80" s="53"/>
      <c r="IIA80" s="53"/>
      <c r="IIB80" s="53"/>
      <c r="IIC80" s="53"/>
      <c r="IID80" s="53"/>
      <c r="IIE80" s="53"/>
      <c r="IIF80" s="53"/>
      <c r="IIG80" s="53"/>
      <c r="IIH80" s="53"/>
      <c r="III80" s="53"/>
      <c r="IIJ80" s="53"/>
      <c r="IIK80" s="53"/>
      <c r="IIL80" s="53"/>
      <c r="IIM80" s="53"/>
      <c r="IIN80" s="53"/>
      <c r="IIO80" s="53"/>
      <c r="IIP80" s="53"/>
      <c r="IIQ80" s="53"/>
      <c r="IIR80" s="53"/>
      <c r="IIS80" s="53"/>
      <c r="IIT80" s="53"/>
      <c r="IIU80" s="53"/>
      <c r="IIV80" s="53"/>
      <c r="IIW80" s="53"/>
      <c r="IIX80" s="53"/>
      <c r="IIY80" s="53"/>
      <c r="IIZ80" s="53"/>
      <c r="IJA80" s="53"/>
      <c r="IJB80" s="53"/>
      <c r="IJC80" s="53"/>
      <c r="IJD80" s="53"/>
      <c r="IJE80" s="53"/>
      <c r="IJF80" s="53"/>
      <c r="IJG80" s="53"/>
      <c r="IJH80" s="53"/>
      <c r="IJI80" s="53"/>
      <c r="IJJ80" s="53"/>
      <c r="IJK80" s="53"/>
      <c r="IJL80" s="53"/>
      <c r="IJM80" s="53"/>
      <c r="IJN80" s="53"/>
      <c r="IJO80" s="53"/>
      <c r="IJP80" s="53"/>
      <c r="IJQ80" s="53"/>
      <c r="IJR80" s="53"/>
      <c r="IJS80" s="53"/>
      <c r="IJT80" s="53"/>
      <c r="IJU80" s="53"/>
      <c r="IJV80" s="53"/>
      <c r="IJW80" s="53"/>
      <c r="IJX80" s="53"/>
      <c r="IJY80" s="53"/>
      <c r="IJZ80" s="53"/>
      <c r="IKA80" s="53"/>
      <c r="IKB80" s="53"/>
      <c r="IKC80" s="53"/>
      <c r="IKD80" s="53"/>
      <c r="IKE80" s="53"/>
      <c r="IKF80" s="53"/>
      <c r="IKG80" s="53"/>
      <c r="IKH80" s="53"/>
      <c r="IKI80" s="53"/>
      <c r="IKJ80" s="53"/>
      <c r="IKK80" s="53"/>
      <c r="IKL80" s="53"/>
      <c r="IKM80" s="53"/>
      <c r="IKN80" s="53"/>
      <c r="IKO80" s="53"/>
      <c r="IKP80" s="53"/>
      <c r="IKQ80" s="53"/>
      <c r="IKR80" s="53"/>
      <c r="IKS80" s="53"/>
      <c r="IKT80" s="53"/>
      <c r="IKU80" s="53"/>
      <c r="IKV80" s="53"/>
      <c r="IKW80" s="53"/>
      <c r="IKX80" s="53"/>
      <c r="IKY80" s="53"/>
      <c r="IKZ80" s="53"/>
      <c r="ILA80" s="53"/>
      <c r="ILB80" s="53"/>
      <c r="ILC80" s="53"/>
      <c r="ILD80" s="53"/>
      <c r="ILE80" s="53"/>
      <c r="ILF80" s="53"/>
      <c r="ILG80" s="53"/>
      <c r="ILH80" s="53"/>
      <c r="ILI80" s="53"/>
      <c r="ILJ80" s="53"/>
      <c r="ILK80" s="53"/>
      <c r="ILL80" s="53"/>
      <c r="ILM80" s="53"/>
      <c r="ILN80" s="53"/>
      <c r="ILO80" s="53"/>
      <c r="ILP80" s="53"/>
      <c r="ILQ80" s="53"/>
      <c r="ILR80" s="53"/>
      <c r="ILS80" s="53"/>
      <c r="ILT80" s="53"/>
      <c r="ILU80" s="53"/>
      <c r="ILV80" s="53"/>
      <c r="ILW80" s="53"/>
      <c r="ILX80" s="53"/>
      <c r="ILY80" s="53"/>
      <c r="ILZ80" s="53"/>
      <c r="IMA80" s="53"/>
      <c r="IMB80" s="53"/>
      <c r="IMC80" s="53"/>
      <c r="IMD80" s="53"/>
      <c r="IME80" s="53"/>
      <c r="IMF80" s="53"/>
      <c r="IMG80" s="53"/>
      <c r="IMH80" s="53"/>
      <c r="IMI80" s="53"/>
      <c r="IMJ80" s="53"/>
      <c r="IMK80" s="53"/>
      <c r="IML80" s="53"/>
      <c r="IMM80" s="53"/>
      <c r="IMN80" s="53"/>
      <c r="IMO80" s="53"/>
      <c r="IMP80" s="53"/>
      <c r="IMQ80" s="53"/>
      <c r="IMR80" s="53"/>
      <c r="IMS80" s="53"/>
      <c r="IMT80" s="53"/>
      <c r="IMU80" s="53"/>
      <c r="IMV80" s="53"/>
      <c r="IMW80" s="53"/>
      <c r="IMX80" s="53"/>
      <c r="IMY80" s="53"/>
      <c r="IMZ80" s="53"/>
      <c r="INA80" s="53"/>
      <c r="INB80" s="53"/>
      <c r="INC80" s="53"/>
      <c r="IND80" s="53"/>
      <c r="INE80" s="53"/>
      <c r="INF80" s="53"/>
      <c r="ING80" s="53"/>
      <c r="INH80" s="53"/>
      <c r="INI80" s="53"/>
      <c r="INJ80" s="53"/>
      <c r="INK80" s="53"/>
      <c r="INL80" s="53"/>
      <c r="INM80" s="53"/>
      <c r="INN80" s="53"/>
      <c r="INO80" s="53"/>
      <c r="INP80" s="53"/>
      <c r="INQ80" s="53"/>
      <c r="INR80" s="53"/>
      <c r="INS80" s="53"/>
      <c r="INT80" s="53"/>
      <c r="INU80" s="53"/>
      <c r="INV80" s="53"/>
      <c r="INW80" s="53"/>
      <c r="INX80" s="53"/>
      <c r="INY80" s="53"/>
      <c r="INZ80" s="53"/>
      <c r="IOA80" s="53"/>
      <c r="IOB80" s="53"/>
      <c r="IOC80" s="53"/>
      <c r="IOD80" s="53"/>
      <c r="IOE80" s="53"/>
      <c r="IOF80" s="53"/>
      <c r="IOG80" s="53"/>
      <c r="IOH80" s="53"/>
      <c r="IOI80" s="53"/>
      <c r="IOJ80" s="53"/>
      <c r="IOK80" s="53"/>
      <c r="IOL80" s="53"/>
      <c r="IOM80" s="53"/>
      <c r="ION80" s="53"/>
      <c r="IOO80" s="53"/>
      <c r="IOP80" s="53"/>
      <c r="IOQ80" s="53"/>
      <c r="IOR80" s="53"/>
      <c r="IOS80" s="53"/>
      <c r="IOT80" s="53"/>
      <c r="IOU80" s="53"/>
      <c r="IOV80" s="53"/>
      <c r="IOW80" s="53"/>
      <c r="IOX80" s="53"/>
      <c r="IOY80" s="53"/>
      <c r="IOZ80" s="53"/>
      <c r="IPA80" s="53"/>
      <c r="IPB80" s="53"/>
      <c r="IPC80" s="53"/>
      <c r="IPD80" s="53"/>
      <c r="IPE80" s="53"/>
      <c r="IPF80" s="53"/>
      <c r="IPG80" s="53"/>
      <c r="IPH80" s="53"/>
      <c r="IPI80" s="53"/>
      <c r="IPJ80" s="53"/>
      <c r="IPK80" s="53"/>
      <c r="IPL80" s="53"/>
      <c r="IPM80" s="53"/>
      <c r="IPN80" s="53"/>
      <c r="IPO80" s="53"/>
      <c r="IPP80" s="53"/>
      <c r="IPQ80" s="53"/>
      <c r="IPR80" s="53"/>
      <c r="IPS80" s="53"/>
      <c r="IPT80" s="53"/>
      <c r="IPU80" s="53"/>
      <c r="IPV80" s="53"/>
      <c r="IPW80" s="53"/>
      <c r="IPX80" s="53"/>
      <c r="IPY80" s="53"/>
      <c r="IPZ80" s="53"/>
      <c r="IQA80" s="53"/>
      <c r="IQB80" s="53"/>
      <c r="IQC80" s="53"/>
      <c r="IQD80" s="53"/>
      <c r="IQE80" s="53"/>
      <c r="IQF80" s="53"/>
      <c r="IQG80" s="53"/>
      <c r="IQH80" s="53"/>
      <c r="IQI80" s="53"/>
      <c r="IQJ80" s="53"/>
      <c r="IQK80" s="53"/>
      <c r="IQL80" s="53"/>
      <c r="IQM80" s="53"/>
      <c r="IQN80" s="53"/>
      <c r="IQO80" s="53"/>
      <c r="IQP80" s="53"/>
      <c r="IQQ80" s="53"/>
      <c r="IQR80" s="53"/>
      <c r="IQS80" s="53"/>
      <c r="IQT80" s="53"/>
      <c r="IQU80" s="53"/>
      <c r="IQV80" s="53"/>
      <c r="IQW80" s="53"/>
      <c r="IQX80" s="53"/>
      <c r="IQY80" s="53"/>
      <c r="IQZ80" s="53"/>
      <c r="IRA80" s="53"/>
      <c r="IRB80" s="53"/>
      <c r="IRC80" s="53"/>
      <c r="IRD80" s="53"/>
      <c r="IRE80" s="53"/>
      <c r="IRF80" s="53"/>
      <c r="IRG80" s="53"/>
      <c r="IRH80" s="53"/>
      <c r="IRI80" s="53"/>
      <c r="IRJ80" s="53"/>
      <c r="IRK80" s="53"/>
      <c r="IRL80" s="53"/>
      <c r="IRM80" s="53"/>
      <c r="IRN80" s="53"/>
      <c r="IRO80" s="53"/>
      <c r="IRP80" s="53"/>
      <c r="IRQ80" s="53"/>
      <c r="IRR80" s="53"/>
      <c r="IRS80" s="53"/>
      <c r="IRT80" s="53"/>
      <c r="IRU80" s="53"/>
      <c r="IRV80" s="53"/>
      <c r="IRW80" s="53"/>
      <c r="IRX80" s="53"/>
      <c r="IRY80" s="53"/>
      <c r="IRZ80" s="53"/>
      <c r="ISA80" s="53"/>
      <c r="ISB80" s="53"/>
      <c r="ISC80" s="53"/>
      <c r="ISD80" s="53"/>
      <c r="ISE80" s="53"/>
      <c r="ISF80" s="53"/>
      <c r="ISG80" s="53"/>
      <c r="ISH80" s="53"/>
      <c r="ISI80" s="53"/>
      <c r="ISJ80" s="53"/>
      <c r="ISK80" s="53"/>
      <c r="ISL80" s="53"/>
      <c r="ISM80" s="53"/>
      <c r="ISN80" s="53"/>
      <c r="ISO80" s="53"/>
      <c r="ISP80" s="53"/>
      <c r="ISQ80" s="53"/>
      <c r="ISR80" s="53"/>
      <c r="ISS80" s="53"/>
      <c r="IST80" s="53"/>
      <c r="ISU80" s="53"/>
      <c r="ISV80" s="53"/>
      <c r="ISW80" s="53"/>
      <c r="ISX80" s="53"/>
      <c r="ISY80" s="53"/>
      <c r="ISZ80" s="53"/>
      <c r="ITA80" s="53"/>
      <c r="ITB80" s="53"/>
      <c r="ITC80" s="53"/>
      <c r="ITD80" s="53"/>
      <c r="ITE80" s="53"/>
      <c r="ITF80" s="53"/>
      <c r="ITG80" s="53"/>
      <c r="ITH80" s="53"/>
      <c r="ITI80" s="53"/>
      <c r="ITJ80" s="53"/>
      <c r="ITK80" s="53"/>
      <c r="ITL80" s="53"/>
      <c r="ITM80" s="53"/>
      <c r="ITN80" s="53"/>
      <c r="ITO80" s="53"/>
      <c r="ITP80" s="53"/>
      <c r="ITQ80" s="53"/>
      <c r="ITR80" s="53"/>
      <c r="ITS80" s="53"/>
      <c r="ITT80" s="53"/>
      <c r="ITU80" s="53"/>
      <c r="ITV80" s="53"/>
      <c r="ITW80" s="53"/>
      <c r="ITX80" s="53"/>
      <c r="ITY80" s="53"/>
      <c r="ITZ80" s="53"/>
      <c r="IUA80" s="53"/>
      <c r="IUB80" s="53"/>
      <c r="IUC80" s="53"/>
      <c r="IUD80" s="53"/>
      <c r="IUE80" s="53"/>
      <c r="IUF80" s="53"/>
      <c r="IUG80" s="53"/>
      <c r="IUH80" s="53"/>
      <c r="IUI80" s="53"/>
      <c r="IUJ80" s="53"/>
      <c r="IUK80" s="53"/>
      <c r="IUL80" s="53"/>
      <c r="IUM80" s="53"/>
      <c r="IUN80" s="53"/>
      <c r="IUO80" s="53"/>
      <c r="IUP80" s="53"/>
      <c r="IUQ80" s="53"/>
      <c r="IUR80" s="53"/>
      <c r="IUS80" s="53"/>
      <c r="IUT80" s="53"/>
      <c r="IUU80" s="53"/>
      <c r="IUV80" s="53"/>
      <c r="IUW80" s="53"/>
      <c r="IUX80" s="53"/>
      <c r="IUY80" s="53"/>
      <c r="IUZ80" s="53"/>
      <c r="IVA80" s="53"/>
      <c r="IVB80" s="53"/>
      <c r="IVC80" s="53"/>
      <c r="IVD80" s="53"/>
      <c r="IVE80" s="53"/>
      <c r="IVF80" s="53"/>
      <c r="IVG80" s="53"/>
      <c r="IVH80" s="53"/>
      <c r="IVI80" s="53"/>
      <c r="IVJ80" s="53"/>
      <c r="IVK80" s="53"/>
      <c r="IVL80" s="53"/>
      <c r="IVM80" s="53"/>
      <c r="IVN80" s="53"/>
      <c r="IVO80" s="53"/>
      <c r="IVP80" s="53"/>
      <c r="IVQ80" s="53"/>
      <c r="IVR80" s="53"/>
      <c r="IVS80" s="53"/>
      <c r="IVT80" s="53"/>
      <c r="IVU80" s="53"/>
      <c r="IVV80" s="53"/>
      <c r="IVW80" s="53"/>
      <c r="IVX80" s="53"/>
      <c r="IVY80" s="53"/>
      <c r="IVZ80" s="53"/>
      <c r="IWA80" s="53"/>
      <c r="IWB80" s="53"/>
      <c r="IWC80" s="53"/>
      <c r="IWD80" s="53"/>
      <c r="IWE80" s="53"/>
      <c r="IWF80" s="53"/>
      <c r="IWG80" s="53"/>
      <c r="IWH80" s="53"/>
      <c r="IWI80" s="53"/>
      <c r="IWJ80" s="53"/>
      <c r="IWK80" s="53"/>
      <c r="IWL80" s="53"/>
      <c r="IWM80" s="53"/>
      <c r="IWN80" s="53"/>
      <c r="IWO80" s="53"/>
      <c r="IWP80" s="53"/>
      <c r="IWQ80" s="53"/>
      <c r="IWR80" s="53"/>
      <c r="IWS80" s="53"/>
      <c r="IWT80" s="53"/>
      <c r="IWU80" s="53"/>
      <c r="IWV80" s="53"/>
      <c r="IWW80" s="53"/>
      <c r="IWX80" s="53"/>
      <c r="IWY80" s="53"/>
      <c r="IWZ80" s="53"/>
      <c r="IXA80" s="53"/>
      <c r="IXB80" s="53"/>
      <c r="IXC80" s="53"/>
      <c r="IXD80" s="53"/>
      <c r="IXE80" s="53"/>
      <c r="IXF80" s="53"/>
      <c r="IXG80" s="53"/>
      <c r="IXH80" s="53"/>
      <c r="IXI80" s="53"/>
      <c r="IXJ80" s="53"/>
      <c r="IXK80" s="53"/>
      <c r="IXL80" s="53"/>
      <c r="IXM80" s="53"/>
      <c r="IXN80" s="53"/>
      <c r="IXO80" s="53"/>
      <c r="IXP80" s="53"/>
      <c r="IXQ80" s="53"/>
      <c r="IXR80" s="53"/>
      <c r="IXS80" s="53"/>
      <c r="IXT80" s="53"/>
      <c r="IXU80" s="53"/>
      <c r="IXV80" s="53"/>
      <c r="IXW80" s="53"/>
      <c r="IXX80" s="53"/>
      <c r="IXY80" s="53"/>
      <c r="IXZ80" s="53"/>
      <c r="IYA80" s="53"/>
      <c r="IYB80" s="53"/>
      <c r="IYC80" s="53"/>
      <c r="IYD80" s="53"/>
      <c r="IYE80" s="53"/>
      <c r="IYF80" s="53"/>
      <c r="IYG80" s="53"/>
      <c r="IYH80" s="53"/>
      <c r="IYI80" s="53"/>
      <c r="IYJ80" s="53"/>
      <c r="IYK80" s="53"/>
      <c r="IYL80" s="53"/>
      <c r="IYM80" s="53"/>
      <c r="IYN80" s="53"/>
      <c r="IYO80" s="53"/>
      <c r="IYP80" s="53"/>
      <c r="IYQ80" s="53"/>
      <c r="IYR80" s="53"/>
      <c r="IYS80" s="53"/>
      <c r="IYT80" s="53"/>
      <c r="IYU80" s="53"/>
      <c r="IYV80" s="53"/>
      <c r="IYW80" s="53"/>
      <c r="IYX80" s="53"/>
      <c r="IYY80" s="53"/>
      <c r="IYZ80" s="53"/>
      <c r="IZA80" s="53"/>
      <c r="IZB80" s="53"/>
      <c r="IZC80" s="53"/>
      <c r="IZD80" s="53"/>
      <c r="IZE80" s="53"/>
      <c r="IZF80" s="53"/>
      <c r="IZG80" s="53"/>
      <c r="IZH80" s="53"/>
      <c r="IZI80" s="53"/>
      <c r="IZJ80" s="53"/>
      <c r="IZK80" s="53"/>
      <c r="IZL80" s="53"/>
      <c r="IZM80" s="53"/>
      <c r="IZN80" s="53"/>
      <c r="IZO80" s="53"/>
      <c r="IZP80" s="53"/>
      <c r="IZQ80" s="53"/>
      <c r="IZR80" s="53"/>
      <c r="IZS80" s="53"/>
      <c r="IZT80" s="53"/>
      <c r="IZU80" s="53"/>
      <c r="IZV80" s="53"/>
      <c r="IZW80" s="53"/>
      <c r="IZX80" s="53"/>
      <c r="IZY80" s="53"/>
      <c r="IZZ80" s="53"/>
      <c r="JAA80" s="53"/>
      <c r="JAB80" s="53"/>
      <c r="JAC80" s="53"/>
      <c r="JAD80" s="53"/>
      <c r="JAE80" s="53"/>
      <c r="JAF80" s="53"/>
      <c r="JAG80" s="53"/>
      <c r="JAH80" s="53"/>
      <c r="JAI80" s="53"/>
      <c r="JAJ80" s="53"/>
      <c r="JAK80" s="53"/>
      <c r="JAL80" s="53"/>
      <c r="JAM80" s="53"/>
      <c r="JAN80" s="53"/>
      <c r="JAO80" s="53"/>
      <c r="JAP80" s="53"/>
      <c r="JAQ80" s="53"/>
      <c r="JAR80" s="53"/>
      <c r="JAS80" s="53"/>
      <c r="JAT80" s="53"/>
      <c r="JAU80" s="53"/>
      <c r="JAV80" s="53"/>
      <c r="JAW80" s="53"/>
      <c r="JAX80" s="53"/>
      <c r="JAY80" s="53"/>
      <c r="JAZ80" s="53"/>
      <c r="JBA80" s="53"/>
      <c r="JBB80" s="53"/>
      <c r="JBC80" s="53"/>
      <c r="JBD80" s="53"/>
      <c r="JBE80" s="53"/>
      <c r="JBF80" s="53"/>
      <c r="JBG80" s="53"/>
      <c r="JBH80" s="53"/>
      <c r="JBI80" s="53"/>
      <c r="JBJ80" s="53"/>
      <c r="JBK80" s="53"/>
      <c r="JBL80" s="53"/>
      <c r="JBM80" s="53"/>
      <c r="JBN80" s="53"/>
      <c r="JBO80" s="53"/>
      <c r="JBP80" s="53"/>
      <c r="JBQ80" s="53"/>
      <c r="JBR80" s="53"/>
      <c r="JBS80" s="53"/>
      <c r="JBT80" s="53"/>
      <c r="JBU80" s="53"/>
      <c r="JBV80" s="53"/>
      <c r="JBW80" s="53"/>
      <c r="JBX80" s="53"/>
      <c r="JBY80" s="53"/>
      <c r="JBZ80" s="53"/>
      <c r="JCA80" s="53"/>
      <c r="JCB80" s="53"/>
      <c r="JCC80" s="53"/>
      <c r="JCD80" s="53"/>
      <c r="JCE80" s="53"/>
      <c r="JCF80" s="53"/>
      <c r="JCG80" s="53"/>
      <c r="JCH80" s="53"/>
      <c r="JCI80" s="53"/>
      <c r="JCJ80" s="53"/>
      <c r="JCK80" s="53"/>
      <c r="JCL80" s="53"/>
      <c r="JCM80" s="53"/>
      <c r="JCN80" s="53"/>
      <c r="JCO80" s="53"/>
      <c r="JCP80" s="53"/>
      <c r="JCQ80" s="53"/>
      <c r="JCR80" s="53"/>
      <c r="JCS80" s="53"/>
      <c r="JCT80" s="53"/>
      <c r="JCU80" s="53"/>
      <c r="JCV80" s="53"/>
      <c r="JCW80" s="53"/>
      <c r="JCX80" s="53"/>
      <c r="JCY80" s="53"/>
      <c r="JCZ80" s="53"/>
      <c r="JDA80" s="53"/>
      <c r="JDB80" s="53"/>
      <c r="JDC80" s="53"/>
      <c r="JDD80" s="53"/>
      <c r="JDE80" s="53"/>
      <c r="JDF80" s="53"/>
      <c r="JDG80" s="53"/>
      <c r="JDH80" s="53"/>
      <c r="JDI80" s="53"/>
      <c r="JDJ80" s="53"/>
      <c r="JDK80" s="53"/>
      <c r="JDL80" s="53"/>
      <c r="JDM80" s="53"/>
      <c r="JDN80" s="53"/>
      <c r="JDO80" s="53"/>
      <c r="JDP80" s="53"/>
      <c r="JDQ80" s="53"/>
      <c r="JDR80" s="53"/>
      <c r="JDS80" s="53"/>
      <c r="JDT80" s="53"/>
      <c r="JDU80" s="53"/>
      <c r="JDV80" s="53"/>
      <c r="JDW80" s="53"/>
      <c r="JDX80" s="53"/>
      <c r="JDY80" s="53"/>
      <c r="JDZ80" s="53"/>
      <c r="JEA80" s="53"/>
      <c r="JEB80" s="53"/>
      <c r="JEC80" s="53"/>
      <c r="JED80" s="53"/>
      <c r="JEE80" s="53"/>
      <c r="JEF80" s="53"/>
      <c r="JEG80" s="53"/>
      <c r="JEH80" s="53"/>
      <c r="JEI80" s="53"/>
      <c r="JEJ80" s="53"/>
      <c r="JEK80" s="53"/>
      <c r="JEL80" s="53"/>
      <c r="JEM80" s="53"/>
      <c r="JEN80" s="53"/>
      <c r="JEO80" s="53"/>
      <c r="JEP80" s="53"/>
      <c r="JEQ80" s="53"/>
      <c r="JER80" s="53"/>
      <c r="JES80" s="53"/>
      <c r="JET80" s="53"/>
      <c r="JEU80" s="53"/>
      <c r="JEV80" s="53"/>
      <c r="JEW80" s="53"/>
      <c r="JEX80" s="53"/>
      <c r="JEY80" s="53"/>
      <c r="JEZ80" s="53"/>
      <c r="JFA80" s="53"/>
      <c r="JFB80" s="53"/>
      <c r="JFC80" s="53"/>
      <c r="JFD80" s="53"/>
      <c r="JFE80" s="53"/>
      <c r="JFF80" s="53"/>
      <c r="JFG80" s="53"/>
      <c r="JFH80" s="53"/>
      <c r="JFI80" s="53"/>
      <c r="JFJ80" s="53"/>
      <c r="JFK80" s="53"/>
      <c r="JFL80" s="53"/>
      <c r="JFM80" s="53"/>
      <c r="JFN80" s="53"/>
      <c r="JFO80" s="53"/>
      <c r="JFP80" s="53"/>
      <c r="JFQ80" s="53"/>
      <c r="JFR80" s="53"/>
      <c r="JFS80" s="53"/>
      <c r="JFT80" s="53"/>
      <c r="JFU80" s="53"/>
      <c r="JFV80" s="53"/>
      <c r="JFW80" s="53"/>
      <c r="JFX80" s="53"/>
      <c r="JFY80" s="53"/>
      <c r="JFZ80" s="53"/>
      <c r="JGA80" s="53"/>
      <c r="JGB80" s="53"/>
      <c r="JGC80" s="53"/>
      <c r="JGD80" s="53"/>
      <c r="JGE80" s="53"/>
      <c r="JGF80" s="53"/>
      <c r="JGG80" s="53"/>
      <c r="JGH80" s="53"/>
      <c r="JGI80" s="53"/>
      <c r="JGJ80" s="53"/>
      <c r="JGK80" s="53"/>
      <c r="JGL80" s="53"/>
      <c r="JGM80" s="53"/>
      <c r="JGN80" s="53"/>
      <c r="JGO80" s="53"/>
      <c r="JGP80" s="53"/>
      <c r="JGQ80" s="53"/>
      <c r="JGR80" s="53"/>
      <c r="JGS80" s="53"/>
      <c r="JGT80" s="53"/>
      <c r="JGU80" s="53"/>
      <c r="JGV80" s="53"/>
      <c r="JGW80" s="53"/>
      <c r="JGX80" s="53"/>
      <c r="JGY80" s="53"/>
      <c r="JGZ80" s="53"/>
      <c r="JHA80" s="53"/>
      <c r="JHB80" s="53"/>
      <c r="JHC80" s="53"/>
      <c r="JHD80" s="53"/>
      <c r="JHE80" s="53"/>
      <c r="JHF80" s="53"/>
      <c r="JHG80" s="53"/>
      <c r="JHH80" s="53"/>
      <c r="JHI80" s="53"/>
      <c r="JHJ80" s="53"/>
      <c r="JHK80" s="53"/>
      <c r="JHL80" s="53"/>
      <c r="JHM80" s="53"/>
      <c r="JHN80" s="53"/>
      <c r="JHO80" s="53"/>
      <c r="JHP80" s="53"/>
      <c r="JHQ80" s="53"/>
      <c r="JHR80" s="53"/>
      <c r="JHS80" s="53"/>
      <c r="JHT80" s="53"/>
      <c r="JHU80" s="53"/>
      <c r="JHV80" s="53"/>
      <c r="JHW80" s="53"/>
      <c r="JHX80" s="53"/>
      <c r="JHY80" s="53"/>
      <c r="JHZ80" s="53"/>
      <c r="JIA80" s="53"/>
      <c r="JIB80" s="53"/>
      <c r="JIC80" s="53"/>
      <c r="JID80" s="53"/>
      <c r="JIE80" s="53"/>
      <c r="JIF80" s="53"/>
      <c r="JIG80" s="53"/>
      <c r="JIH80" s="53"/>
      <c r="JII80" s="53"/>
      <c r="JIJ80" s="53"/>
      <c r="JIK80" s="53"/>
      <c r="JIL80" s="53"/>
      <c r="JIM80" s="53"/>
      <c r="JIN80" s="53"/>
      <c r="JIO80" s="53"/>
      <c r="JIP80" s="53"/>
      <c r="JIQ80" s="53"/>
      <c r="JIR80" s="53"/>
      <c r="JIS80" s="53"/>
      <c r="JIT80" s="53"/>
      <c r="JIU80" s="53"/>
      <c r="JIV80" s="53"/>
      <c r="JIW80" s="53"/>
      <c r="JIX80" s="53"/>
      <c r="JIY80" s="53"/>
      <c r="JIZ80" s="53"/>
      <c r="JJA80" s="53"/>
      <c r="JJB80" s="53"/>
      <c r="JJC80" s="53"/>
      <c r="JJD80" s="53"/>
      <c r="JJE80" s="53"/>
      <c r="JJF80" s="53"/>
      <c r="JJG80" s="53"/>
      <c r="JJH80" s="53"/>
      <c r="JJI80" s="53"/>
      <c r="JJJ80" s="53"/>
      <c r="JJK80" s="53"/>
      <c r="JJL80" s="53"/>
      <c r="JJM80" s="53"/>
      <c r="JJN80" s="53"/>
      <c r="JJO80" s="53"/>
      <c r="JJP80" s="53"/>
      <c r="JJQ80" s="53"/>
      <c r="JJR80" s="53"/>
      <c r="JJS80" s="53"/>
      <c r="JJT80" s="53"/>
      <c r="JJU80" s="53"/>
      <c r="JJV80" s="53"/>
      <c r="JJW80" s="53"/>
      <c r="JJX80" s="53"/>
      <c r="JJY80" s="53"/>
      <c r="JJZ80" s="53"/>
      <c r="JKA80" s="53"/>
      <c r="JKB80" s="53"/>
      <c r="JKC80" s="53"/>
      <c r="JKD80" s="53"/>
      <c r="JKE80" s="53"/>
      <c r="JKF80" s="53"/>
      <c r="JKG80" s="53"/>
      <c r="JKH80" s="53"/>
      <c r="JKI80" s="53"/>
      <c r="JKJ80" s="53"/>
      <c r="JKK80" s="53"/>
      <c r="JKL80" s="53"/>
      <c r="JKM80" s="53"/>
      <c r="JKN80" s="53"/>
      <c r="JKO80" s="53"/>
      <c r="JKP80" s="53"/>
      <c r="JKQ80" s="53"/>
      <c r="JKR80" s="53"/>
      <c r="JKS80" s="53"/>
      <c r="JKT80" s="53"/>
      <c r="JKU80" s="53"/>
      <c r="JKV80" s="53"/>
      <c r="JKW80" s="53"/>
      <c r="JKX80" s="53"/>
      <c r="JKY80" s="53"/>
      <c r="JKZ80" s="53"/>
      <c r="JLA80" s="53"/>
      <c r="JLB80" s="53"/>
      <c r="JLC80" s="53"/>
      <c r="JLD80" s="53"/>
      <c r="JLE80" s="53"/>
      <c r="JLF80" s="53"/>
      <c r="JLG80" s="53"/>
      <c r="JLH80" s="53"/>
      <c r="JLI80" s="53"/>
      <c r="JLJ80" s="53"/>
      <c r="JLK80" s="53"/>
      <c r="JLL80" s="53"/>
      <c r="JLM80" s="53"/>
      <c r="JLN80" s="53"/>
      <c r="JLO80" s="53"/>
      <c r="JLP80" s="53"/>
      <c r="JLQ80" s="53"/>
      <c r="JLR80" s="53"/>
      <c r="JLS80" s="53"/>
      <c r="JLT80" s="53"/>
      <c r="JLU80" s="53"/>
      <c r="JLV80" s="53"/>
      <c r="JLW80" s="53"/>
      <c r="JLX80" s="53"/>
      <c r="JLY80" s="53"/>
      <c r="JLZ80" s="53"/>
      <c r="JMA80" s="53"/>
      <c r="JMB80" s="53"/>
      <c r="JMC80" s="53"/>
      <c r="JMD80" s="53"/>
      <c r="JME80" s="53"/>
      <c r="JMF80" s="53"/>
      <c r="JMG80" s="53"/>
      <c r="JMH80" s="53"/>
      <c r="JMI80" s="53"/>
      <c r="JMJ80" s="53"/>
      <c r="JMK80" s="53"/>
      <c r="JML80" s="53"/>
      <c r="JMM80" s="53"/>
      <c r="JMN80" s="53"/>
      <c r="JMO80" s="53"/>
      <c r="JMP80" s="53"/>
      <c r="JMQ80" s="53"/>
      <c r="JMR80" s="53"/>
      <c r="JMS80" s="53"/>
      <c r="JMT80" s="53"/>
      <c r="JMU80" s="53"/>
      <c r="JMV80" s="53"/>
      <c r="JMW80" s="53"/>
      <c r="JMX80" s="53"/>
      <c r="JMY80" s="53"/>
      <c r="JMZ80" s="53"/>
      <c r="JNA80" s="53"/>
      <c r="JNB80" s="53"/>
      <c r="JNC80" s="53"/>
      <c r="JND80" s="53"/>
      <c r="JNE80" s="53"/>
      <c r="JNF80" s="53"/>
      <c r="JNG80" s="53"/>
      <c r="JNH80" s="53"/>
      <c r="JNI80" s="53"/>
      <c r="JNJ80" s="53"/>
      <c r="JNK80" s="53"/>
      <c r="JNL80" s="53"/>
      <c r="JNM80" s="53"/>
      <c r="JNN80" s="53"/>
      <c r="JNO80" s="53"/>
      <c r="JNP80" s="53"/>
      <c r="JNQ80" s="53"/>
      <c r="JNR80" s="53"/>
      <c r="JNS80" s="53"/>
      <c r="JNT80" s="53"/>
      <c r="JNU80" s="53"/>
      <c r="JNV80" s="53"/>
      <c r="JNW80" s="53"/>
      <c r="JNX80" s="53"/>
      <c r="JNY80" s="53"/>
      <c r="JNZ80" s="53"/>
      <c r="JOA80" s="53"/>
      <c r="JOB80" s="53"/>
      <c r="JOC80" s="53"/>
      <c r="JOD80" s="53"/>
      <c r="JOE80" s="53"/>
      <c r="JOF80" s="53"/>
      <c r="JOG80" s="53"/>
      <c r="JOH80" s="53"/>
      <c r="JOI80" s="53"/>
      <c r="JOJ80" s="53"/>
      <c r="JOK80" s="53"/>
      <c r="JOL80" s="53"/>
      <c r="JOM80" s="53"/>
      <c r="JON80" s="53"/>
      <c r="JOO80" s="53"/>
      <c r="JOP80" s="53"/>
      <c r="JOQ80" s="53"/>
      <c r="JOR80" s="53"/>
      <c r="JOS80" s="53"/>
      <c r="JOT80" s="53"/>
      <c r="JOU80" s="53"/>
      <c r="JOV80" s="53"/>
      <c r="JOW80" s="53"/>
      <c r="JOX80" s="53"/>
      <c r="JOY80" s="53"/>
      <c r="JOZ80" s="53"/>
      <c r="JPA80" s="53"/>
      <c r="JPB80" s="53"/>
      <c r="JPC80" s="53"/>
      <c r="JPD80" s="53"/>
      <c r="JPE80" s="53"/>
      <c r="JPF80" s="53"/>
      <c r="JPG80" s="53"/>
      <c r="JPH80" s="53"/>
      <c r="JPI80" s="53"/>
      <c r="JPJ80" s="53"/>
      <c r="JPK80" s="53"/>
      <c r="JPL80" s="53"/>
      <c r="JPM80" s="53"/>
      <c r="JPN80" s="53"/>
      <c r="JPO80" s="53"/>
      <c r="JPP80" s="53"/>
      <c r="JPQ80" s="53"/>
      <c r="JPR80" s="53"/>
      <c r="JPS80" s="53"/>
      <c r="JPT80" s="53"/>
      <c r="JPU80" s="53"/>
      <c r="JPV80" s="53"/>
      <c r="JPW80" s="53"/>
      <c r="JPX80" s="53"/>
      <c r="JPY80" s="53"/>
      <c r="JPZ80" s="53"/>
      <c r="JQA80" s="53"/>
      <c r="JQB80" s="53"/>
      <c r="JQC80" s="53"/>
      <c r="JQD80" s="53"/>
      <c r="JQE80" s="53"/>
      <c r="JQF80" s="53"/>
      <c r="JQG80" s="53"/>
      <c r="JQH80" s="53"/>
      <c r="JQI80" s="53"/>
      <c r="JQJ80" s="53"/>
      <c r="JQK80" s="53"/>
      <c r="JQL80" s="53"/>
      <c r="JQM80" s="53"/>
      <c r="JQN80" s="53"/>
      <c r="JQO80" s="53"/>
      <c r="JQP80" s="53"/>
      <c r="JQQ80" s="53"/>
      <c r="JQR80" s="53"/>
      <c r="JQS80" s="53"/>
      <c r="JQT80" s="53"/>
      <c r="JQU80" s="53"/>
      <c r="JQV80" s="53"/>
      <c r="JQW80" s="53"/>
      <c r="JQX80" s="53"/>
      <c r="JQY80" s="53"/>
      <c r="JQZ80" s="53"/>
      <c r="JRA80" s="53"/>
      <c r="JRB80" s="53"/>
      <c r="JRC80" s="53"/>
      <c r="JRD80" s="53"/>
      <c r="JRE80" s="53"/>
      <c r="JRF80" s="53"/>
      <c r="JRG80" s="53"/>
      <c r="JRH80" s="53"/>
      <c r="JRI80" s="53"/>
      <c r="JRJ80" s="53"/>
      <c r="JRK80" s="53"/>
      <c r="JRL80" s="53"/>
      <c r="JRM80" s="53"/>
      <c r="JRN80" s="53"/>
      <c r="JRO80" s="53"/>
      <c r="JRP80" s="53"/>
      <c r="JRQ80" s="53"/>
      <c r="JRR80" s="53"/>
      <c r="JRS80" s="53"/>
      <c r="JRT80" s="53"/>
      <c r="JRU80" s="53"/>
      <c r="JRV80" s="53"/>
      <c r="JRW80" s="53"/>
      <c r="JRX80" s="53"/>
      <c r="JRY80" s="53"/>
      <c r="JRZ80" s="53"/>
      <c r="JSA80" s="53"/>
      <c r="JSB80" s="53"/>
      <c r="JSC80" s="53"/>
      <c r="JSD80" s="53"/>
      <c r="JSE80" s="53"/>
      <c r="JSF80" s="53"/>
      <c r="JSG80" s="53"/>
      <c r="JSH80" s="53"/>
      <c r="JSI80" s="53"/>
      <c r="JSJ80" s="53"/>
      <c r="JSK80" s="53"/>
      <c r="JSL80" s="53"/>
      <c r="JSM80" s="53"/>
      <c r="JSN80" s="53"/>
      <c r="JSO80" s="53"/>
      <c r="JSP80" s="53"/>
      <c r="JSQ80" s="53"/>
      <c r="JSR80" s="53"/>
      <c r="JSS80" s="53"/>
      <c r="JST80" s="53"/>
      <c r="JSU80" s="53"/>
      <c r="JSV80" s="53"/>
      <c r="JSW80" s="53"/>
      <c r="JSX80" s="53"/>
      <c r="JSY80" s="53"/>
      <c r="JSZ80" s="53"/>
      <c r="JTA80" s="53"/>
      <c r="JTB80" s="53"/>
      <c r="JTC80" s="53"/>
      <c r="JTD80" s="53"/>
      <c r="JTE80" s="53"/>
      <c r="JTF80" s="53"/>
      <c r="JTG80" s="53"/>
      <c r="JTH80" s="53"/>
      <c r="JTI80" s="53"/>
      <c r="JTJ80" s="53"/>
      <c r="JTK80" s="53"/>
      <c r="JTL80" s="53"/>
      <c r="JTM80" s="53"/>
      <c r="JTN80" s="53"/>
      <c r="JTO80" s="53"/>
      <c r="JTP80" s="53"/>
      <c r="JTQ80" s="53"/>
      <c r="JTR80" s="53"/>
      <c r="JTS80" s="53"/>
      <c r="JTT80" s="53"/>
      <c r="JTU80" s="53"/>
      <c r="JTV80" s="53"/>
      <c r="JTW80" s="53"/>
      <c r="JTX80" s="53"/>
      <c r="JTY80" s="53"/>
      <c r="JTZ80" s="53"/>
      <c r="JUA80" s="53"/>
      <c r="JUB80" s="53"/>
      <c r="JUC80" s="53"/>
      <c r="JUD80" s="53"/>
      <c r="JUE80" s="53"/>
      <c r="JUF80" s="53"/>
      <c r="JUG80" s="53"/>
      <c r="JUH80" s="53"/>
      <c r="JUI80" s="53"/>
      <c r="JUJ80" s="53"/>
      <c r="JUK80" s="53"/>
      <c r="JUL80" s="53"/>
      <c r="JUM80" s="53"/>
      <c r="JUN80" s="53"/>
      <c r="JUO80" s="53"/>
      <c r="JUP80" s="53"/>
      <c r="JUQ80" s="53"/>
      <c r="JUR80" s="53"/>
      <c r="JUS80" s="53"/>
      <c r="JUT80" s="53"/>
      <c r="JUU80" s="53"/>
      <c r="JUV80" s="53"/>
      <c r="JUW80" s="53"/>
      <c r="JUX80" s="53"/>
      <c r="JUY80" s="53"/>
      <c r="JUZ80" s="53"/>
      <c r="JVA80" s="53"/>
      <c r="JVB80" s="53"/>
      <c r="JVC80" s="53"/>
      <c r="JVD80" s="53"/>
      <c r="JVE80" s="53"/>
      <c r="JVF80" s="53"/>
      <c r="JVG80" s="53"/>
      <c r="JVH80" s="53"/>
      <c r="JVI80" s="53"/>
      <c r="JVJ80" s="53"/>
      <c r="JVK80" s="53"/>
      <c r="JVL80" s="53"/>
      <c r="JVM80" s="53"/>
      <c r="JVN80" s="53"/>
      <c r="JVO80" s="53"/>
      <c r="JVP80" s="53"/>
      <c r="JVQ80" s="53"/>
      <c r="JVR80" s="53"/>
      <c r="JVS80" s="53"/>
      <c r="JVT80" s="53"/>
      <c r="JVU80" s="53"/>
      <c r="JVV80" s="53"/>
      <c r="JVW80" s="53"/>
      <c r="JVX80" s="53"/>
      <c r="JVY80" s="53"/>
      <c r="JVZ80" s="53"/>
      <c r="JWA80" s="53"/>
      <c r="JWB80" s="53"/>
      <c r="JWC80" s="53"/>
      <c r="JWD80" s="53"/>
      <c r="JWE80" s="53"/>
      <c r="JWF80" s="53"/>
      <c r="JWG80" s="53"/>
      <c r="JWH80" s="53"/>
      <c r="JWI80" s="53"/>
      <c r="JWJ80" s="53"/>
      <c r="JWK80" s="53"/>
      <c r="JWL80" s="53"/>
      <c r="JWM80" s="53"/>
      <c r="JWN80" s="53"/>
      <c r="JWO80" s="53"/>
      <c r="JWP80" s="53"/>
      <c r="JWQ80" s="53"/>
      <c r="JWR80" s="53"/>
      <c r="JWS80" s="53"/>
      <c r="JWT80" s="53"/>
      <c r="JWU80" s="53"/>
      <c r="JWV80" s="53"/>
      <c r="JWW80" s="53"/>
      <c r="JWX80" s="53"/>
      <c r="JWY80" s="53"/>
      <c r="JWZ80" s="53"/>
      <c r="JXA80" s="53"/>
      <c r="JXB80" s="53"/>
      <c r="JXC80" s="53"/>
      <c r="JXD80" s="53"/>
      <c r="JXE80" s="53"/>
      <c r="JXF80" s="53"/>
      <c r="JXG80" s="53"/>
      <c r="JXH80" s="53"/>
      <c r="JXI80" s="53"/>
      <c r="JXJ80" s="53"/>
      <c r="JXK80" s="53"/>
      <c r="JXL80" s="53"/>
      <c r="JXM80" s="53"/>
      <c r="JXN80" s="53"/>
      <c r="JXO80" s="53"/>
      <c r="JXP80" s="53"/>
      <c r="JXQ80" s="53"/>
      <c r="JXR80" s="53"/>
      <c r="JXS80" s="53"/>
      <c r="JXT80" s="53"/>
      <c r="JXU80" s="53"/>
      <c r="JXV80" s="53"/>
      <c r="JXW80" s="53"/>
      <c r="JXX80" s="53"/>
      <c r="JXY80" s="53"/>
      <c r="JXZ80" s="53"/>
      <c r="JYA80" s="53"/>
      <c r="JYB80" s="53"/>
      <c r="JYC80" s="53"/>
      <c r="JYD80" s="53"/>
      <c r="JYE80" s="53"/>
      <c r="JYF80" s="53"/>
      <c r="JYG80" s="53"/>
      <c r="JYH80" s="53"/>
      <c r="JYI80" s="53"/>
      <c r="JYJ80" s="53"/>
      <c r="JYK80" s="53"/>
      <c r="JYL80" s="53"/>
      <c r="JYM80" s="53"/>
      <c r="JYN80" s="53"/>
      <c r="JYO80" s="53"/>
      <c r="JYP80" s="53"/>
      <c r="JYQ80" s="53"/>
      <c r="JYR80" s="53"/>
      <c r="JYS80" s="53"/>
      <c r="JYT80" s="53"/>
      <c r="JYU80" s="53"/>
      <c r="JYV80" s="53"/>
      <c r="JYW80" s="53"/>
      <c r="JYX80" s="53"/>
      <c r="JYY80" s="53"/>
      <c r="JYZ80" s="53"/>
      <c r="JZA80" s="53"/>
      <c r="JZB80" s="53"/>
      <c r="JZC80" s="53"/>
      <c r="JZD80" s="53"/>
      <c r="JZE80" s="53"/>
      <c r="JZF80" s="53"/>
      <c r="JZG80" s="53"/>
      <c r="JZH80" s="53"/>
      <c r="JZI80" s="53"/>
      <c r="JZJ80" s="53"/>
      <c r="JZK80" s="53"/>
      <c r="JZL80" s="53"/>
      <c r="JZM80" s="53"/>
      <c r="JZN80" s="53"/>
      <c r="JZO80" s="53"/>
      <c r="JZP80" s="53"/>
      <c r="JZQ80" s="53"/>
      <c r="JZR80" s="53"/>
      <c r="JZS80" s="53"/>
      <c r="JZT80" s="53"/>
      <c r="JZU80" s="53"/>
      <c r="JZV80" s="53"/>
      <c r="JZW80" s="53"/>
      <c r="JZX80" s="53"/>
      <c r="JZY80" s="53"/>
      <c r="JZZ80" s="53"/>
      <c r="KAA80" s="53"/>
      <c r="KAB80" s="53"/>
      <c r="KAC80" s="53"/>
      <c r="KAD80" s="53"/>
      <c r="KAE80" s="53"/>
      <c r="KAF80" s="53"/>
      <c r="KAG80" s="53"/>
      <c r="KAH80" s="53"/>
      <c r="KAI80" s="53"/>
      <c r="KAJ80" s="53"/>
      <c r="KAK80" s="53"/>
      <c r="KAL80" s="53"/>
      <c r="KAM80" s="53"/>
      <c r="KAN80" s="53"/>
      <c r="KAO80" s="53"/>
      <c r="KAP80" s="53"/>
      <c r="KAQ80" s="53"/>
      <c r="KAR80" s="53"/>
      <c r="KAS80" s="53"/>
      <c r="KAT80" s="53"/>
      <c r="KAU80" s="53"/>
      <c r="KAV80" s="53"/>
      <c r="KAW80" s="53"/>
      <c r="KAX80" s="53"/>
      <c r="KAY80" s="53"/>
      <c r="KAZ80" s="53"/>
      <c r="KBA80" s="53"/>
      <c r="KBB80" s="53"/>
      <c r="KBC80" s="53"/>
      <c r="KBD80" s="53"/>
      <c r="KBE80" s="53"/>
      <c r="KBF80" s="53"/>
      <c r="KBG80" s="53"/>
      <c r="KBH80" s="53"/>
      <c r="KBI80" s="53"/>
      <c r="KBJ80" s="53"/>
      <c r="KBK80" s="53"/>
      <c r="KBL80" s="53"/>
      <c r="KBM80" s="53"/>
      <c r="KBN80" s="53"/>
      <c r="KBO80" s="53"/>
      <c r="KBP80" s="53"/>
      <c r="KBQ80" s="53"/>
      <c r="KBR80" s="53"/>
      <c r="KBS80" s="53"/>
      <c r="KBT80" s="53"/>
      <c r="KBU80" s="53"/>
      <c r="KBV80" s="53"/>
      <c r="KBW80" s="53"/>
      <c r="KBX80" s="53"/>
      <c r="KBY80" s="53"/>
      <c r="KBZ80" s="53"/>
      <c r="KCA80" s="53"/>
      <c r="KCB80" s="53"/>
      <c r="KCC80" s="53"/>
      <c r="KCD80" s="53"/>
      <c r="KCE80" s="53"/>
      <c r="KCF80" s="53"/>
      <c r="KCG80" s="53"/>
      <c r="KCH80" s="53"/>
      <c r="KCI80" s="53"/>
      <c r="KCJ80" s="53"/>
      <c r="KCK80" s="53"/>
      <c r="KCL80" s="53"/>
      <c r="KCM80" s="53"/>
      <c r="KCN80" s="53"/>
      <c r="KCO80" s="53"/>
      <c r="KCP80" s="53"/>
      <c r="KCQ80" s="53"/>
      <c r="KCR80" s="53"/>
      <c r="KCS80" s="53"/>
      <c r="KCT80" s="53"/>
      <c r="KCU80" s="53"/>
      <c r="KCV80" s="53"/>
      <c r="KCW80" s="53"/>
      <c r="KCX80" s="53"/>
      <c r="KCY80" s="53"/>
      <c r="KCZ80" s="53"/>
      <c r="KDA80" s="53"/>
      <c r="KDB80" s="53"/>
      <c r="KDC80" s="53"/>
      <c r="KDD80" s="53"/>
      <c r="KDE80" s="53"/>
      <c r="KDF80" s="53"/>
      <c r="KDG80" s="53"/>
      <c r="KDH80" s="53"/>
      <c r="KDI80" s="53"/>
      <c r="KDJ80" s="53"/>
      <c r="KDK80" s="53"/>
      <c r="KDL80" s="53"/>
      <c r="KDM80" s="53"/>
      <c r="KDN80" s="53"/>
      <c r="KDO80" s="53"/>
      <c r="KDP80" s="53"/>
      <c r="KDQ80" s="53"/>
      <c r="KDR80" s="53"/>
      <c r="KDS80" s="53"/>
      <c r="KDT80" s="53"/>
      <c r="KDU80" s="53"/>
      <c r="KDV80" s="53"/>
      <c r="KDW80" s="53"/>
      <c r="KDX80" s="53"/>
      <c r="KDY80" s="53"/>
      <c r="KDZ80" s="53"/>
      <c r="KEA80" s="53"/>
      <c r="KEB80" s="53"/>
      <c r="KEC80" s="53"/>
      <c r="KED80" s="53"/>
      <c r="KEE80" s="53"/>
      <c r="KEF80" s="53"/>
      <c r="KEG80" s="53"/>
      <c r="KEH80" s="53"/>
      <c r="KEI80" s="53"/>
      <c r="KEJ80" s="53"/>
      <c r="KEK80" s="53"/>
      <c r="KEL80" s="53"/>
      <c r="KEM80" s="53"/>
      <c r="KEN80" s="53"/>
      <c r="KEO80" s="53"/>
      <c r="KEP80" s="53"/>
      <c r="KEQ80" s="53"/>
      <c r="KER80" s="53"/>
      <c r="KES80" s="53"/>
      <c r="KET80" s="53"/>
      <c r="KEU80" s="53"/>
      <c r="KEV80" s="53"/>
      <c r="KEW80" s="53"/>
      <c r="KEX80" s="53"/>
      <c r="KEY80" s="53"/>
      <c r="KEZ80" s="53"/>
      <c r="KFA80" s="53"/>
      <c r="KFB80" s="53"/>
      <c r="KFC80" s="53"/>
      <c r="KFD80" s="53"/>
      <c r="KFE80" s="53"/>
      <c r="KFF80" s="53"/>
      <c r="KFG80" s="53"/>
      <c r="KFH80" s="53"/>
      <c r="KFI80" s="53"/>
      <c r="KFJ80" s="53"/>
      <c r="KFK80" s="53"/>
      <c r="KFL80" s="53"/>
      <c r="KFM80" s="53"/>
      <c r="KFN80" s="53"/>
      <c r="KFO80" s="53"/>
      <c r="KFP80" s="53"/>
      <c r="KFQ80" s="53"/>
      <c r="KFR80" s="53"/>
      <c r="KFS80" s="53"/>
      <c r="KFT80" s="53"/>
      <c r="KFU80" s="53"/>
      <c r="KFV80" s="53"/>
      <c r="KFW80" s="53"/>
      <c r="KFX80" s="53"/>
      <c r="KFY80" s="53"/>
      <c r="KFZ80" s="53"/>
      <c r="KGA80" s="53"/>
      <c r="KGB80" s="53"/>
      <c r="KGC80" s="53"/>
      <c r="KGD80" s="53"/>
      <c r="KGE80" s="53"/>
      <c r="KGF80" s="53"/>
      <c r="KGG80" s="53"/>
      <c r="KGH80" s="53"/>
      <c r="KGI80" s="53"/>
      <c r="KGJ80" s="53"/>
      <c r="KGK80" s="53"/>
      <c r="KGL80" s="53"/>
      <c r="KGM80" s="53"/>
      <c r="KGN80" s="53"/>
      <c r="KGO80" s="53"/>
      <c r="KGP80" s="53"/>
      <c r="KGQ80" s="53"/>
      <c r="KGR80" s="53"/>
      <c r="KGS80" s="53"/>
      <c r="KGT80" s="53"/>
      <c r="KGU80" s="53"/>
      <c r="KGV80" s="53"/>
      <c r="KGW80" s="53"/>
      <c r="KGX80" s="53"/>
      <c r="KGY80" s="53"/>
      <c r="KGZ80" s="53"/>
      <c r="KHA80" s="53"/>
      <c r="KHB80" s="53"/>
      <c r="KHC80" s="53"/>
      <c r="KHD80" s="53"/>
      <c r="KHE80" s="53"/>
      <c r="KHF80" s="53"/>
      <c r="KHG80" s="53"/>
      <c r="KHH80" s="53"/>
      <c r="KHI80" s="53"/>
      <c r="KHJ80" s="53"/>
      <c r="KHK80" s="53"/>
      <c r="KHL80" s="53"/>
      <c r="KHM80" s="53"/>
      <c r="KHN80" s="53"/>
      <c r="KHO80" s="53"/>
      <c r="KHP80" s="53"/>
      <c r="KHQ80" s="53"/>
      <c r="KHR80" s="53"/>
      <c r="KHS80" s="53"/>
      <c r="KHT80" s="53"/>
      <c r="KHU80" s="53"/>
      <c r="KHV80" s="53"/>
      <c r="KHW80" s="53"/>
      <c r="KHX80" s="53"/>
      <c r="KHY80" s="53"/>
      <c r="KHZ80" s="53"/>
      <c r="KIA80" s="53"/>
      <c r="KIB80" s="53"/>
      <c r="KIC80" s="53"/>
      <c r="KID80" s="53"/>
      <c r="KIE80" s="53"/>
      <c r="KIF80" s="53"/>
      <c r="KIG80" s="53"/>
      <c r="KIH80" s="53"/>
      <c r="KII80" s="53"/>
      <c r="KIJ80" s="53"/>
      <c r="KIK80" s="53"/>
      <c r="KIL80" s="53"/>
      <c r="KIM80" s="53"/>
      <c r="KIN80" s="53"/>
      <c r="KIO80" s="53"/>
      <c r="KIP80" s="53"/>
      <c r="KIQ80" s="53"/>
      <c r="KIR80" s="53"/>
      <c r="KIS80" s="53"/>
      <c r="KIT80" s="53"/>
      <c r="KIU80" s="53"/>
      <c r="KIV80" s="53"/>
      <c r="KIW80" s="53"/>
      <c r="KIX80" s="53"/>
      <c r="KIY80" s="53"/>
      <c r="KIZ80" s="53"/>
      <c r="KJA80" s="53"/>
      <c r="KJB80" s="53"/>
      <c r="KJC80" s="53"/>
      <c r="KJD80" s="53"/>
      <c r="KJE80" s="53"/>
      <c r="KJF80" s="53"/>
      <c r="KJG80" s="53"/>
      <c r="KJH80" s="53"/>
      <c r="KJI80" s="53"/>
      <c r="KJJ80" s="53"/>
      <c r="KJK80" s="53"/>
      <c r="KJL80" s="53"/>
      <c r="KJM80" s="53"/>
      <c r="KJN80" s="53"/>
      <c r="KJO80" s="53"/>
      <c r="KJP80" s="53"/>
      <c r="KJQ80" s="53"/>
      <c r="KJR80" s="53"/>
      <c r="KJS80" s="53"/>
      <c r="KJT80" s="53"/>
      <c r="KJU80" s="53"/>
      <c r="KJV80" s="53"/>
      <c r="KJW80" s="53"/>
      <c r="KJX80" s="53"/>
      <c r="KJY80" s="53"/>
      <c r="KJZ80" s="53"/>
      <c r="KKA80" s="53"/>
      <c r="KKB80" s="53"/>
      <c r="KKC80" s="53"/>
      <c r="KKD80" s="53"/>
      <c r="KKE80" s="53"/>
      <c r="KKF80" s="53"/>
      <c r="KKG80" s="53"/>
      <c r="KKH80" s="53"/>
      <c r="KKI80" s="53"/>
      <c r="KKJ80" s="53"/>
      <c r="KKK80" s="53"/>
      <c r="KKL80" s="53"/>
      <c r="KKM80" s="53"/>
      <c r="KKN80" s="53"/>
      <c r="KKO80" s="53"/>
      <c r="KKP80" s="53"/>
      <c r="KKQ80" s="53"/>
      <c r="KKR80" s="53"/>
      <c r="KKS80" s="53"/>
      <c r="KKT80" s="53"/>
      <c r="KKU80" s="53"/>
      <c r="KKV80" s="53"/>
      <c r="KKW80" s="53"/>
      <c r="KKX80" s="53"/>
      <c r="KKY80" s="53"/>
      <c r="KKZ80" s="53"/>
      <c r="KLA80" s="53"/>
      <c r="KLB80" s="53"/>
      <c r="KLC80" s="53"/>
      <c r="KLD80" s="53"/>
      <c r="KLE80" s="53"/>
      <c r="KLF80" s="53"/>
      <c r="KLG80" s="53"/>
      <c r="KLH80" s="53"/>
      <c r="KLI80" s="53"/>
      <c r="KLJ80" s="53"/>
      <c r="KLK80" s="53"/>
      <c r="KLL80" s="53"/>
      <c r="KLM80" s="53"/>
      <c r="KLN80" s="53"/>
      <c r="KLO80" s="53"/>
      <c r="KLP80" s="53"/>
      <c r="KLQ80" s="53"/>
      <c r="KLR80" s="53"/>
      <c r="KLS80" s="53"/>
      <c r="KLT80" s="53"/>
      <c r="KLU80" s="53"/>
      <c r="KLV80" s="53"/>
      <c r="KLW80" s="53"/>
      <c r="KLX80" s="53"/>
      <c r="KLY80" s="53"/>
      <c r="KLZ80" s="53"/>
      <c r="KMA80" s="53"/>
      <c r="KMB80" s="53"/>
      <c r="KMC80" s="53"/>
      <c r="KMD80" s="53"/>
      <c r="KME80" s="53"/>
      <c r="KMF80" s="53"/>
      <c r="KMG80" s="53"/>
      <c r="KMH80" s="53"/>
      <c r="KMI80" s="53"/>
      <c r="KMJ80" s="53"/>
      <c r="KMK80" s="53"/>
      <c r="KML80" s="53"/>
      <c r="KMM80" s="53"/>
      <c r="KMN80" s="53"/>
      <c r="KMO80" s="53"/>
      <c r="KMP80" s="53"/>
      <c r="KMQ80" s="53"/>
      <c r="KMR80" s="53"/>
      <c r="KMS80" s="53"/>
      <c r="KMT80" s="53"/>
      <c r="KMU80" s="53"/>
      <c r="KMV80" s="53"/>
      <c r="KMW80" s="53"/>
      <c r="KMX80" s="53"/>
      <c r="KMY80" s="53"/>
      <c r="KMZ80" s="53"/>
      <c r="KNA80" s="53"/>
      <c r="KNB80" s="53"/>
      <c r="KNC80" s="53"/>
      <c r="KND80" s="53"/>
      <c r="KNE80" s="53"/>
      <c r="KNF80" s="53"/>
      <c r="KNG80" s="53"/>
      <c r="KNH80" s="53"/>
      <c r="KNI80" s="53"/>
      <c r="KNJ80" s="53"/>
      <c r="KNK80" s="53"/>
      <c r="KNL80" s="53"/>
      <c r="KNM80" s="53"/>
      <c r="KNN80" s="53"/>
      <c r="KNO80" s="53"/>
      <c r="KNP80" s="53"/>
      <c r="KNQ80" s="53"/>
      <c r="KNR80" s="53"/>
      <c r="KNS80" s="53"/>
      <c r="KNT80" s="53"/>
      <c r="KNU80" s="53"/>
      <c r="KNV80" s="53"/>
      <c r="KNW80" s="53"/>
      <c r="KNX80" s="53"/>
      <c r="KNY80" s="53"/>
      <c r="KNZ80" s="53"/>
      <c r="KOA80" s="53"/>
      <c r="KOB80" s="53"/>
      <c r="KOC80" s="53"/>
      <c r="KOD80" s="53"/>
      <c r="KOE80" s="53"/>
      <c r="KOF80" s="53"/>
      <c r="KOG80" s="53"/>
      <c r="KOH80" s="53"/>
      <c r="KOI80" s="53"/>
      <c r="KOJ80" s="53"/>
      <c r="KOK80" s="53"/>
      <c r="KOL80" s="53"/>
      <c r="KOM80" s="53"/>
      <c r="KON80" s="53"/>
      <c r="KOO80" s="53"/>
      <c r="KOP80" s="53"/>
      <c r="KOQ80" s="53"/>
      <c r="KOR80" s="53"/>
      <c r="KOS80" s="53"/>
      <c r="KOT80" s="53"/>
      <c r="KOU80" s="53"/>
      <c r="KOV80" s="53"/>
      <c r="KOW80" s="53"/>
      <c r="KOX80" s="53"/>
      <c r="KOY80" s="53"/>
      <c r="KOZ80" s="53"/>
      <c r="KPA80" s="53"/>
      <c r="KPB80" s="53"/>
      <c r="KPC80" s="53"/>
      <c r="KPD80" s="53"/>
      <c r="KPE80" s="53"/>
      <c r="KPF80" s="53"/>
      <c r="KPG80" s="53"/>
      <c r="KPH80" s="53"/>
      <c r="KPI80" s="53"/>
      <c r="KPJ80" s="53"/>
      <c r="KPK80" s="53"/>
      <c r="KPL80" s="53"/>
      <c r="KPM80" s="53"/>
      <c r="KPN80" s="53"/>
      <c r="KPO80" s="53"/>
      <c r="KPP80" s="53"/>
      <c r="KPQ80" s="53"/>
      <c r="KPR80" s="53"/>
      <c r="KPS80" s="53"/>
      <c r="KPT80" s="53"/>
      <c r="KPU80" s="53"/>
      <c r="KPV80" s="53"/>
      <c r="KPW80" s="53"/>
      <c r="KPX80" s="53"/>
      <c r="KPY80" s="53"/>
      <c r="KPZ80" s="53"/>
      <c r="KQA80" s="53"/>
      <c r="KQB80" s="53"/>
      <c r="KQC80" s="53"/>
      <c r="KQD80" s="53"/>
      <c r="KQE80" s="53"/>
      <c r="KQF80" s="53"/>
      <c r="KQG80" s="53"/>
      <c r="KQH80" s="53"/>
      <c r="KQI80" s="53"/>
      <c r="KQJ80" s="53"/>
      <c r="KQK80" s="53"/>
      <c r="KQL80" s="53"/>
      <c r="KQM80" s="53"/>
      <c r="KQN80" s="53"/>
      <c r="KQO80" s="53"/>
      <c r="KQP80" s="53"/>
      <c r="KQQ80" s="53"/>
      <c r="KQR80" s="53"/>
      <c r="KQS80" s="53"/>
      <c r="KQT80" s="53"/>
      <c r="KQU80" s="53"/>
      <c r="KQV80" s="53"/>
      <c r="KQW80" s="53"/>
      <c r="KQX80" s="53"/>
      <c r="KQY80" s="53"/>
      <c r="KQZ80" s="53"/>
      <c r="KRA80" s="53"/>
      <c r="KRB80" s="53"/>
      <c r="KRC80" s="53"/>
      <c r="KRD80" s="53"/>
      <c r="KRE80" s="53"/>
      <c r="KRF80" s="53"/>
      <c r="KRG80" s="53"/>
      <c r="KRH80" s="53"/>
      <c r="KRI80" s="53"/>
      <c r="KRJ80" s="53"/>
      <c r="KRK80" s="53"/>
      <c r="KRL80" s="53"/>
      <c r="KRM80" s="53"/>
      <c r="KRN80" s="53"/>
      <c r="KRO80" s="53"/>
      <c r="KRP80" s="53"/>
      <c r="KRQ80" s="53"/>
      <c r="KRR80" s="53"/>
      <c r="KRS80" s="53"/>
      <c r="KRT80" s="53"/>
      <c r="KRU80" s="53"/>
      <c r="KRV80" s="53"/>
      <c r="KRW80" s="53"/>
      <c r="KRX80" s="53"/>
      <c r="KRY80" s="53"/>
      <c r="KRZ80" s="53"/>
      <c r="KSA80" s="53"/>
      <c r="KSB80" s="53"/>
      <c r="KSC80" s="53"/>
      <c r="KSD80" s="53"/>
      <c r="KSE80" s="53"/>
      <c r="KSF80" s="53"/>
      <c r="KSG80" s="53"/>
      <c r="KSH80" s="53"/>
      <c r="KSI80" s="53"/>
      <c r="KSJ80" s="53"/>
      <c r="KSK80" s="53"/>
      <c r="KSL80" s="53"/>
      <c r="KSM80" s="53"/>
      <c r="KSN80" s="53"/>
      <c r="KSO80" s="53"/>
      <c r="KSP80" s="53"/>
      <c r="KSQ80" s="53"/>
      <c r="KSR80" s="53"/>
      <c r="KSS80" s="53"/>
      <c r="KST80" s="53"/>
      <c r="KSU80" s="53"/>
      <c r="KSV80" s="53"/>
      <c r="KSW80" s="53"/>
      <c r="KSX80" s="53"/>
      <c r="KSY80" s="53"/>
      <c r="KSZ80" s="53"/>
      <c r="KTA80" s="53"/>
      <c r="KTB80" s="53"/>
      <c r="KTC80" s="53"/>
      <c r="KTD80" s="53"/>
      <c r="KTE80" s="53"/>
      <c r="KTF80" s="53"/>
      <c r="KTG80" s="53"/>
      <c r="KTH80" s="53"/>
      <c r="KTI80" s="53"/>
      <c r="KTJ80" s="53"/>
      <c r="KTK80" s="53"/>
      <c r="KTL80" s="53"/>
      <c r="KTM80" s="53"/>
      <c r="KTN80" s="53"/>
      <c r="KTO80" s="53"/>
      <c r="KTP80" s="53"/>
      <c r="KTQ80" s="53"/>
      <c r="KTR80" s="53"/>
      <c r="KTS80" s="53"/>
      <c r="KTT80" s="53"/>
      <c r="KTU80" s="53"/>
      <c r="KTV80" s="53"/>
      <c r="KTW80" s="53"/>
      <c r="KTX80" s="53"/>
      <c r="KTY80" s="53"/>
      <c r="KTZ80" s="53"/>
      <c r="KUA80" s="53"/>
      <c r="KUB80" s="53"/>
      <c r="KUC80" s="53"/>
      <c r="KUD80" s="53"/>
      <c r="KUE80" s="53"/>
      <c r="KUF80" s="53"/>
      <c r="KUG80" s="53"/>
      <c r="KUH80" s="53"/>
      <c r="KUI80" s="53"/>
      <c r="KUJ80" s="53"/>
      <c r="KUK80" s="53"/>
      <c r="KUL80" s="53"/>
      <c r="KUM80" s="53"/>
      <c r="KUN80" s="53"/>
      <c r="KUO80" s="53"/>
      <c r="KUP80" s="53"/>
      <c r="KUQ80" s="53"/>
      <c r="KUR80" s="53"/>
      <c r="KUS80" s="53"/>
      <c r="KUT80" s="53"/>
      <c r="KUU80" s="53"/>
      <c r="KUV80" s="53"/>
      <c r="KUW80" s="53"/>
      <c r="KUX80" s="53"/>
      <c r="KUY80" s="53"/>
      <c r="KUZ80" s="53"/>
      <c r="KVA80" s="53"/>
      <c r="KVB80" s="53"/>
      <c r="KVC80" s="53"/>
      <c r="KVD80" s="53"/>
      <c r="KVE80" s="53"/>
      <c r="KVF80" s="53"/>
      <c r="KVG80" s="53"/>
      <c r="KVH80" s="53"/>
      <c r="KVI80" s="53"/>
      <c r="KVJ80" s="53"/>
      <c r="KVK80" s="53"/>
      <c r="KVL80" s="53"/>
      <c r="KVM80" s="53"/>
      <c r="KVN80" s="53"/>
      <c r="KVO80" s="53"/>
      <c r="KVP80" s="53"/>
      <c r="KVQ80" s="53"/>
      <c r="KVR80" s="53"/>
      <c r="KVS80" s="53"/>
      <c r="KVT80" s="53"/>
      <c r="KVU80" s="53"/>
      <c r="KVV80" s="53"/>
      <c r="KVW80" s="53"/>
      <c r="KVX80" s="53"/>
      <c r="KVY80" s="53"/>
      <c r="KVZ80" s="53"/>
      <c r="KWA80" s="53"/>
      <c r="KWB80" s="53"/>
      <c r="KWC80" s="53"/>
      <c r="KWD80" s="53"/>
      <c r="KWE80" s="53"/>
      <c r="KWF80" s="53"/>
      <c r="KWG80" s="53"/>
      <c r="KWH80" s="53"/>
      <c r="KWI80" s="53"/>
      <c r="KWJ80" s="53"/>
      <c r="KWK80" s="53"/>
      <c r="KWL80" s="53"/>
      <c r="KWM80" s="53"/>
      <c r="KWN80" s="53"/>
      <c r="KWO80" s="53"/>
      <c r="KWP80" s="53"/>
      <c r="KWQ80" s="53"/>
      <c r="KWR80" s="53"/>
      <c r="KWS80" s="53"/>
      <c r="KWT80" s="53"/>
      <c r="KWU80" s="53"/>
      <c r="KWV80" s="53"/>
      <c r="KWW80" s="53"/>
      <c r="KWX80" s="53"/>
      <c r="KWY80" s="53"/>
      <c r="KWZ80" s="53"/>
      <c r="KXA80" s="53"/>
      <c r="KXB80" s="53"/>
      <c r="KXC80" s="53"/>
      <c r="KXD80" s="53"/>
      <c r="KXE80" s="53"/>
      <c r="KXF80" s="53"/>
      <c r="KXG80" s="53"/>
      <c r="KXH80" s="53"/>
      <c r="KXI80" s="53"/>
      <c r="KXJ80" s="53"/>
      <c r="KXK80" s="53"/>
      <c r="KXL80" s="53"/>
      <c r="KXM80" s="53"/>
      <c r="KXN80" s="53"/>
      <c r="KXO80" s="53"/>
      <c r="KXP80" s="53"/>
      <c r="KXQ80" s="53"/>
      <c r="KXR80" s="53"/>
      <c r="KXS80" s="53"/>
      <c r="KXT80" s="53"/>
      <c r="KXU80" s="53"/>
      <c r="KXV80" s="53"/>
      <c r="KXW80" s="53"/>
      <c r="KXX80" s="53"/>
      <c r="KXY80" s="53"/>
      <c r="KXZ80" s="53"/>
      <c r="KYA80" s="53"/>
      <c r="KYB80" s="53"/>
      <c r="KYC80" s="53"/>
      <c r="KYD80" s="53"/>
      <c r="KYE80" s="53"/>
      <c r="KYF80" s="53"/>
      <c r="KYG80" s="53"/>
      <c r="KYH80" s="53"/>
      <c r="KYI80" s="53"/>
      <c r="KYJ80" s="53"/>
      <c r="KYK80" s="53"/>
      <c r="KYL80" s="53"/>
      <c r="KYM80" s="53"/>
      <c r="KYN80" s="53"/>
      <c r="KYO80" s="53"/>
      <c r="KYP80" s="53"/>
      <c r="KYQ80" s="53"/>
      <c r="KYR80" s="53"/>
      <c r="KYS80" s="53"/>
      <c r="KYT80" s="53"/>
      <c r="KYU80" s="53"/>
      <c r="KYV80" s="53"/>
      <c r="KYW80" s="53"/>
      <c r="KYX80" s="53"/>
      <c r="KYY80" s="53"/>
      <c r="KYZ80" s="53"/>
      <c r="KZA80" s="53"/>
      <c r="KZB80" s="53"/>
      <c r="KZC80" s="53"/>
      <c r="KZD80" s="53"/>
      <c r="KZE80" s="53"/>
      <c r="KZF80" s="53"/>
      <c r="KZG80" s="53"/>
      <c r="KZH80" s="53"/>
      <c r="KZI80" s="53"/>
      <c r="KZJ80" s="53"/>
      <c r="KZK80" s="53"/>
      <c r="KZL80" s="53"/>
      <c r="KZM80" s="53"/>
      <c r="KZN80" s="53"/>
      <c r="KZO80" s="53"/>
      <c r="KZP80" s="53"/>
      <c r="KZQ80" s="53"/>
      <c r="KZR80" s="53"/>
      <c r="KZS80" s="53"/>
      <c r="KZT80" s="53"/>
      <c r="KZU80" s="53"/>
      <c r="KZV80" s="53"/>
      <c r="KZW80" s="53"/>
      <c r="KZX80" s="53"/>
      <c r="KZY80" s="53"/>
      <c r="KZZ80" s="53"/>
      <c r="LAA80" s="53"/>
      <c r="LAB80" s="53"/>
      <c r="LAC80" s="53"/>
      <c r="LAD80" s="53"/>
      <c r="LAE80" s="53"/>
      <c r="LAF80" s="53"/>
      <c r="LAG80" s="53"/>
      <c r="LAH80" s="53"/>
      <c r="LAI80" s="53"/>
      <c r="LAJ80" s="53"/>
      <c r="LAK80" s="53"/>
      <c r="LAL80" s="53"/>
      <c r="LAM80" s="53"/>
      <c r="LAN80" s="53"/>
      <c r="LAO80" s="53"/>
      <c r="LAP80" s="53"/>
      <c r="LAQ80" s="53"/>
      <c r="LAR80" s="53"/>
      <c r="LAS80" s="53"/>
      <c r="LAT80" s="53"/>
      <c r="LAU80" s="53"/>
      <c r="LAV80" s="53"/>
      <c r="LAW80" s="53"/>
      <c r="LAX80" s="53"/>
      <c r="LAY80" s="53"/>
      <c r="LAZ80" s="53"/>
      <c r="LBA80" s="53"/>
      <c r="LBB80" s="53"/>
      <c r="LBC80" s="53"/>
      <c r="LBD80" s="53"/>
      <c r="LBE80" s="53"/>
      <c r="LBF80" s="53"/>
      <c r="LBG80" s="53"/>
      <c r="LBH80" s="53"/>
      <c r="LBI80" s="53"/>
      <c r="LBJ80" s="53"/>
      <c r="LBK80" s="53"/>
      <c r="LBL80" s="53"/>
      <c r="LBM80" s="53"/>
      <c r="LBN80" s="53"/>
      <c r="LBO80" s="53"/>
      <c r="LBP80" s="53"/>
      <c r="LBQ80" s="53"/>
      <c r="LBR80" s="53"/>
      <c r="LBS80" s="53"/>
      <c r="LBT80" s="53"/>
      <c r="LBU80" s="53"/>
      <c r="LBV80" s="53"/>
      <c r="LBW80" s="53"/>
      <c r="LBX80" s="53"/>
      <c r="LBY80" s="53"/>
      <c r="LBZ80" s="53"/>
      <c r="LCA80" s="53"/>
      <c r="LCB80" s="53"/>
      <c r="LCC80" s="53"/>
      <c r="LCD80" s="53"/>
      <c r="LCE80" s="53"/>
      <c r="LCF80" s="53"/>
      <c r="LCG80" s="53"/>
      <c r="LCH80" s="53"/>
      <c r="LCI80" s="53"/>
      <c r="LCJ80" s="53"/>
      <c r="LCK80" s="53"/>
      <c r="LCL80" s="53"/>
      <c r="LCM80" s="53"/>
      <c r="LCN80" s="53"/>
      <c r="LCO80" s="53"/>
      <c r="LCP80" s="53"/>
      <c r="LCQ80" s="53"/>
      <c r="LCR80" s="53"/>
      <c r="LCS80" s="53"/>
      <c r="LCT80" s="53"/>
      <c r="LCU80" s="53"/>
      <c r="LCV80" s="53"/>
      <c r="LCW80" s="53"/>
      <c r="LCX80" s="53"/>
      <c r="LCY80" s="53"/>
      <c r="LCZ80" s="53"/>
      <c r="LDA80" s="53"/>
      <c r="LDB80" s="53"/>
      <c r="LDC80" s="53"/>
      <c r="LDD80" s="53"/>
      <c r="LDE80" s="53"/>
      <c r="LDF80" s="53"/>
      <c r="LDG80" s="53"/>
      <c r="LDH80" s="53"/>
      <c r="LDI80" s="53"/>
      <c r="LDJ80" s="53"/>
      <c r="LDK80" s="53"/>
      <c r="LDL80" s="53"/>
      <c r="LDM80" s="53"/>
      <c r="LDN80" s="53"/>
      <c r="LDO80" s="53"/>
      <c r="LDP80" s="53"/>
      <c r="LDQ80" s="53"/>
      <c r="LDR80" s="53"/>
      <c r="LDS80" s="53"/>
      <c r="LDT80" s="53"/>
      <c r="LDU80" s="53"/>
      <c r="LDV80" s="53"/>
      <c r="LDW80" s="53"/>
      <c r="LDX80" s="53"/>
      <c r="LDY80" s="53"/>
      <c r="LDZ80" s="53"/>
      <c r="LEA80" s="53"/>
      <c r="LEB80" s="53"/>
      <c r="LEC80" s="53"/>
      <c r="LED80" s="53"/>
      <c r="LEE80" s="53"/>
      <c r="LEF80" s="53"/>
      <c r="LEG80" s="53"/>
      <c r="LEH80" s="53"/>
      <c r="LEI80" s="53"/>
      <c r="LEJ80" s="53"/>
      <c r="LEK80" s="53"/>
      <c r="LEL80" s="53"/>
      <c r="LEM80" s="53"/>
      <c r="LEN80" s="53"/>
      <c r="LEO80" s="53"/>
      <c r="LEP80" s="53"/>
      <c r="LEQ80" s="53"/>
      <c r="LER80" s="53"/>
      <c r="LES80" s="53"/>
      <c r="LET80" s="53"/>
      <c r="LEU80" s="53"/>
      <c r="LEV80" s="53"/>
      <c r="LEW80" s="53"/>
      <c r="LEX80" s="53"/>
      <c r="LEY80" s="53"/>
      <c r="LEZ80" s="53"/>
      <c r="LFA80" s="53"/>
      <c r="LFB80" s="53"/>
      <c r="LFC80" s="53"/>
      <c r="LFD80" s="53"/>
      <c r="LFE80" s="53"/>
      <c r="LFF80" s="53"/>
      <c r="LFG80" s="53"/>
      <c r="LFH80" s="53"/>
      <c r="LFI80" s="53"/>
      <c r="LFJ80" s="53"/>
      <c r="LFK80" s="53"/>
      <c r="LFL80" s="53"/>
      <c r="LFM80" s="53"/>
      <c r="LFN80" s="53"/>
      <c r="LFO80" s="53"/>
      <c r="LFP80" s="53"/>
      <c r="LFQ80" s="53"/>
      <c r="LFR80" s="53"/>
      <c r="LFS80" s="53"/>
      <c r="LFT80" s="53"/>
      <c r="LFU80" s="53"/>
      <c r="LFV80" s="53"/>
      <c r="LFW80" s="53"/>
      <c r="LFX80" s="53"/>
      <c r="LFY80" s="53"/>
      <c r="LFZ80" s="53"/>
      <c r="LGA80" s="53"/>
      <c r="LGB80" s="53"/>
      <c r="LGC80" s="53"/>
      <c r="LGD80" s="53"/>
      <c r="LGE80" s="53"/>
      <c r="LGF80" s="53"/>
      <c r="LGG80" s="53"/>
      <c r="LGH80" s="53"/>
      <c r="LGI80" s="53"/>
      <c r="LGJ80" s="53"/>
      <c r="LGK80" s="53"/>
      <c r="LGL80" s="53"/>
      <c r="LGM80" s="53"/>
      <c r="LGN80" s="53"/>
      <c r="LGO80" s="53"/>
      <c r="LGP80" s="53"/>
      <c r="LGQ80" s="53"/>
      <c r="LGR80" s="53"/>
      <c r="LGS80" s="53"/>
      <c r="LGT80" s="53"/>
      <c r="LGU80" s="53"/>
      <c r="LGV80" s="53"/>
      <c r="LGW80" s="53"/>
      <c r="LGX80" s="53"/>
      <c r="LGY80" s="53"/>
      <c r="LGZ80" s="53"/>
      <c r="LHA80" s="53"/>
      <c r="LHB80" s="53"/>
      <c r="LHC80" s="53"/>
      <c r="LHD80" s="53"/>
      <c r="LHE80" s="53"/>
      <c r="LHF80" s="53"/>
      <c r="LHG80" s="53"/>
      <c r="LHH80" s="53"/>
      <c r="LHI80" s="53"/>
      <c r="LHJ80" s="53"/>
      <c r="LHK80" s="53"/>
      <c r="LHL80" s="53"/>
      <c r="LHM80" s="53"/>
      <c r="LHN80" s="53"/>
      <c r="LHO80" s="53"/>
      <c r="LHP80" s="53"/>
      <c r="LHQ80" s="53"/>
      <c r="LHR80" s="53"/>
      <c r="LHS80" s="53"/>
      <c r="LHT80" s="53"/>
      <c r="LHU80" s="53"/>
      <c r="LHV80" s="53"/>
      <c r="LHW80" s="53"/>
      <c r="LHX80" s="53"/>
      <c r="LHY80" s="53"/>
      <c r="LHZ80" s="53"/>
      <c r="LIA80" s="53"/>
      <c r="LIB80" s="53"/>
      <c r="LIC80" s="53"/>
      <c r="LID80" s="53"/>
      <c r="LIE80" s="53"/>
      <c r="LIF80" s="53"/>
      <c r="LIG80" s="53"/>
      <c r="LIH80" s="53"/>
      <c r="LII80" s="53"/>
      <c r="LIJ80" s="53"/>
      <c r="LIK80" s="53"/>
      <c r="LIL80" s="53"/>
      <c r="LIM80" s="53"/>
      <c r="LIN80" s="53"/>
      <c r="LIO80" s="53"/>
      <c r="LIP80" s="53"/>
      <c r="LIQ80" s="53"/>
      <c r="LIR80" s="53"/>
      <c r="LIS80" s="53"/>
      <c r="LIT80" s="53"/>
      <c r="LIU80" s="53"/>
      <c r="LIV80" s="53"/>
      <c r="LIW80" s="53"/>
      <c r="LIX80" s="53"/>
      <c r="LIY80" s="53"/>
      <c r="LIZ80" s="53"/>
      <c r="LJA80" s="53"/>
      <c r="LJB80" s="53"/>
      <c r="LJC80" s="53"/>
      <c r="LJD80" s="53"/>
      <c r="LJE80" s="53"/>
      <c r="LJF80" s="53"/>
      <c r="LJG80" s="53"/>
      <c r="LJH80" s="53"/>
      <c r="LJI80" s="53"/>
      <c r="LJJ80" s="53"/>
      <c r="LJK80" s="53"/>
      <c r="LJL80" s="53"/>
      <c r="LJM80" s="53"/>
      <c r="LJN80" s="53"/>
      <c r="LJO80" s="53"/>
      <c r="LJP80" s="53"/>
      <c r="LJQ80" s="53"/>
      <c r="LJR80" s="53"/>
      <c r="LJS80" s="53"/>
      <c r="LJT80" s="53"/>
      <c r="LJU80" s="53"/>
      <c r="LJV80" s="53"/>
      <c r="LJW80" s="53"/>
      <c r="LJX80" s="53"/>
      <c r="LJY80" s="53"/>
      <c r="LJZ80" s="53"/>
      <c r="LKA80" s="53"/>
      <c r="LKB80" s="53"/>
      <c r="LKC80" s="53"/>
      <c r="LKD80" s="53"/>
      <c r="LKE80" s="53"/>
      <c r="LKF80" s="53"/>
      <c r="LKG80" s="53"/>
      <c r="LKH80" s="53"/>
      <c r="LKI80" s="53"/>
      <c r="LKJ80" s="53"/>
      <c r="LKK80" s="53"/>
      <c r="LKL80" s="53"/>
      <c r="LKM80" s="53"/>
      <c r="LKN80" s="53"/>
      <c r="LKO80" s="53"/>
      <c r="LKP80" s="53"/>
      <c r="LKQ80" s="53"/>
      <c r="LKR80" s="53"/>
      <c r="LKS80" s="53"/>
      <c r="LKT80" s="53"/>
      <c r="LKU80" s="53"/>
      <c r="LKV80" s="53"/>
      <c r="LKW80" s="53"/>
      <c r="LKX80" s="53"/>
      <c r="LKY80" s="53"/>
      <c r="LKZ80" s="53"/>
      <c r="LLA80" s="53"/>
      <c r="LLB80" s="53"/>
      <c r="LLC80" s="53"/>
      <c r="LLD80" s="53"/>
      <c r="LLE80" s="53"/>
      <c r="LLF80" s="53"/>
      <c r="LLG80" s="53"/>
      <c r="LLH80" s="53"/>
      <c r="LLI80" s="53"/>
      <c r="LLJ80" s="53"/>
      <c r="LLK80" s="53"/>
      <c r="LLL80" s="53"/>
      <c r="LLM80" s="53"/>
      <c r="LLN80" s="53"/>
      <c r="LLO80" s="53"/>
      <c r="LLP80" s="53"/>
      <c r="LLQ80" s="53"/>
      <c r="LLR80" s="53"/>
      <c r="LLS80" s="53"/>
      <c r="LLT80" s="53"/>
      <c r="LLU80" s="53"/>
      <c r="LLV80" s="53"/>
      <c r="LLW80" s="53"/>
      <c r="LLX80" s="53"/>
      <c r="LLY80" s="53"/>
      <c r="LLZ80" s="53"/>
      <c r="LMA80" s="53"/>
      <c r="LMB80" s="53"/>
      <c r="LMC80" s="53"/>
      <c r="LMD80" s="53"/>
      <c r="LME80" s="53"/>
      <c r="LMF80" s="53"/>
      <c r="LMG80" s="53"/>
      <c r="LMH80" s="53"/>
      <c r="LMI80" s="53"/>
      <c r="LMJ80" s="53"/>
      <c r="LMK80" s="53"/>
      <c r="LML80" s="53"/>
      <c r="LMM80" s="53"/>
      <c r="LMN80" s="53"/>
      <c r="LMO80" s="53"/>
      <c r="LMP80" s="53"/>
      <c r="LMQ80" s="53"/>
      <c r="LMR80" s="53"/>
      <c r="LMS80" s="53"/>
      <c r="LMT80" s="53"/>
      <c r="LMU80" s="53"/>
      <c r="LMV80" s="53"/>
      <c r="LMW80" s="53"/>
      <c r="LMX80" s="53"/>
      <c r="LMY80" s="53"/>
      <c r="LMZ80" s="53"/>
      <c r="LNA80" s="53"/>
      <c r="LNB80" s="53"/>
      <c r="LNC80" s="53"/>
      <c r="LND80" s="53"/>
      <c r="LNE80" s="53"/>
      <c r="LNF80" s="53"/>
      <c r="LNG80" s="53"/>
      <c r="LNH80" s="53"/>
      <c r="LNI80" s="53"/>
      <c r="LNJ80" s="53"/>
      <c r="LNK80" s="53"/>
      <c r="LNL80" s="53"/>
      <c r="LNM80" s="53"/>
      <c r="LNN80" s="53"/>
      <c r="LNO80" s="53"/>
      <c r="LNP80" s="53"/>
      <c r="LNQ80" s="53"/>
      <c r="LNR80" s="53"/>
      <c r="LNS80" s="53"/>
      <c r="LNT80" s="53"/>
      <c r="LNU80" s="53"/>
      <c r="LNV80" s="53"/>
      <c r="LNW80" s="53"/>
      <c r="LNX80" s="53"/>
      <c r="LNY80" s="53"/>
      <c r="LNZ80" s="53"/>
      <c r="LOA80" s="53"/>
      <c r="LOB80" s="53"/>
      <c r="LOC80" s="53"/>
      <c r="LOD80" s="53"/>
      <c r="LOE80" s="53"/>
      <c r="LOF80" s="53"/>
      <c r="LOG80" s="53"/>
      <c r="LOH80" s="53"/>
      <c r="LOI80" s="53"/>
      <c r="LOJ80" s="53"/>
      <c r="LOK80" s="53"/>
      <c r="LOL80" s="53"/>
      <c r="LOM80" s="53"/>
      <c r="LON80" s="53"/>
      <c r="LOO80" s="53"/>
      <c r="LOP80" s="53"/>
      <c r="LOQ80" s="53"/>
      <c r="LOR80" s="53"/>
      <c r="LOS80" s="53"/>
      <c r="LOT80" s="53"/>
      <c r="LOU80" s="53"/>
      <c r="LOV80" s="53"/>
      <c r="LOW80" s="53"/>
      <c r="LOX80" s="53"/>
      <c r="LOY80" s="53"/>
      <c r="LOZ80" s="53"/>
      <c r="LPA80" s="53"/>
      <c r="LPB80" s="53"/>
      <c r="LPC80" s="53"/>
      <c r="LPD80" s="53"/>
      <c r="LPE80" s="53"/>
      <c r="LPF80" s="53"/>
      <c r="LPG80" s="53"/>
      <c r="LPH80" s="53"/>
      <c r="LPI80" s="53"/>
      <c r="LPJ80" s="53"/>
      <c r="LPK80" s="53"/>
      <c r="LPL80" s="53"/>
      <c r="LPM80" s="53"/>
      <c r="LPN80" s="53"/>
      <c r="LPO80" s="53"/>
      <c r="LPP80" s="53"/>
      <c r="LPQ80" s="53"/>
      <c r="LPR80" s="53"/>
      <c r="LPS80" s="53"/>
      <c r="LPT80" s="53"/>
      <c r="LPU80" s="53"/>
      <c r="LPV80" s="53"/>
      <c r="LPW80" s="53"/>
      <c r="LPX80" s="53"/>
      <c r="LPY80" s="53"/>
      <c r="LPZ80" s="53"/>
      <c r="LQA80" s="53"/>
      <c r="LQB80" s="53"/>
      <c r="LQC80" s="53"/>
      <c r="LQD80" s="53"/>
      <c r="LQE80" s="53"/>
      <c r="LQF80" s="53"/>
      <c r="LQG80" s="53"/>
      <c r="LQH80" s="53"/>
      <c r="LQI80" s="53"/>
      <c r="LQJ80" s="53"/>
      <c r="LQK80" s="53"/>
      <c r="LQL80" s="53"/>
      <c r="LQM80" s="53"/>
      <c r="LQN80" s="53"/>
      <c r="LQO80" s="53"/>
      <c r="LQP80" s="53"/>
      <c r="LQQ80" s="53"/>
      <c r="LQR80" s="53"/>
      <c r="LQS80" s="53"/>
      <c r="LQT80" s="53"/>
      <c r="LQU80" s="53"/>
      <c r="LQV80" s="53"/>
      <c r="LQW80" s="53"/>
      <c r="LQX80" s="53"/>
      <c r="LQY80" s="53"/>
      <c r="LQZ80" s="53"/>
      <c r="LRA80" s="53"/>
      <c r="LRB80" s="53"/>
      <c r="LRC80" s="53"/>
      <c r="LRD80" s="53"/>
      <c r="LRE80" s="53"/>
      <c r="LRF80" s="53"/>
      <c r="LRG80" s="53"/>
      <c r="LRH80" s="53"/>
      <c r="LRI80" s="53"/>
      <c r="LRJ80" s="53"/>
      <c r="LRK80" s="53"/>
      <c r="LRL80" s="53"/>
      <c r="LRM80" s="53"/>
      <c r="LRN80" s="53"/>
      <c r="LRO80" s="53"/>
      <c r="LRP80" s="53"/>
      <c r="LRQ80" s="53"/>
      <c r="LRR80" s="53"/>
      <c r="LRS80" s="53"/>
      <c r="LRT80" s="53"/>
      <c r="LRU80" s="53"/>
      <c r="LRV80" s="53"/>
      <c r="LRW80" s="53"/>
      <c r="LRX80" s="53"/>
      <c r="LRY80" s="53"/>
      <c r="LRZ80" s="53"/>
      <c r="LSA80" s="53"/>
      <c r="LSB80" s="53"/>
      <c r="LSC80" s="53"/>
      <c r="LSD80" s="53"/>
      <c r="LSE80" s="53"/>
      <c r="LSF80" s="53"/>
      <c r="LSG80" s="53"/>
      <c r="LSH80" s="53"/>
      <c r="LSI80" s="53"/>
      <c r="LSJ80" s="53"/>
      <c r="LSK80" s="53"/>
      <c r="LSL80" s="53"/>
      <c r="LSM80" s="53"/>
      <c r="LSN80" s="53"/>
      <c r="LSO80" s="53"/>
      <c r="LSP80" s="53"/>
      <c r="LSQ80" s="53"/>
      <c r="LSR80" s="53"/>
      <c r="LSS80" s="53"/>
      <c r="LST80" s="53"/>
      <c r="LSU80" s="53"/>
      <c r="LSV80" s="53"/>
      <c r="LSW80" s="53"/>
      <c r="LSX80" s="53"/>
      <c r="LSY80" s="53"/>
      <c r="LSZ80" s="53"/>
      <c r="LTA80" s="53"/>
      <c r="LTB80" s="53"/>
      <c r="LTC80" s="53"/>
      <c r="LTD80" s="53"/>
      <c r="LTE80" s="53"/>
      <c r="LTF80" s="53"/>
      <c r="LTG80" s="53"/>
      <c r="LTH80" s="53"/>
      <c r="LTI80" s="53"/>
      <c r="LTJ80" s="53"/>
      <c r="LTK80" s="53"/>
      <c r="LTL80" s="53"/>
      <c r="LTM80" s="53"/>
      <c r="LTN80" s="53"/>
      <c r="LTO80" s="53"/>
      <c r="LTP80" s="53"/>
      <c r="LTQ80" s="53"/>
      <c r="LTR80" s="53"/>
      <c r="LTS80" s="53"/>
      <c r="LTT80" s="53"/>
      <c r="LTU80" s="53"/>
      <c r="LTV80" s="53"/>
      <c r="LTW80" s="53"/>
      <c r="LTX80" s="53"/>
      <c r="LTY80" s="53"/>
      <c r="LTZ80" s="53"/>
      <c r="LUA80" s="53"/>
      <c r="LUB80" s="53"/>
      <c r="LUC80" s="53"/>
      <c r="LUD80" s="53"/>
      <c r="LUE80" s="53"/>
      <c r="LUF80" s="53"/>
      <c r="LUG80" s="53"/>
      <c r="LUH80" s="53"/>
      <c r="LUI80" s="53"/>
      <c r="LUJ80" s="53"/>
      <c r="LUK80" s="53"/>
      <c r="LUL80" s="53"/>
      <c r="LUM80" s="53"/>
      <c r="LUN80" s="53"/>
      <c r="LUO80" s="53"/>
      <c r="LUP80" s="53"/>
      <c r="LUQ80" s="53"/>
      <c r="LUR80" s="53"/>
      <c r="LUS80" s="53"/>
      <c r="LUT80" s="53"/>
      <c r="LUU80" s="53"/>
      <c r="LUV80" s="53"/>
      <c r="LUW80" s="53"/>
      <c r="LUX80" s="53"/>
      <c r="LUY80" s="53"/>
      <c r="LUZ80" s="53"/>
      <c r="LVA80" s="53"/>
      <c r="LVB80" s="53"/>
      <c r="LVC80" s="53"/>
      <c r="LVD80" s="53"/>
      <c r="LVE80" s="53"/>
      <c r="LVF80" s="53"/>
      <c r="LVG80" s="53"/>
      <c r="LVH80" s="53"/>
      <c r="LVI80" s="53"/>
      <c r="LVJ80" s="53"/>
      <c r="LVK80" s="53"/>
      <c r="LVL80" s="53"/>
      <c r="LVM80" s="53"/>
      <c r="LVN80" s="53"/>
      <c r="LVO80" s="53"/>
      <c r="LVP80" s="53"/>
      <c r="LVQ80" s="53"/>
      <c r="LVR80" s="53"/>
      <c r="LVS80" s="53"/>
      <c r="LVT80" s="53"/>
      <c r="LVU80" s="53"/>
      <c r="LVV80" s="53"/>
      <c r="LVW80" s="53"/>
      <c r="LVX80" s="53"/>
      <c r="LVY80" s="53"/>
      <c r="LVZ80" s="53"/>
      <c r="LWA80" s="53"/>
      <c r="LWB80" s="53"/>
      <c r="LWC80" s="53"/>
      <c r="LWD80" s="53"/>
      <c r="LWE80" s="53"/>
      <c r="LWF80" s="53"/>
      <c r="LWG80" s="53"/>
      <c r="LWH80" s="53"/>
      <c r="LWI80" s="53"/>
      <c r="LWJ80" s="53"/>
      <c r="LWK80" s="53"/>
      <c r="LWL80" s="53"/>
      <c r="LWM80" s="53"/>
      <c r="LWN80" s="53"/>
      <c r="LWO80" s="53"/>
      <c r="LWP80" s="53"/>
      <c r="LWQ80" s="53"/>
      <c r="LWR80" s="53"/>
      <c r="LWS80" s="53"/>
      <c r="LWT80" s="53"/>
      <c r="LWU80" s="53"/>
      <c r="LWV80" s="53"/>
      <c r="LWW80" s="53"/>
      <c r="LWX80" s="53"/>
      <c r="LWY80" s="53"/>
      <c r="LWZ80" s="53"/>
      <c r="LXA80" s="53"/>
      <c r="LXB80" s="53"/>
      <c r="LXC80" s="53"/>
      <c r="LXD80" s="53"/>
      <c r="LXE80" s="53"/>
      <c r="LXF80" s="53"/>
      <c r="LXG80" s="53"/>
      <c r="LXH80" s="53"/>
      <c r="LXI80" s="53"/>
      <c r="LXJ80" s="53"/>
      <c r="LXK80" s="53"/>
      <c r="LXL80" s="53"/>
      <c r="LXM80" s="53"/>
      <c r="LXN80" s="53"/>
      <c r="LXO80" s="53"/>
      <c r="LXP80" s="53"/>
      <c r="LXQ80" s="53"/>
      <c r="LXR80" s="53"/>
      <c r="LXS80" s="53"/>
      <c r="LXT80" s="53"/>
      <c r="LXU80" s="53"/>
      <c r="LXV80" s="53"/>
      <c r="LXW80" s="53"/>
      <c r="LXX80" s="53"/>
      <c r="LXY80" s="53"/>
      <c r="LXZ80" s="53"/>
      <c r="LYA80" s="53"/>
      <c r="LYB80" s="53"/>
      <c r="LYC80" s="53"/>
      <c r="LYD80" s="53"/>
      <c r="LYE80" s="53"/>
      <c r="LYF80" s="53"/>
      <c r="LYG80" s="53"/>
      <c r="LYH80" s="53"/>
      <c r="LYI80" s="53"/>
      <c r="LYJ80" s="53"/>
      <c r="LYK80" s="53"/>
      <c r="LYL80" s="53"/>
      <c r="LYM80" s="53"/>
      <c r="LYN80" s="53"/>
      <c r="LYO80" s="53"/>
      <c r="LYP80" s="53"/>
      <c r="LYQ80" s="53"/>
      <c r="LYR80" s="53"/>
      <c r="LYS80" s="53"/>
      <c r="LYT80" s="53"/>
      <c r="LYU80" s="53"/>
      <c r="LYV80" s="53"/>
      <c r="LYW80" s="53"/>
      <c r="LYX80" s="53"/>
      <c r="LYY80" s="53"/>
      <c r="LYZ80" s="53"/>
      <c r="LZA80" s="53"/>
      <c r="LZB80" s="53"/>
      <c r="LZC80" s="53"/>
      <c r="LZD80" s="53"/>
      <c r="LZE80" s="53"/>
      <c r="LZF80" s="53"/>
      <c r="LZG80" s="53"/>
      <c r="LZH80" s="53"/>
      <c r="LZI80" s="53"/>
      <c r="LZJ80" s="53"/>
      <c r="LZK80" s="53"/>
      <c r="LZL80" s="53"/>
      <c r="LZM80" s="53"/>
      <c r="LZN80" s="53"/>
      <c r="LZO80" s="53"/>
      <c r="LZP80" s="53"/>
      <c r="LZQ80" s="53"/>
      <c r="LZR80" s="53"/>
      <c r="LZS80" s="53"/>
      <c r="LZT80" s="53"/>
      <c r="LZU80" s="53"/>
      <c r="LZV80" s="53"/>
      <c r="LZW80" s="53"/>
      <c r="LZX80" s="53"/>
      <c r="LZY80" s="53"/>
      <c r="LZZ80" s="53"/>
      <c r="MAA80" s="53"/>
      <c r="MAB80" s="53"/>
      <c r="MAC80" s="53"/>
      <c r="MAD80" s="53"/>
      <c r="MAE80" s="53"/>
      <c r="MAF80" s="53"/>
      <c r="MAG80" s="53"/>
      <c r="MAH80" s="53"/>
      <c r="MAI80" s="53"/>
      <c r="MAJ80" s="53"/>
      <c r="MAK80" s="53"/>
      <c r="MAL80" s="53"/>
      <c r="MAM80" s="53"/>
      <c r="MAN80" s="53"/>
      <c r="MAO80" s="53"/>
      <c r="MAP80" s="53"/>
      <c r="MAQ80" s="53"/>
      <c r="MAR80" s="53"/>
      <c r="MAS80" s="53"/>
      <c r="MAT80" s="53"/>
      <c r="MAU80" s="53"/>
      <c r="MAV80" s="53"/>
      <c r="MAW80" s="53"/>
      <c r="MAX80" s="53"/>
      <c r="MAY80" s="53"/>
      <c r="MAZ80" s="53"/>
      <c r="MBA80" s="53"/>
      <c r="MBB80" s="53"/>
      <c r="MBC80" s="53"/>
      <c r="MBD80" s="53"/>
      <c r="MBE80" s="53"/>
      <c r="MBF80" s="53"/>
      <c r="MBG80" s="53"/>
      <c r="MBH80" s="53"/>
      <c r="MBI80" s="53"/>
      <c r="MBJ80" s="53"/>
      <c r="MBK80" s="53"/>
      <c r="MBL80" s="53"/>
      <c r="MBM80" s="53"/>
      <c r="MBN80" s="53"/>
      <c r="MBO80" s="53"/>
      <c r="MBP80" s="53"/>
      <c r="MBQ80" s="53"/>
      <c r="MBR80" s="53"/>
      <c r="MBS80" s="53"/>
      <c r="MBT80" s="53"/>
      <c r="MBU80" s="53"/>
      <c r="MBV80" s="53"/>
      <c r="MBW80" s="53"/>
      <c r="MBX80" s="53"/>
      <c r="MBY80" s="53"/>
      <c r="MBZ80" s="53"/>
      <c r="MCA80" s="53"/>
      <c r="MCB80" s="53"/>
      <c r="MCC80" s="53"/>
      <c r="MCD80" s="53"/>
      <c r="MCE80" s="53"/>
      <c r="MCF80" s="53"/>
      <c r="MCG80" s="53"/>
      <c r="MCH80" s="53"/>
      <c r="MCI80" s="53"/>
      <c r="MCJ80" s="53"/>
      <c r="MCK80" s="53"/>
      <c r="MCL80" s="53"/>
      <c r="MCM80" s="53"/>
      <c r="MCN80" s="53"/>
      <c r="MCO80" s="53"/>
      <c r="MCP80" s="53"/>
      <c r="MCQ80" s="53"/>
      <c r="MCR80" s="53"/>
      <c r="MCS80" s="53"/>
      <c r="MCT80" s="53"/>
      <c r="MCU80" s="53"/>
      <c r="MCV80" s="53"/>
      <c r="MCW80" s="53"/>
      <c r="MCX80" s="53"/>
      <c r="MCY80" s="53"/>
      <c r="MCZ80" s="53"/>
      <c r="MDA80" s="53"/>
      <c r="MDB80" s="53"/>
      <c r="MDC80" s="53"/>
      <c r="MDD80" s="53"/>
      <c r="MDE80" s="53"/>
      <c r="MDF80" s="53"/>
      <c r="MDG80" s="53"/>
      <c r="MDH80" s="53"/>
      <c r="MDI80" s="53"/>
      <c r="MDJ80" s="53"/>
      <c r="MDK80" s="53"/>
      <c r="MDL80" s="53"/>
      <c r="MDM80" s="53"/>
      <c r="MDN80" s="53"/>
      <c r="MDO80" s="53"/>
      <c r="MDP80" s="53"/>
      <c r="MDQ80" s="53"/>
      <c r="MDR80" s="53"/>
      <c r="MDS80" s="53"/>
      <c r="MDT80" s="53"/>
      <c r="MDU80" s="53"/>
      <c r="MDV80" s="53"/>
      <c r="MDW80" s="53"/>
      <c r="MDX80" s="53"/>
      <c r="MDY80" s="53"/>
      <c r="MDZ80" s="53"/>
      <c r="MEA80" s="53"/>
      <c r="MEB80" s="53"/>
      <c r="MEC80" s="53"/>
      <c r="MED80" s="53"/>
      <c r="MEE80" s="53"/>
      <c r="MEF80" s="53"/>
      <c r="MEG80" s="53"/>
      <c r="MEH80" s="53"/>
      <c r="MEI80" s="53"/>
      <c r="MEJ80" s="53"/>
      <c r="MEK80" s="53"/>
      <c r="MEL80" s="53"/>
      <c r="MEM80" s="53"/>
      <c r="MEN80" s="53"/>
      <c r="MEO80" s="53"/>
      <c r="MEP80" s="53"/>
      <c r="MEQ80" s="53"/>
      <c r="MER80" s="53"/>
      <c r="MES80" s="53"/>
      <c r="MET80" s="53"/>
      <c r="MEU80" s="53"/>
      <c r="MEV80" s="53"/>
      <c r="MEW80" s="53"/>
      <c r="MEX80" s="53"/>
      <c r="MEY80" s="53"/>
      <c r="MEZ80" s="53"/>
      <c r="MFA80" s="53"/>
      <c r="MFB80" s="53"/>
      <c r="MFC80" s="53"/>
      <c r="MFD80" s="53"/>
      <c r="MFE80" s="53"/>
      <c r="MFF80" s="53"/>
      <c r="MFG80" s="53"/>
      <c r="MFH80" s="53"/>
      <c r="MFI80" s="53"/>
      <c r="MFJ80" s="53"/>
      <c r="MFK80" s="53"/>
      <c r="MFL80" s="53"/>
      <c r="MFM80" s="53"/>
      <c r="MFN80" s="53"/>
      <c r="MFO80" s="53"/>
      <c r="MFP80" s="53"/>
      <c r="MFQ80" s="53"/>
      <c r="MFR80" s="53"/>
      <c r="MFS80" s="53"/>
      <c r="MFT80" s="53"/>
      <c r="MFU80" s="53"/>
      <c r="MFV80" s="53"/>
      <c r="MFW80" s="53"/>
      <c r="MFX80" s="53"/>
      <c r="MFY80" s="53"/>
      <c r="MFZ80" s="53"/>
      <c r="MGA80" s="53"/>
      <c r="MGB80" s="53"/>
      <c r="MGC80" s="53"/>
      <c r="MGD80" s="53"/>
      <c r="MGE80" s="53"/>
      <c r="MGF80" s="53"/>
      <c r="MGG80" s="53"/>
      <c r="MGH80" s="53"/>
      <c r="MGI80" s="53"/>
      <c r="MGJ80" s="53"/>
      <c r="MGK80" s="53"/>
      <c r="MGL80" s="53"/>
      <c r="MGM80" s="53"/>
      <c r="MGN80" s="53"/>
      <c r="MGO80" s="53"/>
      <c r="MGP80" s="53"/>
      <c r="MGQ80" s="53"/>
      <c r="MGR80" s="53"/>
      <c r="MGS80" s="53"/>
      <c r="MGT80" s="53"/>
      <c r="MGU80" s="53"/>
      <c r="MGV80" s="53"/>
      <c r="MGW80" s="53"/>
      <c r="MGX80" s="53"/>
      <c r="MGY80" s="53"/>
      <c r="MGZ80" s="53"/>
      <c r="MHA80" s="53"/>
      <c r="MHB80" s="53"/>
      <c r="MHC80" s="53"/>
      <c r="MHD80" s="53"/>
      <c r="MHE80" s="53"/>
      <c r="MHF80" s="53"/>
      <c r="MHG80" s="53"/>
      <c r="MHH80" s="53"/>
      <c r="MHI80" s="53"/>
      <c r="MHJ80" s="53"/>
      <c r="MHK80" s="53"/>
      <c r="MHL80" s="53"/>
      <c r="MHM80" s="53"/>
      <c r="MHN80" s="53"/>
      <c r="MHO80" s="53"/>
      <c r="MHP80" s="53"/>
      <c r="MHQ80" s="53"/>
      <c r="MHR80" s="53"/>
      <c r="MHS80" s="53"/>
      <c r="MHT80" s="53"/>
      <c r="MHU80" s="53"/>
      <c r="MHV80" s="53"/>
      <c r="MHW80" s="53"/>
      <c r="MHX80" s="53"/>
      <c r="MHY80" s="53"/>
      <c r="MHZ80" s="53"/>
      <c r="MIA80" s="53"/>
      <c r="MIB80" s="53"/>
      <c r="MIC80" s="53"/>
      <c r="MID80" s="53"/>
      <c r="MIE80" s="53"/>
      <c r="MIF80" s="53"/>
      <c r="MIG80" s="53"/>
      <c r="MIH80" s="53"/>
      <c r="MII80" s="53"/>
      <c r="MIJ80" s="53"/>
      <c r="MIK80" s="53"/>
      <c r="MIL80" s="53"/>
      <c r="MIM80" s="53"/>
      <c r="MIN80" s="53"/>
      <c r="MIO80" s="53"/>
      <c r="MIP80" s="53"/>
      <c r="MIQ80" s="53"/>
      <c r="MIR80" s="53"/>
      <c r="MIS80" s="53"/>
      <c r="MIT80" s="53"/>
      <c r="MIU80" s="53"/>
      <c r="MIV80" s="53"/>
      <c r="MIW80" s="53"/>
      <c r="MIX80" s="53"/>
      <c r="MIY80" s="53"/>
      <c r="MIZ80" s="53"/>
      <c r="MJA80" s="53"/>
      <c r="MJB80" s="53"/>
      <c r="MJC80" s="53"/>
      <c r="MJD80" s="53"/>
      <c r="MJE80" s="53"/>
      <c r="MJF80" s="53"/>
      <c r="MJG80" s="53"/>
      <c r="MJH80" s="53"/>
      <c r="MJI80" s="53"/>
      <c r="MJJ80" s="53"/>
      <c r="MJK80" s="53"/>
      <c r="MJL80" s="53"/>
      <c r="MJM80" s="53"/>
      <c r="MJN80" s="53"/>
      <c r="MJO80" s="53"/>
      <c r="MJP80" s="53"/>
      <c r="MJQ80" s="53"/>
      <c r="MJR80" s="53"/>
      <c r="MJS80" s="53"/>
      <c r="MJT80" s="53"/>
      <c r="MJU80" s="53"/>
      <c r="MJV80" s="53"/>
      <c r="MJW80" s="53"/>
      <c r="MJX80" s="53"/>
      <c r="MJY80" s="53"/>
      <c r="MJZ80" s="53"/>
      <c r="MKA80" s="53"/>
      <c r="MKB80" s="53"/>
      <c r="MKC80" s="53"/>
      <c r="MKD80" s="53"/>
      <c r="MKE80" s="53"/>
      <c r="MKF80" s="53"/>
      <c r="MKG80" s="53"/>
      <c r="MKH80" s="53"/>
      <c r="MKI80" s="53"/>
      <c r="MKJ80" s="53"/>
      <c r="MKK80" s="53"/>
      <c r="MKL80" s="53"/>
      <c r="MKM80" s="53"/>
      <c r="MKN80" s="53"/>
      <c r="MKO80" s="53"/>
      <c r="MKP80" s="53"/>
      <c r="MKQ80" s="53"/>
      <c r="MKR80" s="53"/>
      <c r="MKS80" s="53"/>
      <c r="MKT80" s="53"/>
      <c r="MKU80" s="53"/>
      <c r="MKV80" s="53"/>
      <c r="MKW80" s="53"/>
      <c r="MKX80" s="53"/>
      <c r="MKY80" s="53"/>
      <c r="MKZ80" s="53"/>
      <c r="MLA80" s="53"/>
      <c r="MLB80" s="53"/>
      <c r="MLC80" s="53"/>
      <c r="MLD80" s="53"/>
      <c r="MLE80" s="53"/>
      <c r="MLF80" s="53"/>
      <c r="MLG80" s="53"/>
      <c r="MLH80" s="53"/>
      <c r="MLI80" s="53"/>
      <c r="MLJ80" s="53"/>
      <c r="MLK80" s="53"/>
      <c r="MLL80" s="53"/>
      <c r="MLM80" s="53"/>
      <c r="MLN80" s="53"/>
      <c r="MLO80" s="53"/>
      <c r="MLP80" s="53"/>
      <c r="MLQ80" s="53"/>
      <c r="MLR80" s="53"/>
      <c r="MLS80" s="53"/>
      <c r="MLT80" s="53"/>
      <c r="MLU80" s="53"/>
      <c r="MLV80" s="53"/>
      <c r="MLW80" s="53"/>
      <c r="MLX80" s="53"/>
      <c r="MLY80" s="53"/>
      <c r="MLZ80" s="53"/>
      <c r="MMA80" s="53"/>
      <c r="MMB80" s="53"/>
      <c r="MMC80" s="53"/>
      <c r="MMD80" s="53"/>
      <c r="MME80" s="53"/>
      <c r="MMF80" s="53"/>
      <c r="MMG80" s="53"/>
      <c r="MMH80" s="53"/>
      <c r="MMI80" s="53"/>
      <c r="MMJ80" s="53"/>
      <c r="MMK80" s="53"/>
      <c r="MML80" s="53"/>
      <c r="MMM80" s="53"/>
      <c r="MMN80" s="53"/>
      <c r="MMO80" s="53"/>
      <c r="MMP80" s="53"/>
      <c r="MMQ80" s="53"/>
      <c r="MMR80" s="53"/>
      <c r="MMS80" s="53"/>
      <c r="MMT80" s="53"/>
      <c r="MMU80" s="53"/>
      <c r="MMV80" s="53"/>
      <c r="MMW80" s="53"/>
      <c r="MMX80" s="53"/>
      <c r="MMY80" s="53"/>
      <c r="MMZ80" s="53"/>
      <c r="MNA80" s="53"/>
      <c r="MNB80" s="53"/>
      <c r="MNC80" s="53"/>
      <c r="MND80" s="53"/>
      <c r="MNE80" s="53"/>
      <c r="MNF80" s="53"/>
      <c r="MNG80" s="53"/>
      <c r="MNH80" s="53"/>
      <c r="MNI80" s="53"/>
      <c r="MNJ80" s="53"/>
      <c r="MNK80" s="53"/>
      <c r="MNL80" s="53"/>
      <c r="MNM80" s="53"/>
      <c r="MNN80" s="53"/>
      <c r="MNO80" s="53"/>
      <c r="MNP80" s="53"/>
      <c r="MNQ80" s="53"/>
      <c r="MNR80" s="53"/>
      <c r="MNS80" s="53"/>
      <c r="MNT80" s="53"/>
      <c r="MNU80" s="53"/>
      <c r="MNV80" s="53"/>
      <c r="MNW80" s="53"/>
      <c r="MNX80" s="53"/>
      <c r="MNY80" s="53"/>
      <c r="MNZ80" s="53"/>
      <c r="MOA80" s="53"/>
      <c r="MOB80" s="53"/>
      <c r="MOC80" s="53"/>
      <c r="MOD80" s="53"/>
      <c r="MOE80" s="53"/>
      <c r="MOF80" s="53"/>
      <c r="MOG80" s="53"/>
      <c r="MOH80" s="53"/>
      <c r="MOI80" s="53"/>
      <c r="MOJ80" s="53"/>
      <c r="MOK80" s="53"/>
      <c r="MOL80" s="53"/>
      <c r="MOM80" s="53"/>
      <c r="MON80" s="53"/>
      <c r="MOO80" s="53"/>
      <c r="MOP80" s="53"/>
      <c r="MOQ80" s="53"/>
      <c r="MOR80" s="53"/>
      <c r="MOS80" s="53"/>
      <c r="MOT80" s="53"/>
      <c r="MOU80" s="53"/>
      <c r="MOV80" s="53"/>
      <c r="MOW80" s="53"/>
      <c r="MOX80" s="53"/>
      <c r="MOY80" s="53"/>
      <c r="MOZ80" s="53"/>
      <c r="MPA80" s="53"/>
      <c r="MPB80" s="53"/>
      <c r="MPC80" s="53"/>
      <c r="MPD80" s="53"/>
      <c r="MPE80" s="53"/>
      <c r="MPF80" s="53"/>
      <c r="MPG80" s="53"/>
      <c r="MPH80" s="53"/>
      <c r="MPI80" s="53"/>
      <c r="MPJ80" s="53"/>
      <c r="MPK80" s="53"/>
      <c r="MPL80" s="53"/>
      <c r="MPM80" s="53"/>
      <c r="MPN80" s="53"/>
      <c r="MPO80" s="53"/>
      <c r="MPP80" s="53"/>
      <c r="MPQ80" s="53"/>
      <c r="MPR80" s="53"/>
      <c r="MPS80" s="53"/>
      <c r="MPT80" s="53"/>
      <c r="MPU80" s="53"/>
      <c r="MPV80" s="53"/>
      <c r="MPW80" s="53"/>
      <c r="MPX80" s="53"/>
      <c r="MPY80" s="53"/>
      <c r="MPZ80" s="53"/>
      <c r="MQA80" s="53"/>
      <c r="MQB80" s="53"/>
      <c r="MQC80" s="53"/>
      <c r="MQD80" s="53"/>
      <c r="MQE80" s="53"/>
      <c r="MQF80" s="53"/>
      <c r="MQG80" s="53"/>
      <c r="MQH80" s="53"/>
      <c r="MQI80" s="53"/>
      <c r="MQJ80" s="53"/>
      <c r="MQK80" s="53"/>
      <c r="MQL80" s="53"/>
      <c r="MQM80" s="53"/>
      <c r="MQN80" s="53"/>
      <c r="MQO80" s="53"/>
      <c r="MQP80" s="53"/>
      <c r="MQQ80" s="53"/>
      <c r="MQR80" s="53"/>
      <c r="MQS80" s="53"/>
      <c r="MQT80" s="53"/>
      <c r="MQU80" s="53"/>
      <c r="MQV80" s="53"/>
      <c r="MQW80" s="53"/>
      <c r="MQX80" s="53"/>
      <c r="MQY80" s="53"/>
      <c r="MQZ80" s="53"/>
      <c r="MRA80" s="53"/>
      <c r="MRB80" s="53"/>
      <c r="MRC80" s="53"/>
      <c r="MRD80" s="53"/>
      <c r="MRE80" s="53"/>
      <c r="MRF80" s="53"/>
      <c r="MRG80" s="53"/>
      <c r="MRH80" s="53"/>
      <c r="MRI80" s="53"/>
      <c r="MRJ80" s="53"/>
      <c r="MRK80" s="53"/>
      <c r="MRL80" s="53"/>
      <c r="MRM80" s="53"/>
      <c r="MRN80" s="53"/>
      <c r="MRO80" s="53"/>
      <c r="MRP80" s="53"/>
      <c r="MRQ80" s="53"/>
      <c r="MRR80" s="53"/>
      <c r="MRS80" s="53"/>
      <c r="MRT80" s="53"/>
      <c r="MRU80" s="53"/>
      <c r="MRV80" s="53"/>
      <c r="MRW80" s="53"/>
      <c r="MRX80" s="53"/>
      <c r="MRY80" s="53"/>
      <c r="MRZ80" s="53"/>
      <c r="MSA80" s="53"/>
      <c r="MSB80" s="53"/>
      <c r="MSC80" s="53"/>
      <c r="MSD80" s="53"/>
      <c r="MSE80" s="53"/>
      <c r="MSF80" s="53"/>
      <c r="MSG80" s="53"/>
      <c r="MSH80" s="53"/>
      <c r="MSI80" s="53"/>
      <c r="MSJ80" s="53"/>
      <c r="MSK80" s="53"/>
      <c r="MSL80" s="53"/>
      <c r="MSM80" s="53"/>
      <c r="MSN80" s="53"/>
      <c r="MSO80" s="53"/>
      <c r="MSP80" s="53"/>
      <c r="MSQ80" s="53"/>
      <c r="MSR80" s="53"/>
      <c r="MSS80" s="53"/>
      <c r="MST80" s="53"/>
      <c r="MSU80" s="53"/>
      <c r="MSV80" s="53"/>
      <c r="MSW80" s="53"/>
      <c r="MSX80" s="53"/>
      <c r="MSY80" s="53"/>
      <c r="MSZ80" s="53"/>
      <c r="MTA80" s="53"/>
      <c r="MTB80" s="53"/>
      <c r="MTC80" s="53"/>
      <c r="MTD80" s="53"/>
      <c r="MTE80" s="53"/>
      <c r="MTF80" s="53"/>
      <c r="MTG80" s="53"/>
      <c r="MTH80" s="53"/>
      <c r="MTI80" s="53"/>
      <c r="MTJ80" s="53"/>
      <c r="MTK80" s="53"/>
      <c r="MTL80" s="53"/>
      <c r="MTM80" s="53"/>
      <c r="MTN80" s="53"/>
      <c r="MTO80" s="53"/>
      <c r="MTP80" s="53"/>
      <c r="MTQ80" s="53"/>
      <c r="MTR80" s="53"/>
      <c r="MTS80" s="53"/>
      <c r="MTT80" s="53"/>
      <c r="MTU80" s="53"/>
      <c r="MTV80" s="53"/>
      <c r="MTW80" s="53"/>
      <c r="MTX80" s="53"/>
      <c r="MTY80" s="53"/>
      <c r="MTZ80" s="53"/>
      <c r="MUA80" s="53"/>
      <c r="MUB80" s="53"/>
      <c r="MUC80" s="53"/>
      <c r="MUD80" s="53"/>
      <c r="MUE80" s="53"/>
      <c r="MUF80" s="53"/>
      <c r="MUG80" s="53"/>
      <c r="MUH80" s="53"/>
      <c r="MUI80" s="53"/>
      <c r="MUJ80" s="53"/>
      <c r="MUK80" s="53"/>
      <c r="MUL80" s="53"/>
      <c r="MUM80" s="53"/>
      <c r="MUN80" s="53"/>
      <c r="MUO80" s="53"/>
      <c r="MUP80" s="53"/>
      <c r="MUQ80" s="53"/>
      <c r="MUR80" s="53"/>
      <c r="MUS80" s="53"/>
      <c r="MUT80" s="53"/>
      <c r="MUU80" s="53"/>
      <c r="MUV80" s="53"/>
      <c r="MUW80" s="53"/>
      <c r="MUX80" s="53"/>
      <c r="MUY80" s="53"/>
      <c r="MUZ80" s="53"/>
      <c r="MVA80" s="53"/>
      <c r="MVB80" s="53"/>
      <c r="MVC80" s="53"/>
      <c r="MVD80" s="53"/>
      <c r="MVE80" s="53"/>
      <c r="MVF80" s="53"/>
      <c r="MVG80" s="53"/>
      <c r="MVH80" s="53"/>
      <c r="MVI80" s="53"/>
      <c r="MVJ80" s="53"/>
      <c r="MVK80" s="53"/>
      <c r="MVL80" s="53"/>
      <c r="MVM80" s="53"/>
      <c r="MVN80" s="53"/>
      <c r="MVO80" s="53"/>
      <c r="MVP80" s="53"/>
      <c r="MVQ80" s="53"/>
      <c r="MVR80" s="53"/>
      <c r="MVS80" s="53"/>
      <c r="MVT80" s="53"/>
      <c r="MVU80" s="53"/>
      <c r="MVV80" s="53"/>
      <c r="MVW80" s="53"/>
      <c r="MVX80" s="53"/>
      <c r="MVY80" s="53"/>
      <c r="MVZ80" s="53"/>
      <c r="MWA80" s="53"/>
      <c r="MWB80" s="53"/>
      <c r="MWC80" s="53"/>
      <c r="MWD80" s="53"/>
      <c r="MWE80" s="53"/>
      <c r="MWF80" s="53"/>
      <c r="MWG80" s="53"/>
      <c r="MWH80" s="53"/>
      <c r="MWI80" s="53"/>
      <c r="MWJ80" s="53"/>
      <c r="MWK80" s="53"/>
      <c r="MWL80" s="53"/>
      <c r="MWM80" s="53"/>
      <c r="MWN80" s="53"/>
      <c r="MWO80" s="53"/>
      <c r="MWP80" s="53"/>
      <c r="MWQ80" s="53"/>
      <c r="MWR80" s="53"/>
      <c r="MWS80" s="53"/>
      <c r="MWT80" s="53"/>
      <c r="MWU80" s="53"/>
      <c r="MWV80" s="53"/>
      <c r="MWW80" s="53"/>
      <c r="MWX80" s="53"/>
      <c r="MWY80" s="53"/>
      <c r="MWZ80" s="53"/>
      <c r="MXA80" s="53"/>
      <c r="MXB80" s="53"/>
      <c r="MXC80" s="53"/>
      <c r="MXD80" s="53"/>
      <c r="MXE80" s="53"/>
      <c r="MXF80" s="53"/>
      <c r="MXG80" s="53"/>
      <c r="MXH80" s="53"/>
      <c r="MXI80" s="53"/>
      <c r="MXJ80" s="53"/>
      <c r="MXK80" s="53"/>
      <c r="MXL80" s="53"/>
      <c r="MXM80" s="53"/>
      <c r="MXN80" s="53"/>
      <c r="MXO80" s="53"/>
      <c r="MXP80" s="53"/>
      <c r="MXQ80" s="53"/>
      <c r="MXR80" s="53"/>
      <c r="MXS80" s="53"/>
      <c r="MXT80" s="53"/>
      <c r="MXU80" s="53"/>
      <c r="MXV80" s="53"/>
      <c r="MXW80" s="53"/>
      <c r="MXX80" s="53"/>
      <c r="MXY80" s="53"/>
      <c r="MXZ80" s="53"/>
      <c r="MYA80" s="53"/>
      <c r="MYB80" s="53"/>
      <c r="MYC80" s="53"/>
      <c r="MYD80" s="53"/>
      <c r="MYE80" s="53"/>
      <c r="MYF80" s="53"/>
      <c r="MYG80" s="53"/>
      <c r="MYH80" s="53"/>
      <c r="MYI80" s="53"/>
      <c r="MYJ80" s="53"/>
      <c r="MYK80" s="53"/>
      <c r="MYL80" s="53"/>
      <c r="MYM80" s="53"/>
      <c r="MYN80" s="53"/>
      <c r="MYO80" s="53"/>
      <c r="MYP80" s="53"/>
      <c r="MYQ80" s="53"/>
      <c r="MYR80" s="53"/>
      <c r="MYS80" s="53"/>
      <c r="MYT80" s="53"/>
      <c r="MYU80" s="53"/>
      <c r="MYV80" s="53"/>
      <c r="MYW80" s="53"/>
      <c r="MYX80" s="53"/>
      <c r="MYY80" s="53"/>
      <c r="MYZ80" s="53"/>
      <c r="MZA80" s="53"/>
      <c r="MZB80" s="53"/>
      <c r="MZC80" s="53"/>
      <c r="MZD80" s="53"/>
      <c r="MZE80" s="53"/>
      <c r="MZF80" s="53"/>
      <c r="MZG80" s="53"/>
      <c r="MZH80" s="53"/>
      <c r="MZI80" s="53"/>
      <c r="MZJ80" s="53"/>
      <c r="MZK80" s="53"/>
      <c r="MZL80" s="53"/>
      <c r="MZM80" s="53"/>
      <c r="MZN80" s="53"/>
      <c r="MZO80" s="53"/>
      <c r="MZP80" s="53"/>
      <c r="MZQ80" s="53"/>
      <c r="MZR80" s="53"/>
      <c r="MZS80" s="53"/>
      <c r="MZT80" s="53"/>
      <c r="MZU80" s="53"/>
      <c r="MZV80" s="53"/>
      <c r="MZW80" s="53"/>
      <c r="MZX80" s="53"/>
      <c r="MZY80" s="53"/>
      <c r="MZZ80" s="53"/>
      <c r="NAA80" s="53"/>
      <c r="NAB80" s="53"/>
      <c r="NAC80" s="53"/>
      <c r="NAD80" s="53"/>
      <c r="NAE80" s="53"/>
      <c r="NAF80" s="53"/>
      <c r="NAG80" s="53"/>
      <c r="NAH80" s="53"/>
      <c r="NAI80" s="53"/>
      <c r="NAJ80" s="53"/>
      <c r="NAK80" s="53"/>
      <c r="NAL80" s="53"/>
      <c r="NAM80" s="53"/>
      <c r="NAN80" s="53"/>
      <c r="NAO80" s="53"/>
      <c r="NAP80" s="53"/>
      <c r="NAQ80" s="53"/>
      <c r="NAR80" s="53"/>
      <c r="NAS80" s="53"/>
      <c r="NAT80" s="53"/>
      <c r="NAU80" s="53"/>
      <c r="NAV80" s="53"/>
      <c r="NAW80" s="53"/>
      <c r="NAX80" s="53"/>
      <c r="NAY80" s="53"/>
      <c r="NAZ80" s="53"/>
      <c r="NBA80" s="53"/>
      <c r="NBB80" s="53"/>
      <c r="NBC80" s="53"/>
      <c r="NBD80" s="53"/>
      <c r="NBE80" s="53"/>
      <c r="NBF80" s="53"/>
      <c r="NBG80" s="53"/>
      <c r="NBH80" s="53"/>
      <c r="NBI80" s="53"/>
      <c r="NBJ80" s="53"/>
      <c r="NBK80" s="53"/>
      <c r="NBL80" s="53"/>
      <c r="NBM80" s="53"/>
      <c r="NBN80" s="53"/>
      <c r="NBO80" s="53"/>
      <c r="NBP80" s="53"/>
      <c r="NBQ80" s="53"/>
      <c r="NBR80" s="53"/>
      <c r="NBS80" s="53"/>
      <c r="NBT80" s="53"/>
      <c r="NBU80" s="53"/>
      <c r="NBV80" s="53"/>
      <c r="NBW80" s="53"/>
      <c r="NBX80" s="53"/>
      <c r="NBY80" s="53"/>
      <c r="NBZ80" s="53"/>
      <c r="NCA80" s="53"/>
      <c r="NCB80" s="53"/>
      <c r="NCC80" s="53"/>
      <c r="NCD80" s="53"/>
      <c r="NCE80" s="53"/>
      <c r="NCF80" s="53"/>
      <c r="NCG80" s="53"/>
      <c r="NCH80" s="53"/>
      <c r="NCI80" s="53"/>
      <c r="NCJ80" s="53"/>
      <c r="NCK80" s="53"/>
      <c r="NCL80" s="53"/>
      <c r="NCM80" s="53"/>
      <c r="NCN80" s="53"/>
      <c r="NCO80" s="53"/>
      <c r="NCP80" s="53"/>
      <c r="NCQ80" s="53"/>
      <c r="NCR80" s="53"/>
      <c r="NCS80" s="53"/>
      <c r="NCT80" s="53"/>
      <c r="NCU80" s="53"/>
      <c r="NCV80" s="53"/>
      <c r="NCW80" s="53"/>
      <c r="NCX80" s="53"/>
      <c r="NCY80" s="53"/>
      <c r="NCZ80" s="53"/>
      <c r="NDA80" s="53"/>
      <c r="NDB80" s="53"/>
      <c r="NDC80" s="53"/>
      <c r="NDD80" s="53"/>
      <c r="NDE80" s="53"/>
      <c r="NDF80" s="53"/>
      <c r="NDG80" s="53"/>
      <c r="NDH80" s="53"/>
      <c r="NDI80" s="53"/>
      <c r="NDJ80" s="53"/>
      <c r="NDK80" s="53"/>
      <c r="NDL80" s="53"/>
      <c r="NDM80" s="53"/>
      <c r="NDN80" s="53"/>
      <c r="NDO80" s="53"/>
      <c r="NDP80" s="53"/>
      <c r="NDQ80" s="53"/>
      <c r="NDR80" s="53"/>
      <c r="NDS80" s="53"/>
      <c r="NDT80" s="53"/>
      <c r="NDU80" s="53"/>
      <c r="NDV80" s="53"/>
      <c r="NDW80" s="53"/>
      <c r="NDX80" s="53"/>
      <c r="NDY80" s="53"/>
      <c r="NDZ80" s="53"/>
      <c r="NEA80" s="53"/>
      <c r="NEB80" s="53"/>
      <c r="NEC80" s="53"/>
      <c r="NED80" s="53"/>
      <c r="NEE80" s="53"/>
      <c r="NEF80" s="53"/>
      <c r="NEG80" s="53"/>
      <c r="NEH80" s="53"/>
      <c r="NEI80" s="53"/>
      <c r="NEJ80" s="53"/>
      <c r="NEK80" s="53"/>
      <c r="NEL80" s="53"/>
      <c r="NEM80" s="53"/>
      <c r="NEN80" s="53"/>
      <c r="NEO80" s="53"/>
      <c r="NEP80" s="53"/>
      <c r="NEQ80" s="53"/>
      <c r="NER80" s="53"/>
      <c r="NES80" s="53"/>
      <c r="NET80" s="53"/>
      <c r="NEU80" s="53"/>
      <c r="NEV80" s="53"/>
      <c r="NEW80" s="53"/>
      <c r="NEX80" s="53"/>
      <c r="NEY80" s="53"/>
      <c r="NEZ80" s="53"/>
      <c r="NFA80" s="53"/>
      <c r="NFB80" s="53"/>
      <c r="NFC80" s="53"/>
      <c r="NFD80" s="53"/>
      <c r="NFE80" s="53"/>
      <c r="NFF80" s="53"/>
      <c r="NFG80" s="53"/>
      <c r="NFH80" s="53"/>
      <c r="NFI80" s="53"/>
      <c r="NFJ80" s="53"/>
      <c r="NFK80" s="53"/>
      <c r="NFL80" s="53"/>
      <c r="NFM80" s="53"/>
      <c r="NFN80" s="53"/>
      <c r="NFO80" s="53"/>
      <c r="NFP80" s="53"/>
      <c r="NFQ80" s="53"/>
      <c r="NFR80" s="53"/>
      <c r="NFS80" s="53"/>
      <c r="NFT80" s="53"/>
      <c r="NFU80" s="53"/>
      <c r="NFV80" s="53"/>
      <c r="NFW80" s="53"/>
      <c r="NFX80" s="53"/>
      <c r="NFY80" s="53"/>
      <c r="NFZ80" s="53"/>
      <c r="NGA80" s="53"/>
      <c r="NGB80" s="53"/>
      <c r="NGC80" s="53"/>
      <c r="NGD80" s="53"/>
      <c r="NGE80" s="53"/>
      <c r="NGF80" s="53"/>
      <c r="NGG80" s="53"/>
      <c r="NGH80" s="53"/>
      <c r="NGI80" s="53"/>
      <c r="NGJ80" s="53"/>
      <c r="NGK80" s="53"/>
      <c r="NGL80" s="53"/>
      <c r="NGM80" s="53"/>
      <c r="NGN80" s="53"/>
      <c r="NGO80" s="53"/>
      <c r="NGP80" s="53"/>
      <c r="NGQ80" s="53"/>
      <c r="NGR80" s="53"/>
      <c r="NGS80" s="53"/>
      <c r="NGT80" s="53"/>
      <c r="NGU80" s="53"/>
      <c r="NGV80" s="53"/>
      <c r="NGW80" s="53"/>
      <c r="NGX80" s="53"/>
      <c r="NGY80" s="53"/>
      <c r="NGZ80" s="53"/>
      <c r="NHA80" s="53"/>
      <c r="NHB80" s="53"/>
      <c r="NHC80" s="53"/>
      <c r="NHD80" s="53"/>
      <c r="NHE80" s="53"/>
      <c r="NHF80" s="53"/>
      <c r="NHG80" s="53"/>
      <c r="NHH80" s="53"/>
      <c r="NHI80" s="53"/>
      <c r="NHJ80" s="53"/>
      <c r="NHK80" s="53"/>
      <c r="NHL80" s="53"/>
      <c r="NHM80" s="53"/>
      <c r="NHN80" s="53"/>
      <c r="NHO80" s="53"/>
      <c r="NHP80" s="53"/>
      <c r="NHQ80" s="53"/>
      <c r="NHR80" s="53"/>
      <c r="NHS80" s="53"/>
      <c r="NHT80" s="53"/>
      <c r="NHU80" s="53"/>
      <c r="NHV80" s="53"/>
      <c r="NHW80" s="53"/>
      <c r="NHX80" s="53"/>
      <c r="NHY80" s="53"/>
      <c r="NHZ80" s="53"/>
      <c r="NIA80" s="53"/>
      <c r="NIB80" s="53"/>
      <c r="NIC80" s="53"/>
      <c r="NID80" s="53"/>
      <c r="NIE80" s="53"/>
      <c r="NIF80" s="53"/>
      <c r="NIG80" s="53"/>
      <c r="NIH80" s="53"/>
      <c r="NII80" s="53"/>
      <c r="NIJ80" s="53"/>
      <c r="NIK80" s="53"/>
      <c r="NIL80" s="53"/>
      <c r="NIM80" s="53"/>
      <c r="NIN80" s="53"/>
      <c r="NIO80" s="53"/>
      <c r="NIP80" s="53"/>
      <c r="NIQ80" s="53"/>
      <c r="NIR80" s="53"/>
      <c r="NIS80" s="53"/>
      <c r="NIT80" s="53"/>
      <c r="NIU80" s="53"/>
      <c r="NIV80" s="53"/>
      <c r="NIW80" s="53"/>
      <c r="NIX80" s="53"/>
      <c r="NIY80" s="53"/>
      <c r="NIZ80" s="53"/>
      <c r="NJA80" s="53"/>
      <c r="NJB80" s="53"/>
      <c r="NJC80" s="53"/>
      <c r="NJD80" s="53"/>
      <c r="NJE80" s="53"/>
      <c r="NJF80" s="53"/>
      <c r="NJG80" s="53"/>
      <c r="NJH80" s="53"/>
      <c r="NJI80" s="53"/>
      <c r="NJJ80" s="53"/>
      <c r="NJK80" s="53"/>
      <c r="NJL80" s="53"/>
      <c r="NJM80" s="53"/>
      <c r="NJN80" s="53"/>
      <c r="NJO80" s="53"/>
      <c r="NJP80" s="53"/>
      <c r="NJQ80" s="53"/>
      <c r="NJR80" s="53"/>
      <c r="NJS80" s="53"/>
      <c r="NJT80" s="53"/>
      <c r="NJU80" s="53"/>
      <c r="NJV80" s="53"/>
      <c r="NJW80" s="53"/>
      <c r="NJX80" s="53"/>
      <c r="NJY80" s="53"/>
      <c r="NJZ80" s="53"/>
      <c r="NKA80" s="53"/>
      <c r="NKB80" s="53"/>
      <c r="NKC80" s="53"/>
      <c r="NKD80" s="53"/>
      <c r="NKE80" s="53"/>
      <c r="NKF80" s="53"/>
      <c r="NKG80" s="53"/>
      <c r="NKH80" s="53"/>
      <c r="NKI80" s="53"/>
      <c r="NKJ80" s="53"/>
      <c r="NKK80" s="53"/>
      <c r="NKL80" s="53"/>
      <c r="NKM80" s="53"/>
      <c r="NKN80" s="53"/>
      <c r="NKO80" s="53"/>
      <c r="NKP80" s="53"/>
      <c r="NKQ80" s="53"/>
      <c r="NKR80" s="53"/>
      <c r="NKS80" s="53"/>
      <c r="NKT80" s="53"/>
      <c r="NKU80" s="53"/>
      <c r="NKV80" s="53"/>
      <c r="NKW80" s="53"/>
      <c r="NKX80" s="53"/>
      <c r="NKY80" s="53"/>
      <c r="NKZ80" s="53"/>
      <c r="NLA80" s="53"/>
      <c r="NLB80" s="53"/>
      <c r="NLC80" s="53"/>
      <c r="NLD80" s="53"/>
      <c r="NLE80" s="53"/>
      <c r="NLF80" s="53"/>
      <c r="NLG80" s="53"/>
      <c r="NLH80" s="53"/>
      <c r="NLI80" s="53"/>
      <c r="NLJ80" s="53"/>
      <c r="NLK80" s="53"/>
      <c r="NLL80" s="53"/>
      <c r="NLM80" s="53"/>
      <c r="NLN80" s="53"/>
      <c r="NLO80" s="53"/>
      <c r="NLP80" s="53"/>
      <c r="NLQ80" s="53"/>
      <c r="NLR80" s="53"/>
      <c r="NLS80" s="53"/>
      <c r="NLT80" s="53"/>
      <c r="NLU80" s="53"/>
      <c r="NLV80" s="53"/>
      <c r="NLW80" s="53"/>
      <c r="NLX80" s="53"/>
      <c r="NLY80" s="53"/>
      <c r="NLZ80" s="53"/>
      <c r="NMA80" s="53"/>
      <c r="NMB80" s="53"/>
      <c r="NMC80" s="53"/>
      <c r="NMD80" s="53"/>
      <c r="NME80" s="53"/>
      <c r="NMF80" s="53"/>
      <c r="NMG80" s="53"/>
      <c r="NMH80" s="53"/>
      <c r="NMI80" s="53"/>
      <c r="NMJ80" s="53"/>
      <c r="NMK80" s="53"/>
      <c r="NML80" s="53"/>
      <c r="NMM80" s="53"/>
      <c r="NMN80" s="53"/>
      <c r="NMO80" s="53"/>
      <c r="NMP80" s="53"/>
      <c r="NMQ80" s="53"/>
      <c r="NMR80" s="53"/>
      <c r="NMS80" s="53"/>
      <c r="NMT80" s="53"/>
      <c r="NMU80" s="53"/>
      <c r="NMV80" s="53"/>
      <c r="NMW80" s="53"/>
      <c r="NMX80" s="53"/>
      <c r="NMY80" s="53"/>
      <c r="NMZ80" s="53"/>
      <c r="NNA80" s="53"/>
      <c r="NNB80" s="53"/>
      <c r="NNC80" s="53"/>
      <c r="NND80" s="53"/>
      <c r="NNE80" s="53"/>
      <c r="NNF80" s="53"/>
      <c r="NNG80" s="53"/>
      <c r="NNH80" s="53"/>
      <c r="NNI80" s="53"/>
      <c r="NNJ80" s="53"/>
      <c r="NNK80" s="53"/>
      <c r="NNL80" s="53"/>
      <c r="NNM80" s="53"/>
      <c r="NNN80" s="53"/>
      <c r="NNO80" s="53"/>
      <c r="NNP80" s="53"/>
      <c r="NNQ80" s="53"/>
      <c r="NNR80" s="53"/>
      <c r="NNS80" s="53"/>
      <c r="NNT80" s="53"/>
      <c r="NNU80" s="53"/>
      <c r="NNV80" s="53"/>
      <c r="NNW80" s="53"/>
      <c r="NNX80" s="53"/>
      <c r="NNY80" s="53"/>
      <c r="NNZ80" s="53"/>
      <c r="NOA80" s="53"/>
      <c r="NOB80" s="53"/>
      <c r="NOC80" s="53"/>
      <c r="NOD80" s="53"/>
      <c r="NOE80" s="53"/>
      <c r="NOF80" s="53"/>
      <c r="NOG80" s="53"/>
      <c r="NOH80" s="53"/>
      <c r="NOI80" s="53"/>
      <c r="NOJ80" s="53"/>
      <c r="NOK80" s="53"/>
      <c r="NOL80" s="53"/>
      <c r="NOM80" s="53"/>
      <c r="NON80" s="53"/>
      <c r="NOO80" s="53"/>
      <c r="NOP80" s="53"/>
      <c r="NOQ80" s="53"/>
      <c r="NOR80" s="53"/>
      <c r="NOS80" s="53"/>
      <c r="NOT80" s="53"/>
      <c r="NOU80" s="53"/>
      <c r="NOV80" s="53"/>
      <c r="NOW80" s="53"/>
      <c r="NOX80" s="53"/>
      <c r="NOY80" s="53"/>
      <c r="NOZ80" s="53"/>
      <c r="NPA80" s="53"/>
      <c r="NPB80" s="53"/>
      <c r="NPC80" s="53"/>
      <c r="NPD80" s="53"/>
      <c r="NPE80" s="53"/>
      <c r="NPF80" s="53"/>
      <c r="NPG80" s="53"/>
      <c r="NPH80" s="53"/>
      <c r="NPI80" s="53"/>
      <c r="NPJ80" s="53"/>
      <c r="NPK80" s="53"/>
      <c r="NPL80" s="53"/>
      <c r="NPM80" s="53"/>
      <c r="NPN80" s="53"/>
      <c r="NPO80" s="53"/>
      <c r="NPP80" s="53"/>
      <c r="NPQ80" s="53"/>
      <c r="NPR80" s="53"/>
      <c r="NPS80" s="53"/>
      <c r="NPT80" s="53"/>
      <c r="NPU80" s="53"/>
      <c r="NPV80" s="53"/>
      <c r="NPW80" s="53"/>
      <c r="NPX80" s="53"/>
      <c r="NPY80" s="53"/>
      <c r="NPZ80" s="53"/>
      <c r="NQA80" s="53"/>
      <c r="NQB80" s="53"/>
      <c r="NQC80" s="53"/>
      <c r="NQD80" s="53"/>
      <c r="NQE80" s="53"/>
      <c r="NQF80" s="53"/>
      <c r="NQG80" s="53"/>
      <c r="NQH80" s="53"/>
      <c r="NQI80" s="53"/>
      <c r="NQJ80" s="53"/>
      <c r="NQK80" s="53"/>
      <c r="NQL80" s="53"/>
      <c r="NQM80" s="53"/>
      <c r="NQN80" s="53"/>
      <c r="NQO80" s="53"/>
      <c r="NQP80" s="53"/>
      <c r="NQQ80" s="53"/>
      <c r="NQR80" s="53"/>
      <c r="NQS80" s="53"/>
      <c r="NQT80" s="53"/>
      <c r="NQU80" s="53"/>
      <c r="NQV80" s="53"/>
      <c r="NQW80" s="53"/>
      <c r="NQX80" s="53"/>
      <c r="NQY80" s="53"/>
      <c r="NQZ80" s="53"/>
      <c r="NRA80" s="53"/>
      <c r="NRB80" s="53"/>
      <c r="NRC80" s="53"/>
      <c r="NRD80" s="53"/>
      <c r="NRE80" s="53"/>
      <c r="NRF80" s="53"/>
      <c r="NRG80" s="53"/>
      <c r="NRH80" s="53"/>
      <c r="NRI80" s="53"/>
      <c r="NRJ80" s="53"/>
      <c r="NRK80" s="53"/>
      <c r="NRL80" s="53"/>
      <c r="NRM80" s="53"/>
      <c r="NRN80" s="53"/>
      <c r="NRO80" s="53"/>
      <c r="NRP80" s="53"/>
      <c r="NRQ80" s="53"/>
      <c r="NRR80" s="53"/>
      <c r="NRS80" s="53"/>
      <c r="NRT80" s="53"/>
      <c r="NRU80" s="53"/>
      <c r="NRV80" s="53"/>
      <c r="NRW80" s="53"/>
      <c r="NRX80" s="53"/>
      <c r="NRY80" s="53"/>
      <c r="NRZ80" s="53"/>
      <c r="NSA80" s="53"/>
      <c r="NSB80" s="53"/>
      <c r="NSC80" s="53"/>
      <c r="NSD80" s="53"/>
      <c r="NSE80" s="53"/>
      <c r="NSF80" s="53"/>
      <c r="NSG80" s="53"/>
      <c r="NSH80" s="53"/>
      <c r="NSI80" s="53"/>
      <c r="NSJ80" s="53"/>
      <c r="NSK80" s="53"/>
      <c r="NSL80" s="53"/>
      <c r="NSM80" s="53"/>
      <c r="NSN80" s="53"/>
      <c r="NSO80" s="53"/>
      <c r="NSP80" s="53"/>
      <c r="NSQ80" s="53"/>
      <c r="NSR80" s="53"/>
      <c r="NSS80" s="53"/>
      <c r="NST80" s="53"/>
      <c r="NSU80" s="53"/>
      <c r="NSV80" s="53"/>
      <c r="NSW80" s="53"/>
      <c r="NSX80" s="53"/>
      <c r="NSY80" s="53"/>
      <c r="NSZ80" s="53"/>
      <c r="NTA80" s="53"/>
      <c r="NTB80" s="53"/>
      <c r="NTC80" s="53"/>
      <c r="NTD80" s="53"/>
      <c r="NTE80" s="53"/>
      <c r="NTF80" s="53"/>
      <c r="NTG80" s="53"/>
      <c r="NTH80" s="53"/>
      <c r="NTI80" s="53"/>
      <c r="NTJ80" s="53"/>
      <c r="NTK80" s="53"/>
      <c r="NTL80" s="53"/>
      <c r="NTM80" s="53"/>
      <c r="NTN80" s="53"/>
      <c r="NTO80" s="53"/>
      <c r="NTP80" s="53"/>
      <c r="NTQ80" s="53"/>
      <c r="NTR80" s="53"/>
      <c r="NTS80" s="53"/>
      <c r="NTT80" s="53"/>
      <c r="NTU80" s="53"/>
      <c r="NTV80" s="53"/>
      <c r="NTW80" s="53"/>
      <c r="NTX80" s="53"/>
      <c r="NTY80" s="53"/>
      <c r="NTZ80" s="53"/>
      <c r="NUA80" s="53"/>
      <c r="NUB80" s="53"/>
      <c r="NUC80" s="53"/>
      <c r="NUD80" s="53"/>
      <c r="NUE80" s="53"/>
      <c r="NUF80" s="53"/>
      <c r="NUG80" s="53"/>
      <c r="NUH80" s="53"/>
      <c r="NUI80" s="53"/>
      <c r="NUJ80" s="53"/>
      <c r="NUK80" s="53"/>
      <c r="NUL80" s="53"/>
      <c r="NUM80" s="53"/>
      <c r="NUN80" s="53"/>
      <c r="NUO80" s="53"/>
      <c r="NUP80" s="53"/>
      <c r="NUQ80" s="53"/>
      <c r="NUR80" s="53"/>
      <c r="NUS80" s="53"/>
      <c r="NUT80" s="53"/>
      <c r="NUU80" s="53"/>
      <c r="NUV80" s="53"/>
      <c r="NUW80" s="53"/>
      <c r="NUX80" s="53"/>
      <c r="NUY80" s="53"/>
      <c r="NUZ80" s="53"/>
      <c r="NVA80" s="53"/>
      <c r="NVB80" s="53"/>
      <c r="NVC80" s="53"/>
      <c r="NVD80" s="53"/>
      <c r="NVE80" s="53"/>
      <c r="NVF80" s="53"/>
      <c r="NVG80" s="53"/>
      <c r="NVH80" s="53"/>
      <c r="NVI80" s="53"/>
      <c r="NVJ80" s="53"/>
      <c r="NVK80" s="53"/>
      <c r="NVL80" s="53"/>
      <c r="NVM80" s="53"/>
      <c r="NVN80" s="53"/>
      <c r="NVO80" s="53"/>
      <c r="NVP80" s="53"/>
      <c r="NVQ80" s="53"/>
      <c r="NVR80" s="53"/>
      <c r="NVS80" s="53"/>
      <c r="NVT80" s="53"/>
      <c r="NVU80" s="53"/>
      <c r="NVV80" s="53"/>
      <c r="NVW80" s="53"/>
      <c r="NVX80" s="53"/>
      <c r="NVY80" s="53"/>
      <c r="NVZ80" s="53"/>
      <c r="NWA80" s="53"/>
      <c r="NWB80" s="53"/>
      <c r="NWC80" s="53"/>
      <c r="NWD80" s="53"/>
      <c r="NWE80" s="53"/>
      <c r="NWF80" s="53"/>
      <c r="NWG80" s="53"/>
      <c r="NWH80" s="53"/>
      <c r="NWI80" s="53"/>
      <c r="NWJ80" s="53"/>
      <c r="NWK80" s="53"/>
      <c r="NWL80" s="53"/>
      <c r="NWM80" s="53"/>
      <c r="NWN80" s="53"/>
      <c r="NWO80" s="53"/>
      <c r="NWP80" s="53"/>
      <c r="NWQ80" s="53"/>
      <c r="NWR80" s="53"/>
      <c r="NWS80" s="53"/>
      <c r="NWT80" s="53"/>
      <c r="NWU80" s="53"/>
      <c r="NWV80" s="53"/>
      <c r="NWW80" s="53"/>
      <c r="NWX80" s="53"/>
      <c r="NWY80" s="53"/>
      <c r="NWZ80" s="53"/>
      <c r="NXA80" s="53"/>
      <c r="NXB80" s="53"/>
      <c r="NXC80" s="53"/>
      <c r="NXD80" s="53"/>
      <c r="NXE80" s="53"/>
      <c r="NXF80" s="53"/>
      <c r="NXG80" s="53"/>
      <c r="NXH80" s="53"/>
      <c r="NXI80" s="53"/>
      <c r="NXJ80" s="53"/>
      <c r="NXK80" s="53"/>
      <c r="NXL80" s="53"/>
      <c r="NXM80" s="53"/>
      <c r="NXN80" s="53"/>
      <c r="NXO80" s="53"/>
      <c r="NXP80" s="53"/>
      <c r="NXQ80" s="53"/>
      <c r="NXR80" s="53"/>
      <c r="NXS80" s="53"/>
      <c r="NXT80" s="53"/>
      <c r="NXU80" s="53"/>
      <c r="NXV80" s="53"/>
      <c r="NXW80" s="53"/>
      <c r="NXX80" s="53"/>
      <c r="NXY80" s="53"/>
      <c r="NXZ80" s="53"/>
      <c r="NYA80" s="53"/>
      <c r="NYB80" s="53"/>
      <c r="NYC80" s="53"/>
      <c r="NYD80" s="53"/>
      <c r="NYE80" s="53"/>
      <c r="NYF80" s="53"/>
      <c r="NYG80" s="53"/>
      <c r="NYH80" s="53"/>
      <c r="NYI80" s="53"/>
      <c r="NYJ80" s="53"/>
      <c r="NYK80" s="53"/>
      <c r="NYL80" s="53"/>
      <c r="NYM80" s="53"/>
      <c r="NYN80" s="53"/>
      <c r="NYO80" s="53"/>
      <c r="NYP80" s="53"/>
      <c r="NYQ80" s="53"/>
      <c r="NYR80" s="53"/>
      <c r="NYS80" s="53"/>
      <c r="NYT80" s="53"/>
      <c r="NYU80" s="53"/>
      <c r="NYV80" s="53"/>
      <c r="NYW80" s="53"/>
      <c r="NYX80" s="53"/>
      <c r="NYY80" s="53"/>
      <c r="NYZ80" s="53"/>
      <c r="NZA80" s="53"/>
      <c r="NZB80" s="53"/>
      <c r="NZC80" s="53"/>
      <c r="NZD80" s="53"/>
      <c r="NZE80" s="53"/>
      <c r="NZF80" s="53"/>
      <c r="NZG80" s="53"/>
      <c r="NZH80" s="53"/>
      <c r="NZI80" s="53"/>
      <c r="NZJ80" s="53"/>
      <c r="NZK80" s="53"/>
      <c r="NZL80" s="53"/>
      <c r="NZM80" s="53"/>
      <c r="NZN80" s="53"/>
      <c r="NZO80" s="53"/>
      <c r="NZP80" s="53"/>
      <c r="NZQ80" s="53"/>
      <c r="NZR80" s="53"/>
      <c r="NZS80" s="53"/>
      <c r="NZT80" s="53"/>
      <c r="NZU80" s="53"/>
      <c r="NZV80" s="53"/>
      <c r="NZW80" s="53"/>
      <c r="NZX80" s="53"/>
      <c r="NZY80" s="53"/>
      <c r="NZZ80" s="53"/>
      <c r="OAA80" s="53"/>
      <c r="OAB80" s="53"/>
      <c r="OAC80" s="53"/>
      <c r="OAD80" s="53"/>
      <c r="OAE80" s="53"/>
      <c r="OAF80" s="53"/>
      <c r="OAG80" s="53"/>
      <c r="OAH80" s="53"/>
      <c r="OAI80" s="53"/>
      <c r="OAJ80" s="53"/>
      <c r="OAK80" s="53"/>
      <c r="OAL80" s="53"/>
      <c r="OAM80" s="53"/>
      <c r="OAN80" s="53"/>
      <c r="OAO80" s="53"/>
      <c r="OAP80" s="53"/>
      <c r="OAQ80" s="53"/>
      <c r="OAR80" s="53"/>
      <c r="OAS80" s="53"/>
      <c r="OAT80" s="53"/>
      <c r="OAU80" s="53"/>
      <c r="OAV80" s="53"/>
      <c r="OAW80" s="53"/>
      <c r="OAX80" s="53"/>
      <c r="OAY80" s="53"/>
      <c r="OAZ80" s="53"/>
      <c r="OBA80" s="53"/>
      <c r="OBB80" s="53"/>
      <c r="OBC80" s="53"/>
      <c r="OBD80" s="53"/>
      <c r="OBE80" s="53"/>
      <c r="OBF80" s="53"/>
      <c r="OBG80" s="53"/>
      <c r="OBH80" s="53"/>
      <c r="OBI80" s="53"/>
      <c r="OBJ80" s="53"/>
      <c r="OBK80" s="53"/>
      <c r="OBL80" s="53"/>
      <c r="OBM80" s="53"/>
      <c r="OBN80" s="53"/>
      <c r="OBO80" s="53"/>
      <c r="OBP80" s="53"/>
      <c r="OBQ80" s="53"/>
      <c r="OBR80" s="53"/>
      <c r="OBS80" s="53"/>
      <c r="OBT80" s="53"/>
      <c r="OBU80" s="53"/>
      <c r="OBV80" s="53"/>
      <c r="OBW80" s="53"/>
      <c r="OBX80" s="53"/>
      <c r="OBY80" s="53"/>
      <c r="OBZ80" s="53"/>
      <c r="OCA80" s="53"/>
      <c r="OCB80" s="53"/>
      <c r="OCC80" s="53"/>
      <c r="OCD80" s="53"/>
      <c r="OCE80" s="53"/>
      <c r="OCF80" s="53"/>
      <c r="OCG80" s="53"/>
      <c r="OCH80" s="53"/>
      <c r="OCI80" s="53"/>
      <c r="OCJ80" s="53"/>
      <c r="OCK80" s="53"/>
      <c r="OCL80" s="53"/>
      <c r="OCM80" s="53"/>
      <c r="OCN80" s="53"/>
      <c r="OCO80" s="53"/>
      <c r="OCP80" s="53"/>
      <c r="OCQ80" s="53"/>
      <c r="OCR80" s="53"/>
      <c r="OCS80" s="53"/>
      <c r="OCT80" s="53"/>
      <c r="OCU80" s="53"/>
      <c r="OCV80" s="53"/>
      <c r="OCW80" s="53"/>
      <c r="OCX80" s="53"/>
      <c r="OCY80" s="53"/>
      <c r="OCZ80" s="53"/>
      <c r="ODA80" s="53"/>
      <c r="ODB80" s="53"/>
      <c r="ODC80" s="53"/>
      <c r="ODD80" s="53"/>
      <c r="ODE80" s="53"/>
      <c r="ODF80" s="53"/>
      <c r="ODG80" s="53"/>
      <c r="ODH80" s="53"/>
      <c r="ODI80" s="53"/>
      <c r="ODJ80" s="53"/>
      <c r="ODK80" s="53"/>
      <c r="ODL80" s="53"/>
      <c r="ODM80" s="53"/>
      <c r="ODN80" s="53"/>
      <c r="ODO80" s="53"/>
      <c r="ODP80" s="53"/>
      <c r="ODQ80" s="53"/>
      <c r="ODR80" s="53"/>
      <c r="ODS80" s="53"/>
      <c r="ODT80" s="53"/>
      <c r="ODU80" s="53"/>
      <c r="ODV80" s="53"/>
      <c r="ODW80" s="53"/>
      <c r="ODX80" s="53"/>
      <c r="ODY80" s="53"/>
      <c r="ODZ80" s="53"/>
      <c r="OEA80" s="53"/>
      <c r="OEB80" s="53"/>
      <c r="OEC80" s="53"/>
      <c r="OED80" s="53"/>
      <c r="OEE80" s="53"/>
      <c r="OEF80" s="53"/>
      <c r="OEG80" s="53"/>
      <c r="OEH80" s="53"/>
      <c r="OEI80" s="53"/>
      <c r="OEJ80" s="53"/>
      <c r="OEK80" s="53"/>
      <c r="OEL80" s="53"/>
      <c r="OEM80" s="53"/>
      <c r="OEN80" s="53"/>
      <c r="OEO80" s="53"/>
      <c r="OEP80" s="53"/>
      <c r="OEQ80" s="53"/>
      <c r="OER80" s="53"/>
      <c r="OES80" s="53"/>
      <c r="OET80" s="53"/>
      <c r="OEU80" s="53"/>
      <c r="OEV80" s="53"/>
      <c r="OEW80" s="53"/>
      <c r="OEX80" s="53"/>
      <c r="OEY80" s="53"/>
      <c r="OEZ80" s="53"/>
      <c r="OFA80" s="53"/>
      <c r="OFB80" s="53"/>
      <c r="OFC80" s="53"/>
      <c r="OFD80" s="53"/>
      <c r="OFE80" s="53"/>
      <c r="OFF80" s="53"/>
      <c r="OFG80" s="53"/>
      <c r="OFH80" s="53"/>
      <c r="OFI80" s="53"/>
      <c r="OFJ80" s="53"/>
      <c r="OFK80" s="53"/>
      <c r="OFL80" s="53"/>
      <c r="OFM80" s="53"/>
      <c r="OFN80" s="53"/>
      <c r="OFO80" s="53"/>
      <c r="OFP80" s="53"/>
      <c r="OFQ80" s="53"/>
      <c r="OFR80" s="53"/>
      <c r="OFS80" s="53"/>
      <c r="OFT80" s="53"/>
      <c r="OFU80" s="53"/>
      <c r="OFV80" s="53"/>
      <c r="OFW80" s="53"/>
      <c r="OFX80" s="53"/>
      <c r="OFY80" s="53"/>
      <c r="OFZ80" s="53"/>
      <c r="OGA80" s="53"/>
      <c r="OGB80" s="53"/>
      <c r="OGC80" s="53"/>
      <c r="OGD80" s="53"/>
      <c r="OGE80" s="53"/>
      <c r="OGF80" s="53"/>
      <c r="OGG80" s="53"/>
      <c r="OGH80" s="53"/>
      <c r="OGI80" s="53"/>
      <c r="OGJ80" s="53"/>
      <c r="OGK80" s="53"/>
      <c r="OGL80" s="53"/>
      <c r="OGM80" s="53"/>
      <c r="OGN80" s="53"/>
      <c r="OGO80" s="53"/>
      <c r="OGP80" s="53"/>
      <c r="OGQ80" s="53"/>
      <c r="OGR80" s="53"/>
      <c r="OGS80" s="53"/>
      <c r="OGT80" s="53"/>
      <c r="OGU80" s="53"/>
      <c r="OGV80" s="53"/>
      <c r="OGW80" s="53"/>
      <c r="OGX80" s="53"/>
      <c r="OGY80" s="53"/>
      <c r="OGZ80" s="53"/>
      <c r="OHA80" s="53"/>
      <c r="OHB80" s="53"/>
      <c r="OHC80" s="53"/>
      <c r="OHD80" s="53"/>
      <c r="OHE80" s="53"/>
      <c r="OHF80" s="53"/>
      <c r="OHG80" s="53"/>
      <c r="OHH80" s="53"/>
      <c r="OHI80" s="53"/>
      <c r="OHJ80" s="53"/>
      <c r="OHK80" s="53"/>
      <c r="OHL80" s="53"/>
      <c r="OHM80" s="53"/>
      <c r="OHN80" s="53"/>
      <c r="OHO80" s="53"/>
      <c r="OHP80" s="53"/>
      <c r="OHQ80" s="53"/>
      <c r="OHR80" s="53"/>
      <c r="OHS80" s="53"/>
      <c r="OHT80" s="53"/>
      <c r="OHU80" s="53"/>
      <c r="OHV80" s="53"/>
      <c r="OHW80" s="53"/>
      <c r="OHX80" s="53"/>
      <c r="OHY80" s="53"/>
      <c r="OHZ80" s="53"/>
      <c r="OIA80" s="53"/>
      <c r="OIB80" s="53"/>
      <c r="OIC80" s="53"/>
      <c r="OID80" s="53"/>
      <c r="OIE80" s="53"/>
      <c r="OIF80" s="53"/>
      <c r="OIG80" s="53"/>
      <c r="OIH80" s="53"/>
      <c r="OII80" s="53"/>
      <c r="OIJ80" s="53"/>
      <c r="OIK80" s="53"/>
      <c r="OIL80" s="53"/>
      <c r="OIM80" s="53"/>
      <c r="OIN80" s="53"/>
      <c r="OIO80" s="53"/>
      <c r="OIP80" s="53"/>
      <c r="OIQ80" s="53"/>
      <c r="OIR80" s="53"/>
      <c r="OIS80" s="53"/>
      <c r="OIT80" s="53"/>
      <c r="OIU80" s="53"/>
      <c r="OIV80" s="53"/>
      <c r="OIW80" s="53"/>
      <c r="OIX80" s="53"/>
      <c r="OIY80" s="53"/>
      <c r="OIZ80" s="53"/>
      <c r="OJA80" s="53"/>
      <c r="OJB80" s="53"/>
      <c r="OJC80" s="53"/>
      <c r="OJD80" s="53"/>
      <c r="OJE80" s="53"/>
      <c r="OJF80" s="53"/>
      <c r="OJG80" s="53"/>
      <c r="OJH80" s="53"/>
      <c r="OJI80" s="53"/>
      <c r="OJJ80" s="53"/>
      <c r="OJK80" s="53"/>
      <c r="OJL80" s="53"/>
      <c r="OJM80" s="53"/>
      <c r="OJN80" s="53"/>
      <c r="OJO80" s="53"/>
      <c r="OJP80" s="53"/>
      <c r="OJQ80" s="53"/>
      <c r="OJR80" s="53"/>
      <c r="OJS80" s="53"/>
      <c r="OJT80" s="53"/>
      <c r="OJU80" s="53"/>
      <c r="OJV80" s="53"/>
      <c r="OJW80" s="53"/>
      <c r="OJX80" s="53"/>
      <c r="OJY80" s="53"/>
      <c r="OJZ80" s="53"/>
      <c r="OKA80" s="53"/>
      <c r="OKB80" s="53"/>
      <c r="OKC80" s="53"/>
      <c r="OKD80" s="53"/>
      <c r="OKE80" s="53"/>
      <c r="OKF80" s="53"/>
      <c r="OKG80" s="53"/>
      <c r="OKH80" s="53"/>
      <c r="OKI80" s="53"/>
      <c r="OKJ80" s="53"/>
      <c r="OKK80" s="53"/>
      <c r="OKL80" s="53"/>
      <c r="OKM80" s="53"/>
      <c r="OKN80" s="53"/>
      <c r="OKO80" s="53"/>
      <c r="OKP80" s="53"/>
      <c r="OKQ80" s="53"/>
      <c r="OKR80" s="53"/>
      <c r="OKS80" s="53"/>
      <c r="OKT80" s="53"/>
      <c r="OKU80" s="53"/>
      <c r="OKV80" s="53"/>
      <c r="OKW80" s="53"/>
      <c r="OKX80" s="53"/>
      <c r="OKY80" s="53"/>
      <c r="OKZ80" s="53"/>
      <c r="OLA80" s="53"/>
      <c r="OLB80" s="53"/>
      <c r="OLC80" s="53"/>
      <c r="OLD80" s="53"/>
      <c r="OLE80" s="53"/>
      <c r="OLF80" s="53"/>
      <c r="OLG80" s="53"/>
      <c r="OLH80" s="53"/>
      <c r="OLI80" s="53"/>
      <c r="OLJ80" s="53"/>
      <c r="OLK80" s="53"/>
      <c r="OLL80" s="53"/>
      <c r="OLM80" s="53"/>
      <c r="OLN80" s="53"/>
      <c r="OLO80" s="53"/>
      <c r="OLP80" s="53"/>
      <c r="OLQ80" s="53"/>
      <c r="OLR80" s="53"/>
      <c r="OLS80" s="53"/>
      <c r="OLT80" s="53"/>
      <c r="OLU80" s="53"/>
      <c r="OLV80" s="53"/>
      <c r="OLW80" s="53"/>
      <c r="OLX80" s="53"/>
      <c r="OLY80" s="53"/>
      <c r="OLZ80" s="53"/>
      <c r="OMA80" s="53"/>
      <c r="OMB80" s="53"/>
      <c r="OMC80" s="53"/>
      <c r="OMD80" s="53"/>
      <c r="OME80" s="53"/>
      <c r="OMF80" s="53"/>
      <c r="OMG80" s="53"/>
      <c r="OMH80" s="53"/>
      <c r="OMI80" s="53"/>
      <c r="OMJ80" s="53"/>
      <c r="OMK80" s="53"/>
      <c r="OML80" s="53"/>
      <c r="OMM80" s="53"/>
      <c r="OMN80" s="53"/>
      <c r="OMO80" s="53"/>
      <c r="OMP80" s="53"/>
      <c r="OMQ80" s="53"/>
      <c r="OMR80" s="53"/>
      <c r="OMS80" s="53"/>
      <c r="OMT80" s="53"/>
      <c r="OMU80" s="53"/>
      <c r="OMV80" s="53"/>
      <c r="OMW80" s="53"/>
      <c r="OMX80" s="53"/>
      <c r="OMY80" s="53"/>
      <c r="OMZ80" s="53"/>
      <c r="ONA80" s="53"/>
      <c r="ONB80" s="53"/>
      <c r="ONC80" s="53"/>
      <c r="OND80" s="53"/>
      <c r="ONE80" s="53"/>
      <c r="ONF80" s="53"/>
      <c r="ONG80" s="53"/>
      <c r="ONH80" s="53"/>
      <c r="ONI80" s="53"/>
      <c r="ONJ80" s="53"/>
      <c r="ONK80" s="53"/>
      <c r="ONL80" s="53"/>
      <c r="ONM80" s="53"/>
      <c r="ONN80" s="53"/>
      <c r="ONO80" s="53"/>
      <c r="ONP80" s="53"/>
      <c r="ONQ80" s="53"/>
      <c r="ONR80" s="53"/>
      <c r="ONS80" s="53"/>
      <c r="ONT80" s="53"/>
      <c r="ONU80" s="53"/>
      <c r="ONV80" s="53"/>
      <c r="ONW80" s="53"/>
      <c r="ONX80" s="53"/>
      <c r="ONY80" s="53"/>
      <c r="ONZ80" s="53"/>
      <c r="OOA80" s="53"/>
      <c r="OOB80" s="53"/>
      <c r="OOC80" s="53"/>
      <c r="OOD80" s="53"/>
      <c r="OOE80" s="53"/>
      <c r="OOF80" s="53"/>
      <c r="OOG80" s="53"/>
      <c r="OOH80" s="53"/>
      <c r="OOI80" s="53"/>
      <c r="OOJ80" s="53"/>
      <c r="OOK80" s="53"/>
      <c r="OOL80" s="53"/>
      <c r="OOM80" s="53"/>
      <c r="OON80" s="53"/>
      <c r="OOO80" s="53"/>
      <c r="OOP80" s="53"/>
      <c r="OOQ80" s="53"/>
      <c r="OOR80" s="53"/>
      <c r="OOS80" s="53"/>
      <c r="OOT80" s="53"/>
      <c r="OOU80" s="53"/>
      <c r="OOV80" s="53"/>
      <c r="OOW80" s="53"/>
      <c r="OOX80" s="53"/>
      <c r="OOY80" s="53"/>
      <c r="OOZ80" s="53"/>
      <c r="OPA80" s="53"/>
      <c r="OPB80" s="53"/>
      <c r="OPC80" s="53"/>
      <c r="OPD80" s="53"/>
      <c r="OPE80" s="53"/>
      <c r="OPF80" s="53"/>
      <c r="OPG80" s="53"/>
      <c r="OPH80" s="53"/>
      <c r="OPI80" s="53"/>
      <c r="OPJ80" s="53"/>
      <c r="OPK80" s="53"/>
      <c r="OPL80" s="53"/>
      <c r="OPM80" s="53"/>
      <c r="OPN80" s="53"/>
      <c r="OPO80" s="53"/>
      <c r="OPP80" s="53"/>
      <c r="OPQ80" s="53"/>
      <c r="OPR80" s="53"/>
      <c r="OPS80" s="53"/>
      <c r="OPT80" s="53"/>
      <c r="OPU80" s="53"/>
      <c r="OPV80" s="53"/>
      <c r="OPW80" s="53"/>
      <c r="OPX80" s="53"/>
      <c r="OPY80" s="53"/>
      <c r="OPZ80" s="53"/>
      <c r="OQA80" s="53"/>
      <c r="OQB80" s="53"/>
      <c r="OQC80" s="53"/>
      <c r="OQD80" s="53"/>
      <c r="OQE80" s="53"/>
      <c r="OQF80" s="53"/>
      <c r="OQG80" s="53"/>
      <c r="OQH80" s="53"/>
      <c r="OQI80" s="53"/>
      <c r="OQJ80" s="53"/>
      <c r="OQK80" s="53"/>
      <c r="OQL80" s="53"/>
      <c r="OQM80" s="53"/>
      <c r="OQN80" s="53"/>
      <c r="OQO80" s="53"/>
      <c r="OQP80" s="53"/>
      <c r="OQQ80" s="53"/>
      <c r="OQR80" s="53"/>
      <c r="OQS80" s="53"/>
      <c r="OQT80" s="53"/>
      <c r="OQU80" s="53"/>
      <c r="OQV80" s="53"/>
      <c r="OQW80" s="53"/>
      <c r="OQX80" s="53"/>
      <c r="OQY80" s="53"/>
      <c r="OQZ80" s="53"/>
      <c r="ORA80" s="53"/>
      <c r="ORB80" s="53"/>
      <c r="ORC80" s="53"/>
      <c r="ORD80" s="53"/>
      <c r="ORE80" s="53"/>
      <c r="ORF80" s="53"/>
      <c r="ORG80" s="53"/>
      <c r="ORH80" s="53"/>
      <c r="ORI80" s="53"/>
      <c r="ORJ80" s="53"/>
      <c r="ORK80" s="53"/>
      <c r="ORL80" s="53"/>
      <c r="ORM80" s="53"/>
      <c r="ORN80" s="53"/>
      <c r="ORO80" s="53"/>
      <c r="ORP80" s="53"/>
      <c r="ORQ80" s="53"/>
      <c r="ORR80" s="53"/>
      <c r="ORS80" s="53"/>
      <c r="ORT80" s="53"/>
      <c r="ORU80" s="53"/>
      <c r="ORV80" s="53"/>
      <c r="ORW80" s="53"/>
      <c r="ORX80" s="53"/>
      <c r="ORY80" s="53"/>
      <c r="ORZ80" s="53"/>
      <c r="OSA80" s="53"/>
      <c r="OSB80" s="53"/>
      <c r="OSC80" s="53"/>
      <c r="OSD80" s="53"/>
      <c r="OSE80" s="53"/>
      <c r="OSF80" s="53"/>
      <c r="OSG80" s="53"/>
      <c r="OSH80" s="53"/>
      <c r="OSI80" s="53"/>
      <c r="OSJ80" s="53"/>
      <c r="OSK80" s="53"/>
      <c r="OSL80" s="53"/>
      <c r="OSM80" s="53"/>
      <c r="OSN80" s="53"/>
      <c r="OSO80" s="53"/>
      <c r="OSP80" s="53"/>
      <c r="OSQ80" s="53"/>
      <c r="OSR80" s="53"/>
      <c r="OSS80" s="53"/>
      <c r="OST80" s="53"/>
      <c r="OSU80" s="53"/>
      <c r="OSV80" s="53"/>
      <c r="OSW80" s="53"/>
      <c r="OSX80" s="53"/>
      <c r="OSY80" s="53"/>
      <c r="OSZ80" s="53"/>
      <c r="OTA80" s="53"/>
      <c r="OTB80" s="53"/>
      <c r="OTC80" s="53"/>
      <c r="OTD80" s="53"/>
      <c r="OTE80" s="53"/>
      <c r="OTF80" s="53"/>
      <c r="OTG80" s="53"/>
      <c r="OTH80" s="53"/>
      <c r="OTI80" s="53"/>
      <c r="OTJ80" s="53"/>
      <c r="OTK80" s="53"/>
      <c r="OTL80" s="53"/>
      <c r="OTM80" s="53"/>
      <c r="OTN80" s="53"/>
      <c r="OTO80" s="53"/>
      <c r="OTP80" s="53"/>
      <c r="OTQ80" s="53"/>
      <c r="OTR80" s="53"/>
      <c r="OTS80" s="53"/>
      <c r="OTT80" s="53"/>
      <c r="OTU80" s="53"/>
      <c r="OTV80" s="53"/>
      <c r="OTW80" s="53"/>
      <c r="OTX80" s="53"/>
      <c r="OTY80" s="53"/>
      <c r="OTZ80" s="53"/>
      <c r="OUA80" s="53"/>
      <c r="OUB80" s="53"/>
      <c r="OUC80" s="53"/>
      <c r="OUD80" s="53"/>
      <c r="OUE80" s="53"/>
      <c r="OUF80" s="53"/>
      <c r="OUG80" s="53"/>
      <c r="OUH80" s="53"/>
      <c r="OUI80" s="53"/>
      <c r="OUJ80" s="53"/>
      <c r="OUK80" s="53"/>
      <c r="OUL80" s="53"/>
      <c r="OUM80" s="53"/>
      <c r="OUN80" s="53"/>
      <c r="OUO80" s="53"/>
      <c r="OUP80" s="53"/>
      <c r="OUQ80" s="53"/>
      <c r="OUR80" s="53"/>
      <c r="OUS80" s="53"/>
      <c r="OUT80" s="53"/>
      <c r="OUU80" s="53"/>
      <c r="OUV80" s="53"/>
      <c r="OUW80" s="53"/>
      <c r="OUX80" s="53"/>
      <c r="OUY80" s="53"/>
      <c r="OUZ80" s="53"/>
      <c r="OVA80" s="53"/>
      <c r="OVB80" s="53"/>
      <c r="OVC80" s="53"/>
      <c r="OVD80" s="53"/>
      <c r="OVE80" s="53"/>
      <c r="OVF80" s="53"/>
      <c r="OVG80" s="53"/>
      <c r="OVH80" s="53"/>
      <c r="OVI80" s="53"/>
      <c r="OVJ80" s="53"/>
      <c r="OVK80" s="53"/>
      <c r="OVL80" s="53"/>
      <c r="OVM80" s="53"/>
      <c r="OVN80" s="53"/>
      <c r="OVO80" s="53"/>
      <c r="OVP80" s="53"/>
      <c r="OVQ80" s="53"/>
      <c r="OVR80" s="53"/>
      <c r="OVS80" s="53"/>
      <c r="OVT80" s="53"/>
      <c r="OVU80" s="53"/>
      <c r="OVV80" s="53"/>
      <c r="OVW80" s="53"/>
      <c r="OVX80" s="53"/>
      <c r="OVY80" s="53"/>
      <c r="OVZ80" s="53"/>
      <c r="OWA80" s="53"/>
      <c r="OWB80" s="53"/>
      <c r="OWC80" s="53"/>
      <c r="OWD80" s="53"/>
      <c r="OWE80" s="53"/>
      <c r="OWF80" s="53"/>
      <c r="OWG80" s="53"/>
      <c r="OWH80" s="53"/>
      <c r="OWI80" s="53"/>
      <c r="OWJ80" s="53"/>
      <c r="OWK80" s="53"/>
      <c r="OWL80" s="53"/>
      <c r="OWM80" s="53"/>
      <c r="OWN80" s="53"/>
      <c r="OWO80" s="53"/>
      <c r="OWP80" s="53"/>
      <c r="OWQ80" s="53"/>
      <c r="OWR80" s="53"/>
      <c r="OWS80" s="53"/>
      <c r="OWT80" s="53"/>
      <c r="OWU80" s="53"/>
      <c r="OWV80" s="53"/>
      <c r="OWW80" s="53"/>
      <c r="OWX80" s="53"/>
      <c r="OWY80" s="53"/>
      <c r="OWZ80" s="53"/>
      <c r="OXA80" s="53"/>
      <c r="OXB80" s="53"/>
      <c r="OXC80" s="53"/>
      <c r="OXD80" s="53"/>
      <c r="OXE80" s="53"/>
      <c r="OXF80" s="53"/>
      <c r="OXG80" s="53"/>
      <c r="OXH80" s="53"/>
      <c r="OXI80" s="53"/>
      <c r="OXJ80" s="53"/>
      <c r="OXK80" s="53"/>
      <c r="OXL80" s="53"/>
      <c r="OXM80" s="53"/>
      <c r="OXN80" s="53"/>
      <c r="OXO80" s="53"/>
      <c r="OXP80" s="53"/>
      <c r="OXQ80" s="53"/>
      <c r="OXR80" s="53"/>
      <c r="OXS80" s="53"/>
      <c r="OXT80" s="53"/>
      <c r="OXU80" s="53"/>
      <c r="OXV80" s="53"/>
      <c r="OXW80" s="53"/>
      <c r="OXX80" s="53"/>
      <c r="OXY80" s="53"/>
      <c r="OXZ80" s="53"/>
      <c r="OYA80" s="53"/>
      <c r="OYB80" s="53"/>
      <c r="OYC80" s="53"/>
      <c r="OYD80" s="53"/>
      <c r="OYE80" s="53"/>
      <c r="OYF80" s="53"/>
      <c r="OYG80" s="53"/>
      <c r="OYH80" s="53"/>
      <c r="OYI80" s="53"/>
      <c r="OYJ80" s="53"/>
      <c r="OYK80" s="53"/>
      <c r="OYL80" s="53"/>
      <c r="OYM80" s="53"/>
      <c r="OYN80" s="53"/>
      <c r="OYO80" s="53"/>
      <c r="OYP80" s="53"/>
      <c r="OYQ80" s="53"/>
      <c r="OYR80" s="53"/>
      <c r="OYS80" s="53"/>
      <c r="OYT80" s="53"/>
      <c r="OYU80" s="53"/>
      <c r="OYV80" s="53"/>
      <c r="OYW80" s="53"/>
      <c r="OYX80" s="53"/>
      <c r="OYY80" s="53"/>
      <c r="OYZ80" s="53"/>
      <c r="OZA80" s="53"/>
      <c r="OZB80" s="53"/>
      <c r="OZC80" s="53"/>
      <c r="OZD80" s="53"/>
      <c r="OZE80" s="53"/>
      <c r="OZF80" s="53"/>
      <c r="OZG80" s="53"/>
      <c r="OZH80" s="53"/>
      <c r="OZI80" s="53"/>
      <c r="OZJ80" s="53"/>
      <c r="OZK80" s="53"/>
      <c r="OZL80" s="53"/>
      <c r="OZM80" s="53"/>
      <c r="OZN80" s="53"/>
      <c r="OZO80" s="53"/>
      <c r="OZP80" s="53"/>
      <c r="OZQ80" s="53"/>
      <c r="OZR80" s="53"/>
      <c r="OZS80" s="53"/>
      <c r="OZT80" s="53"/>
      <c r="OZU80" s="53"/>
      <c r="OZV80" s="53"/>
      <c r="OZW80" s="53"/>
      <c r="OZX80" s="53"/>
      <c r="OZY80" s="53"/>
      <c r="OZZ80" s="53"/>
      <c r="PAA80" s="53"/>
      <c r="PAB80" s="53"/>
      <c r="PAC80" s="53"/>
      <c r="PAD80" s="53"/>
      <c r="PAE80" s="53"/>
      <c r="PAF80" s="53"/>
      <c r="PAG80" s="53"/>
      <c r="PAH80" s="53"/>
      <c r="PAI80" s="53"/>
      <c r="PAJ80" s="53"/>
      <c r="PAK80" s="53"/>
      <c r="PAL80" s="53"/>
      <c r="PAM80" s="53"/>
      <c r="PAN80" s="53"/>
      <c r="PAO80" s="53"/>
      <c r="PAP80" s="53"/>
      <c r="PAQ80" s="53"/>
      <c r="PAR80" s="53"/>
      <c r="PAS80" s="53"/>
      <c r="PAT80" s="53"/>
      <c r="PAU80" s="53"/>
      <c r="PAV80" s="53"/>
      <c r="PAW80" s="53"/>
      <c r="PAX80" s="53"/>
      <c r="PAY80" s="53"/>
      <c r="PAZ80" s="53"/>
      <c r="PBA80" s="53"/>
      <c r="PBB80" s="53"/>
      <c r="PBC80" s="53"/>
      <c r="PBD80" s="53"/>
      <c r="PBE80" s="53"/>
      <c r="PBF80" s="53"/>
      <c r="PBG80" s="53"/>
      <c r="PBH80" s="53"/>
      <c r="PBI80" s="53"/>
      <c r="PBJ80" s="53"/>
      <c r="PBK80" s="53"/>
      <c r="PBL80" s="53"/>
      <c r="PBM80" s="53"/>
      <c r="PBN80" s="53"/>
      <c r="PBO80" s="53"/>
      <c r="PBP80" s="53"/>
      <c r="PBQ80" s="53"/>
      <c r="PBR80" s="53"/>
      <c r="PBS80" s="53"/>
      <c r="PBT80" s="53"/>
      <c r="PBU80" s="53"/>
      <c r="PBV80" s="53"/>
      <c r="PBW80" s="53"/>
      <c r="PBX80" s="53"/>
      <c r="PBY80" s="53"/>
      <c r="PBZ80" s="53"/>
      <c r="PCA80" s="53"/>
      <c r="PCB80" s="53"/>
      <c r="PCC80" s="53"/>
      <c r="PCD80" s="53"/>
      <c r="PCE80" s="53"/>
      <c r="PCF80" s="53"/>
      <c r="PCG80" s="53"/>
      <c r="PCH80" s="53"/>
      <c r="PCI80" s="53"/>
      <c r="PCJ80" s="53"/>
      <c r="PCK80" s="53"/>
      <c r="PCL80" s="53"/>
      <c r="PCM80" s="53"/>
      <c r="PCN80" s="53"/>
      <c r="PCO80" s="53"/>
      <c r="PCP80" s="53"/>
      <c r="PCQ80" s="53"/>
      <c r="PCR80" s="53"/>
      <c r="PCS80" s="53"/>
      <c r="PCT80" s="53"/>
      <c r="PCU80" s="53"/>
      <c r="PCV80" s="53"/>
      <c r="PCW80" s="53"/>
      <c r="PCX80" s="53"/>
      <c r="PCY80" s="53"/>
      <c r="PCZ80" s="53"/>
      <c r="PDA80" s="53"/>
      <c r="PDB80" s="53"/>
      <c r="PDC80" s="53"/>
      <c r="PDD80" s="53"/>
      <c r="PDE80" s="53"/>
      <c r="PDF80" s="53"/>
      <c r="PDG80" s="53"/>
      <c r="PDH80" s="53"/>
      <c r="PDI80" s="53"/>
      <c r="PDJ80" s="53"/>
      <c r="PDK80" s="53"/>
      <c r="PDL80" s="53"/>
      <c r="PDM80" s="53"/>
      <c r="PDN80" s="53"/>
      <c r="PDO80" s="53"/>
      <c r="PDP80" s="53"/>
      <c r="PDQ80" s="53"/>
      <c r="PDR80" s="53"/>
      <c r="PDS80" s="53"/>
      <c r="PDT80" s="53"/>
      <c r="PDU80" s="53"/>
      <c r="PDV80" s="53"/>
      <c r="PDW80" s="53"/>
      <c r="PDX80" s="53"/>
      <c r="PDY80" s="53"/>
      <c r="PDZ80" s="53"/>
      <c r="PEA80" s="53"/>
      <c r="PEB80" s="53"/>
      <c r="PEC80" s="53"/>
      <c r="PED80" s="53"/>
      <c r="PEE80" s="53"/>
      <c r="PEF80" s="53"/>
      <c r="PEG80" s="53"/>
      <c r="PEH80" s="53"/>
      <c r="PEI80" s="53"/>
      <c r="PEJ80" s="53"/>
      <c r="PEK80" s="53"/>
      <c r="PEL80" s="53"/>
      <c r="PEM80" s="53"/>
      <c r="PEN80" s="53"/>
      <c r="PEO80" s="53"/>
      <c r="PEP80" s="53"/>
      <c r="PEQ80" s="53"/>
      <c r="PER80" s="53"/>
      <c r="PES80" s="53"/>
      <c r="PET80" s="53"/>
      <c r="PEU80" s="53"/>
      <c r="PEV80" s="53"/>
      <c r="PEW80" s="53"/>
      <c r="PEX80" s="53"/>
      <c r="PEY80" s="53"/>
      <c r="PEZ80" s="53"/>
      <c r="PFA80" s="53"/>
      <c r="PFB80" s="53"/>
      <c r="PFC80" s="53"/>
      <c r="PFD80" s="53"/>
      <c r="PFE80" s="53"/>
      <c r="PFF80" s="53"/>
      <c r="PFG80" s="53"/>
      <c r="PFH80" s="53"/>
      <c r="PFI80" s="53"/>
      <c r="PFJ80" s="53"/>
      <c r="PFK80" s="53"/>
      <c r="PFL80" s="53"/>
      <c r="PFM80" s="53"/>
      <c r="PFN80" s="53"/>
      <c r="PFO80" s="53"/>
      <c r="PFP80" s="53"/>
      <c r="PFQ80" s="53"/>
      <c r="PFR80" s="53"/>
      <c r="PFS80" s="53"/>
      <c r="PFT80" s="53"/>
      <c r="PFU80" s="53"/>
      <c r="PFV80" s="53"/>
      <c r="PFW80" s="53"/>
      <c r="PFX80" s="53"/>
      <c r="PFY80" s="53"/>
      <c r="PFZ80" s="53"/>
      <c r="PGA80" s="53"/>
      <c r="PGB80" s="53"/>
      <c r="PGC80" s="53"/>
      <c r="PGD80" s="53"/>
      <c r="PGE80" s="53"/>
      <c r="PGF80" s="53"/>
      <c r="PGG80" s="53"/>
      <c r="PGH80" s="53"/>
      <c r="PGI80" s="53"/>
      <c r="PGJ80" s="53"/>
      <c r="PGK80" s="53"/>
      <c r="PGL80" s="53"/>
      <c r="PGM80" s="53"/>
      <c r="PGN80" s="53"/>
      <c r="PGO80" s="53"/>
      <c r="PGP80" s="53"/>
      <c r="PGQ80" s="53"/>
      <c r="PGR80" s="53"/>
      <c r="PGS80" s="53"/>
      <c r="PGT80" s="53"/>
      <c r="PGU80" s="53"/>
      <c r="PGV80" s="53"/>
      <c r="PGW80" s="53"/>
      <c r="PGX80" s="53"/>
      <c r="PGY80" s="53"/>
      <c r="PGZ80" s="53"/>
      <c r="PHA80" s="53"/>
      <c r="PHB80" s="53"/>
      <c r="PHC80" s="53"/>
      <c r="PHD80" s="53"/>
      <c r="PHE80" s="53"/>
      <c r="PHF80" s="53"/>
      <c r="PHG80" s="53"/>
      <c r="PHH80" s="53"/>
      <c r="PHI80" s="53"/>
      <c r="PHJ80" s="53"/>
      <c r="PHK80" s="53"/>
      <c r="PHL80" s="53"/>
      <c r="PHM80" s="53"/>
      <c r="PHN80" s="53"/>
      <c r="PHO80" s="53"/>
      <c r="PHP80" s="53"/>
      <c r="PHQ80" s="53"/>
      <c r="PHR80" s="53"/>
      <c r="PHS80" s="53"/>
      <c r="PHT80" s="53"/>
      <c r="PHU80" s="53"/>
      <c r="PHV80" s="53"/>
      <c r="PHW80" s="53"/>
      <c r="PHX80" s="53"/>
      <c r="PHY80" s="53"/>
      <c r="PHZ80" s="53"/>
      <c r="PIA80" s="53"/>
      <c r="PIB80" s="53"/>
      <c r="PIC80" s="53"/>
      <c r="PID80" s="53"/>
      <c r="PIE80" s="53"/>
      <c r="PIF80" s="53"/>
      <c r="PIG80" s="53"/>
      <c r="PIH80" s="53"/>
      <c r="PII80" s="53"/>
      <c r="PIJ80" s="53"/>
      <c r="PIK80" s="53"/>
      <c r="PIL80" s="53"/>
      <c r="PIM80" s="53"/>
      <c r="PIN80" s="53"/>
      <c r="PIO80" s="53"/>
      <c r="PIP80" s="53"/>
      <c r="PIQ80" s="53"/>
      <c r="PIR80" s="53"/>
      <c r="PIS80" s="53"/>
      <c r="PIT80" s="53"/>
      <c r="PIU80" s="53"/>
      <c r="PIV80" s="53"/>
      <c r="PIW80" s="53"/>
      <c r="PIX80" s="53"/>
      <c r="PIY80" s="53"/>
      <c r="PIZ80" s="53"/>
      <c r="PJA80" s="53"/>
      <c r="PJB80" s="53"/>
      <c r="PJC80" s="53"/>
      <c r="PJD80" s="53"/>
      <c r="PJE80" s="53"/>
      <c r="PJF80" s="53"/>
      <c r="PJG80" s="53"/>
      <c r="PJH80" s="53"/>
      <c r="PJI80" s="53"/>
      <c r="PJJ80" s="53"/>
      <c r="PJK80" s="53"/>
      <c r="PJL80" s="53"/>
      <c r="PJM80" s="53"/>
      <c r="PJN80" s="53"/>
      <c r="PJO80" s="53"/>
      <c r="PJP80" s="53"/>
      <c r="PJQ80" s="53"/>
      <c r="PJR80" s="53"/>
      <c r="PJS80" s="53"/>
      <c r="PJT80" s="53"/>
      <c r="PJU80" s="53"/>
      <c r="PJV80" s="53"/>
      <c r="PJW80" s="53"/>
      <c r="PJX80" s="53"/>
      <c r="PJY80" s="53"/>
      <c r="PJZ80" s="53"/>
      <c r="PKA80" s="53"/>
      <c r="PKB80" s="53"/>
      <c r="PKC80" s="53"/>
      <c r="PKD80" s="53"/>
      <c r="PKE80" s="53"/>
      <c r="PKF80" s="53"/>
      <c r="PKG80" s="53"/>
      <c r="PKH80" s="53"/>
      <c r="PKI80" s="53"/>
      <c r="PKJ80" s="53"/>
      <c r="PKK80" s="53"/>
      <c r="PKL80" s="53"/>
      <c r="PKM80" s="53"/>
      <c r="PKN80" s="53"/>
      <c r="PKO80" s="53"/>
      <c r="PKP80" s="53"/>
      <c r="PKQ80" s="53"/>
      <c r="PKR80" s="53"/>
      <c r="PKS80" s="53"/>
      <c r="PKT80" s="53"/>
      <c r="PKU80" s="53"/>
      <c r="PKV80" s="53"/>
      <c r="PKW80" s="53"/>
      <c r="PKX80" s="53"/>
      <c r="PKY80" s="53"/>
      <c r="PKZ80" s="53"/>
      <c r="PLA80" s="53"/>
      <c r="PLB80" s="53"/>
      <c r="PLC80" s="53"/>
      <c r="PLD80" s="53"/>
      <c r="PLE80" s="53"/>
      <c r="PLF80" s="53"/>
      <c r="PLG80" s="53"/>
      <c r="PLH80" s="53"/>
      <c r="PLI80" s="53"/>
      <c r="PLJ80" s="53"/>
      <c r="PLK80" s="53"/>
      <c r="PLL80" s="53"/>
      <c r="PLM80" s="53"/>
      <c r="PLN80" s="53"/>
      <c r="PLO80" s="53"/>
      <c r="PLP80" s="53"/>
      <c r="PLQ80" s="53"/>
      <c r="PLR80" s="53"/>
      <c r="PLS80" s="53"/>
      <c r="PLT80" s="53"/>
      <c r="PLU80" s="53"/>
      <c r="PLV80" s="53"/>
      <c r="PLW80" s="53"/>
      <c r="PLX80" s="53"/>
      <c r="PLY80" s="53"/>
      <c r="PLZ80" s="53"/>
      <c r="PMA80" s="53"/>
      <c r="PMB80" s="53"/>
      <c r="PMC80" s="53"/>
      <c r="PMD80" s="53"/>
      <c r="PME80" s="53"/>
      <c r="PMF80" s="53"/>
      <c r="PMG80" s="53"/>
      <c r="PMH80" s="53"/>
      <c r="PMI80" s="53"/>
      <c r="PMJ80" s="53"/>
      <c r="PMK80" s="53"/>
      <c r="PML80" s="53"/>
      <c r="PMM80" s="53"/>
      <c r="PMN80" s="53"/>
      <c r="PMO80" s="53"/>
      <c r="PMP80" s="53"/>
      <c r="PMQ80" s="53"/>
      <c r="PMR80" s="53"/>
      <c r="PMS80" s="53"/>
      <c r="PMT80" s="53"/>
      <c r="PMU80" s="53"/>
      <c r="PMV80" s="53"/>
      <c r="PMW80" s="53"/>
      <c r="PMX80" s="53"/>
      <c r="PMY80" s="53"/>
      <c r="PMZ80" s="53"/>
      <c r="PNA80" s="53"/>
      <c r="PNB80" s="53"/>
      <c r="PNC80" s="53"/>
      <c r="PND80" s="53"/>
      <c r="PNE80" s="53"/>
      <c r="PNF80" s="53"/>
      <c r="PNG80" s="53"/>
      <c r="PNH80" s="53"/>
      <c r="PNI80" s="53"/>
      <c r="PNJ80" s="53"/>
      <c r="PNK80" s="53"/>
      <c r="PNL80" s="53"/>
      <c r="PNM80" s="53"/>
      <c r="PNN80" s="53"/>
      <c r="PNO80" s="53"/>
      <c r="PNP80" s="53"/>
      <c r="PNQ80" s="53"/>
      <c r="PNR80" s="53"/>
      <c r="PNS80" s="53"/>
      <c r="PNT80" s="53"/>
      <c r="PNU80" s="53"/>
      <c r="PNV80" s="53"/>
      <c r="PNW80" s="53"/>
      <c r="PNX80" s="53"/>
      <c r="PNY80" s="53"/>
      <c r="PNZ80" s="53"/>
      <c r="POA80" s="53"/>
      <c r="POB80" s="53"/>
      <c r="POC80" s="53"/>
      <c r="POD80" s="53"/>
      <c r="POE80" s="53"/>
      <c r="POF80" s="53"/>
      <c r="POG80" s="53"/>
      <c r="POH80" s="53"/>
      <c r="POI80" s="53"/>
      <c r="POJ80" s="53"/>
      <c r="POK80" s="53"/>
      <c r="POL80" s="53"/>
      <c r="POM80" s="53"/>
      <c r="PON80" s="53"/>
      <c r="POO80" s="53"/>
      <c r="POP80" s="53"/>
      <c r="POQ80" s="53"/>
      <c r="POR80" s="53"/>
      <c r="POS80" s="53"/>
      <c r="POT80" s="53"/>
      <c r="POU80" s="53"/>
      <c r="POV80" s="53"/>
      <c r="POW80" s="53"/>
      <c r="POX80" s="53"/>
      <c r="POY80" s="53"/>
      <c r="POZ80" s="53"/>
      <c r="PPA80" s="53"/>
      <c r="PPB80" s="53"/>
      <c r="PPC80" s="53"/>
      <c r="PPD80" s="53"/>
      <c r="PPE80" s="53"/>
      <c r="PPF80" s="53"/>
      <c r="PPG80" s="53"/>
      <c r="PPH80" s="53"/>
      <c r="PPI80" s="53"/>
      <c r="PPJ80" s="53"/>
      <c r="PPK80" s="53"/>
      <c r="PPL80" s="53"/>
      <c r="PPM80" s="53"/>
      <c r="PPN80" s="53"/>
      <c r="PPO80" s="53"/>
      <c r="PPP80" s="53"/>
      <c r="PPQ80" s="53"/>
      <c r="PPR80" s="53"/>
      <c r="PPS80" s="53"/>
      <c r="PPT80" s="53"/>
      <c r="PPU80" s="53"/>
      <c r="PPV80" s="53"/>
      <c r="PPW80" s="53"/>
      <c r="PPX80" s="53"/>
      <c r="PPY80" s="53"/>
      <c r="PPZ80" s="53"/>
      <c r="PQA80" s="53"/>
      <c r="PQB80" s="53"/>
      <c r="PQC80" s="53"/>
      <c r="PQD80" s="53"/>
      <c r="PQE80" s="53"/>
      <c r="PQF80" s="53"/>
      <c r="PQG80" s="53"/>
      <c r="PQH80" s="53"/>
      <c r="PQI80" s="53"/>
      <c r="PQJ80" s="53"/>
      <c r="PQK80" s="53"/>
      <c r="PQL80" s="53"/>
      <c r="PQM80" s="53"/>
      <c r="PQN80" s="53"/>
      <c r="PQO80" s="53"/>
      <c r="PQP80" s="53"/>
      <c r="PQQ80" s="53"/>
      <c r="PQR80" s="53"/>
      <c r="PQS80" s="53"/>
      <c r="PQT80" s="53"/>
      <c r="PQU80" s="53"/>
      <c r="PQV80" s="53"/>
      <c r="PQW80" s="53"/>
      <c r="PQX80" s="53"/>
      <c r="PQY80" s="53"/>
      <c r="PQZ80" s="53"/>
      <c r="PRA80" s="53"/>
      <c r="PRB80" s="53"/>
      <c r="PRC80" s="53"/>
      <c r="PRD80" s="53"/>
      <c r="PRE80" s="53"/>
      <c r="PRF80" s="53"/>
      <c r="PRG80" s="53"/>
      <c r="PRH80" s="53"/>
      <c r="PRI80" s="53"/>
      <c r="PRJ80" s="53"/>
      <c r="PRK80" s="53"/>
      <c r="PRL80" s="53"/>
      <c r="PRM80" s="53"/>
      <c r="PRN80" s="53"/>
      <c r="PRO80" s="53"/>
      <c r="PRP80" s="53"/>
      <c r="PRQ80" s="53"/>
      <c r="PRR80" s="53"/>
      <c r="PRS80" s="53"/>
      <c r="PRT80" s="53"/>
      <c r="PRU80" s="53"/>
      <c r="PRV80" s="53"/>
      <c r="PRW80" s="53"/>
      <c r="PRX80" s="53"/>
      <c r="PRY80" s="53"/>
      <c r="PRZ80" s="53"/>
      <c r="PSA80" s="53"/>
      <c r="PSB80" s="53"/>
      <c r="PSC80" s="53"/>
      <c r="PSD80" s="53"/>
      <c r="PSE80" s="53"/>
      <c r="PSF80" s="53"/>
      <c r="PSG80" s="53"/>
      <c r="PSH80" s="53"/>
      <c r="PSI80" s="53"/>
      <c r="PSJ80" s="53"/>
      <c r="PSK80" s="53"/>
      <c r="PSL80" s="53"/>
      <c r="PSM80" s="53"/>
      <c r="PSN80" s="53"/>
      <c r="PSO80" s="53"/>
      <c r="PSP80" s="53"/>
      <c r="PSQ80" s="53"/>
      <c r="PSR80" s="53"/>
      <c r="PSS80" s="53"/>
      <c r="PST80" s="53"/>
      <c r="PSU80" s="53"/>
      <c r="PSV80" s="53"/>
      <c r="PSW80" s="53"/>
      <c r="PSX80" s="53"/>
      <c r="PSY80" s="53"/>
      <c r="PSZ80" s="53"/>
      <c r="PTA80" s="53"/>
      <c r="PTB80" s="53"/>
      <c r="PTC80" s="53"/>
      <c r="PTD80" s="53"/>
      <c r="PTE80" s="53"/>
      <c r="PTF80" s="53"/>
      <c r="PTG80" s="53"/>
      <c r="PTH80" s="53"/>
      <c r="PTI80" s="53"/>
      <c r="PTJ80" s="53"/>
      <c r="PTK80" s="53"/>
      <c r="PTL80" s="53"/>
      <c r="PTM80" s="53"/>
      <c r="PTN80" s="53"/>
      <c r="PTO80" s="53"/>
      <c r="PTP80" s="53"/>
      <c r="PTQ80" s="53"/>
      <c r="PTR80" s="53"/>
      <c r="PTS80" s="53"/>
      <c r="PTT80" s="53"/>
      <c r="PTU80" s="53"/>
      <c r="PTV80" s="53"/>
      <c r="PTW80" s="53"/>
      <c r="PTX80" s="53"/>
      <c r="PTY80" s="53"/>
      <c r="PTZ80" s="53"/>
      <c r="PUA80" s="53"/>
      <c r="PUB80" s="53"/>
      <c r="PUC80" s="53"/>
      <c r="PUD80" s="53"/>
      <c r="PUE80" s="53"/>
      <c r="PUF80" s="53"/>
      <c r="PUG80" s="53"/>
      <c r="PUH80" s="53"/>
      <c r="PUI80" s="53"/>
      <c r="PUJ80" s="53"/>
      <c r="PUK80" s="53"/>
      <c r="PUL80" s="53"/>
      <c r="PUM80" s="53"/>
      <c r="PUN80" s="53"/>
      <c r="PUO80" s="53"/>
      <c r="PUP80" s="53"/>
      <c r="PUQ80" s="53"/>
      <c r="PUR80" s="53"/>
      <c r="PUS80" s="53"/>
      <c r="PUT80" s="53"/>
      <c r="PUU80" s="53"/>
      <c r="PUV80" s="53"/>
      <c r="PUW80" s="53"/>
      <c r="PUX80" s="53"/>
      <c r="PUY80" s="53"/>
      <c r="PUZ80" s="53"/>
      <c r="PVA80" s="53"/>
      <c r="PVB80" s="53"/>
      <c r="PVC80" s="53"/>
      <c r="PVD80" s="53"/>
      <c r="PVE80" s="53"/>
      <c r="PVF80" s="53"/>
      <c r="PVG80" s="53"/>
      <c r="PVH80" s="53"/>
      <c r="PVI80" s="53"/>
      <c r="PVJ80" s="53"/>
      <c r="PVK80" s="53"/>
      <c r="PVL80" s="53"/>
      <c r="PVM80" s="53"/>
      <c r="PVN80" s="53"/>
      <c r="PVO80" s="53"/>
      <c r="PVP80" s="53"/>
      <c r="PVQ80" s="53"/>
      <c r="PVR80" s="53"/>
      <c r="PVS80" s="53"/>
      <c r="PVT80" s="53"/>
      <c r="PVU80" s="53"/>
      <c r="PVV80" s="53"/>
      <c r="PVW80" s="53"/>
      <c r="PVX80" s="53"/>
      <c r="PVY80" s="53"/>
      <c r="PVZ80" s="53"/>
      <c r="PWA80" s="53"/>
      <c r="PWB80" s="53"/>
      <c r="PWC80" s="53"/>
      <c r="PWD80" s="53"/>
      <c r="PWE80" s="53"/>
      <c r="PWF80" s="53"/>
      <c r="PWG80" s="53"/>
      <c r="PWH80" s="53"/>
      <c r="PWI80" s="53"/>
      <c r="PWJ80" s="53"/>
      <c r="PWK80" s="53"/>
      <c r="PWL80" s="53"/>
      <c r="PWM80" s="53"/>
      <c r="PWN80" s="53"/>
      <c r="PWO80" s="53"/>
      <c r="PWP80" s="53"/>
      <c r="PWQ80" s="53"/>
      <c r="PWR80" s="53"/>
      <c r="PWS80" s="53"/>
      <c r="PWT80" s="53"/>
      <c r="PWU80" s="53"/>
      <c r="PWV80" s="53"/>
      <c r="PWW80" s="53"/>
      <c r="PWX80" s="53"/>
      <c r="PWY80" s="53"/>
      <c r="PWZ80" s="53"/>
      <c r="PXA80" s="53"/>
      <c r="PXB80" s="53"/>
      <c r="PXC80" s="53"/>
      <c r="PXD80" s="53"/>
      <c r="PXE80" s="53"/>
      <c r="PXF80" s="53"/>
      <c r="PXG80" s="53"/>
      <c r="PXH80" s="53"/>
      <c r="PXI80" s="53"/>
      <c r="PXJ80" s="53"/>
      <c r="PXK80" s="53"/>
      <c r="PXL80" s="53"/>
      <c r="PXM80" s="53"/>
      <c r="PXN80" s="53"/>
      <c r="PXO80" s="53"/>
      <c r="PXP80" s="53"/>
      <c r="PXQ80" s="53"/>
      <c r="PXR80" s="53"/>
      <c r="PXS80" s="53"/>
      <c r="PXT80" s="53"/>
      <c r="PXU80" s="53"/>
      <c r="PXV80" s="53"/>
      <c r="PXW80" s="53"/>
      <c r="PXX80" s="53"/>
      <c r="PXY80" s="53"/>
      <c r="PXZ80" s="53"/>
      <c r="PYA80" s="53"/>
      <c r="PYB80" s="53"/>
      <c r="PYC80" s="53"/>
      <c r="PYD80" s="53"/>
      <c r="PYE80" s="53"/>
      <c r="PYF80" s="53"/>
      <c r="PYG80" s="53"/>
      <c r="PYH80" s="53"/>
      <c r="PYI80" s="53"/>
      <c r="PYJ80" s="53"/>
      <c r="PYK80" s="53"/>
      <c r="PYL80" s="53"/>
      <c r="PYM80" s="53"/>
      <c r="PYN80" s="53"/>
      <c r="PYO80" s="53"/>
      <c r="PYP80" s="53"/>
      <c r="PYQ80" s="53"/>
      <c r="PYR80" s="53"/>
      <c r="PYS80" s="53"/>
      <c r="PYT80" s="53"/>
      <c r="PYU80" s="53"/>
      <c r="PYV80" s="53"/>
      <c r="PYW80" s="53"/>
      <c r="PYX80" s="53"/>
      <c r="PYY80" s="53"/>
      <c r="PYZ80" s="53"/>
      <c r="PZA80" s="53"/>
      <c r="PZB80" s="53"/>
      <c r="PZC80" s="53"/>
      <c r="PZD80" s="53"/>
      <c r="PZE80" s="53"/>
      <c r="PZF80" s="53"/>
      <c r="PZG80" s="53"/>
      <c r="PZH80" s="53"/>
      <c r="PZI80" s="53"/>
      <c r="PZJ80" s="53"/>
      <c r="PZK80" s="53"/>
      <c r="PZL80" s="53"/>
      <c r="PZM80" s="53"/>
      <c r="PZN80" s="53"/>
      <c r="PZO80" s="53"/>
      <c r="PZP80" s="53"/>
      <c r="PZQ80" s="53"/>
      <c r="PZR80" s="53"/>
      <c r="PZS80" s="53"/>
      <c r="PZT80" s="53"/>
      <c r="PZU80" s="53"/>
      <c r="PZV80" s="53"/>
      <c r="PZW80" s="53"/>
      <c r="PZX80" s="53"/>
      <c r="PZY80" s="53"/>
      <c r="PZZ80" s="53"/>
      <c r="QAA80" s="53"/>
      <c r="QAB80" s="53"/>
      <c r="QAC80" s="53"/>
      <c r="QAD80" s="53"/>
      <c r="QAE80" s="53"/>
      <c r="QAF80" s="53"/>
      <c r="QAG80" s="53"/>
      <c r="QAH80" s="53"/>
      <c r="QAI80" s="53"/>
      <c r="QAJ80" s="53"/>
      <c r="QAK80" s="53"/>
      <c r="QAL80" s="53"/>
      <c r="QAM80" s="53"/>
      <c r="QAN80" s="53"/>
      <c r="QAO80" s="53"/>
      <c r="QAP80" s="53"/>
      <c r="QAQ80" s="53"/>
      <c r="QAR80" s="53"/>
      <c r="QAS80" s="53"/>
      <c r="QAT80" s="53"/>
      <c r="QAU80" s="53"/>
      <c r="QAV80" s="53"/>
      <c r="QAW80" s="53"/>
      <c r="QAX80" s="53"/>
      <c r="QAY80" s="53"/>
      <c r="QAZ80" s="53"/>
      <c r="QBA80" s="53"/>
      <c r="QBB80" s="53"/>
      <c r="QBC80" s="53"/>
      <c r="QBD80" s="53"/>
      <c r="QBE80" s="53"/>
      <c r="QBF80" s="53"/>
      <c r="QBG80" s="53"/>
      <c r="QBH80" s="53"/>
      <c r="QBI80" s="53"/>
      <c r="QBJ80" s="53"/>
      <c r="QBK80" s="53"/>
      <c r="QBL80" s="53"/>
      <c r="QBM80" s="53"/>
      <c r="QBN80" s="53"/>
      <c r="QBO80" s="53"/>
      <c r="QBP80" s="53"/>
      <c r="QBQ80" s="53"/>
      <c r="QBR80" s="53"/>
      <c r="QBS80" s="53"/>
      <c r="QBT80" s="53"/>
      <c r="QBU80" s="53"/>
      <c r="QBV80" s="53"/>
      <c r="QBW80" s="53"/>
      <c r="QBX80" s="53"/>
      <c r="QBY80" s="53"/>
      <c r="QBZ80" s="53"/>
      <c r="QCA80" s="53"/>
      <c r="QCB80" s="53"/>
      <c r="QCC80" s="53"/>
      <c r="QCD80" s="53"/>
      <c r="QCE80" s="53"/>
      <c r="QCF80" s="53"/>
      <c r="QCG80" s="53"/>
      <c r="QCH80" s="53"/>
      <c r="QCI80" s="53"/>
      <c r="QCJ80" s="53"/>
      <c r="QCK80" s="53"/>
      <c r="QCL80" s="53"/>
      <c r="QCM80" s="53"/>
      <c r="QCN80" s="53"/>
      <c r="QCO80" s="53"/>
      <c r="QCP80" s="53"/>
      <c r="QCQ80" s="53"/>
      <c r="QCR80" s="53"/>
      <c r="QCS80" s="53"/>
      <c r="QCT80" s="53"/>
      <c r="QCU80" s="53"/>
      <c r="QCV80" s="53"/>
      <c r="QCW80" s="53"/>
      <c r="QCX80" s="53"/>
      <c r="QCY80" s="53"/>
      <c r="QCZ80" s="53"/>
      <c r="QDA80" s="53"/>
      <c r="QDB80" s="53"/>
      <c r="QDC80" s="53"/>
      <c r="QDD80" s="53"/>
      <c r="QDE80" s="53"/>
      <c r="QDF80" s="53"/>
      <c r="QDG80" s="53"/>
      <c r="QDH80" s="53"/>
      <c r="QDI80" s="53"/>
      <c r="QDJ80" s="53"/>
      <c r="QDK80" s="53"/>
      <c r="QDL80" s="53"/>
      <c r="QDM80" s="53"/>
      <c r="QDN80" s="53"/>
      <c r="QDO80" s="53"/>
      <c r="QDP80" s="53"/>
      <c r="QDQ80" s="53"/>
      <c r="QDR80" s="53"/>
      <c r="QDS80" s="53"/>
      <c r="QDT80" s="53"/>
      <c r="QDU80" s="53"/>
      <c r="QDV80" s="53"/>
      <c r="QDW80" s="53"/>
      <c r="QDX80" s="53"/>
      <c r="QDY80" s="53"/>
      <c r="QDZ80" s="53"/>
      <c r="QEA80" s="53"/>
      <c r="QEB80" s="53"/>
      <c r="QEC80" s="53"/>
      <c r="QED80" s="53"/>
      <c r="QEE80" s="53"/>
      <c r="QEF80" s="53"/>
      <c r="QEG80" s="53"/>
      <c r="QEH80" s="53"/>
      <c r="QEI80" s="53"/>
      <c r="QEJ80" s="53"/>
      <c r="QEK80" s="53"/>
      <c r="QEL80" s="53"/>
      <c r="QEM80" s="53"/>
      <c r="QEN80" s="53"/>
      <c r="QEO80" s="53"/>
      <c r="QEP80" s="53"/>
      <c r="QEQ80" s="53"/>
      <c r="QER80" s="53"/>
      <c r="QES80" s="53"/>
      <c r="QET80" s="53"/>
      <c r="QEU80" s="53"/>
      <c r="QEV80" s="53"/>
      <c r="QEW80" s="53"/>
      <c r="QEX80" s="53"/>
      <c r="QEY80" s="53"/>
      <c r="QEZ80" s="53"/>
      <c r="QFA80" s="53"/>
      <c r="QFB80" s="53"/>
      <c r="QFC80" s="53"/>
      <c r="QFD80" s="53"/>
      <c r="QFE80" s="53"/>
      <c r="QFF80" s="53"/>
      <c r="QFG80" s="53"/>
      <c r="QFH80" s="53"/>
      <c r="QFI80" s="53"/>
      <c r="QFJ80" s="53"/>
      <c r="QFK80" s="53"/>
      <c r="QFL80" s="53"/>
      <c r="QFM80" s="53"/>
      <c r="QFN80" s="53"/>
      <c r="QFO80" s="53"/>
      <c r="QFP80" s="53"/>
      <c r="QFQ80" s="53"/>
      <c r="QFR80" s="53"/>
      <c r="QFS80" s="53"/>
      <c r="QFT80" s="53"/>
      <c r="QFU80" s="53"/>
      <c r="QFV80" s="53"/>
      <c r="QFW80" s="53"/>
      <c r="QFX80" s="53"/>
      <c r="QFY80" s="53"/>
      <c r="QFZ80" s="53"/>
      <c r="QGA80" s="53"/>
      <c r="QGB80" s="53"/>
      <c r="QGC80" s="53"/>
      <c r="QGD80" s="53"/>
      <c r="QGE80" s="53"/>
      <c r="QGF80" s="53"/>
      <c r="QGG80" s="53"/>
      <c r="QGH80" s="53"/>
      <c r="QGI80" s="53"/>
      <c r="QGJ80" s="53"/>
      <c r="QGK80" s="53"/>
      <c r="QGL80" s="53"/>
      <c r="QGM80" s="53"/>
      <c r="QGN80" s="53"/>
      <c r="QGO80" s="53"/>
      <c r="QGP80" s="53"/>
      <c r="QGQ80" s="53"/>
      <c r="QGR80" s="53"/>
      <c r="QGS80" s="53"/>
      <c r="QGT80" s="53"/>
      <c r="QGU80" s="53"/>
      <c r="QGV80" s="53"/>
      <c r="QGW80" s="53"/>
      <c r="QGX80" s="53"/>
      <c r="QGY80" s="53"/>
      <c r="QGZ80" s="53"/>
      <c r="QHA80" s="53"/>
      <c r="QHB80" s="53"/>
      <c r="QHC80" s="53"/>
      <c r="QHD80" s="53"/>
      <c r="QHE80" s="53"/>
      <c r="QHF80" s="53"/>
      <c r="QHG80" s="53"/>
      <c r="QHH80" s="53"/>
      <c r="QHI80" s="53"/>
      <c r="QHJ80" s="53"/>
      <c r="QHK80" s="53"/>
      <c r="QHL80" s="53"/>
      <c r="QHM80" s="53"/>
      <c r="QHN80" s="53"/>
      <c r="QHO80" s="53"/>
      <c r="QHP80" s="53"/>
      <c r="QHQ80" s="53"/>
      <c r="QHR80" s="53"/>
      <c r="QHS80" s="53"/>
      <c r="QHT80" s="53"/>
      <c r="QHU80" s="53"/>
      <c r="QHV80" s="53"/>
      <c r="QHW80" s="53"/>
      <c r="QHX80" s="53"/>
      <c r="QHY80" s="53"/>
      <c r="QHZ80" s="53"/>
      <c r="QIA80" s="53"/>
      <c r="QIB80" s="53"/>
      <c r="QIC80" s="53"/>
      <c r="QID80" s="53"/>
      <c r="QIE80" s="53"/>
      <c r="QIF80" s="53"/>
      <c r="QIG80" s="53"/>
      <c r="QIH80" s="53"/>
      <c r="QII80" s="53"/>
      <c r="QIJ80" s="53"/>
      <c r="QIK80" s="53"/>
      <c r="QIL80" s="53"/>
      <c r="QIM80" s="53"/>
      <c r="QIN80" s="53"/>
      <c r="QIO80" s="53"/>
      <c r="QIP80" s="53"/>
      <c r="QIQ80" s="53"/>
      <c r="QIR80" s="53"/>
      <c r="QIS80" s="53"/>
      <c r="QIT80" s="53"/>
      <c r="QIU80" s="53"/>
      <c r="QIV80" s="53"/>
      <c r="QIW80" s="53"/>
      <c r="QIX80" s="53"/>
      <c r="QIY80" s="53"/>
      <c r="QIZ80" s="53"/>
      <c r="QJA80" s="53"/>
      <c r="QJB80" s="53"/>
      <c r="QJC80" s="53"/>
      <c r="QJD80" s="53"/>
      <c r="QJE80" s="53"/>
      <c r="QJF80" s="53"/>
      <c r="QJG80" s="53"/>
      <c r="QJH80" s="53"/>
      <c r="QJI80" s="53"/>
      <c r="QJJ80" s="53"/>
      <c r="QJK80" s="53"/>
      <c r="QJL80" s="53"/>
      <c r="QJM80" s="53"/>
      <c r="QJN80" s="53"/>
      <c r="QJO80" s="53"/>
      <c r="QJP80" s="53"/>
      <c r="QJQ80" s="53"/>
      <c r="QJR80" s="53"/>
      <c r="QJS80" s="53"/>
      <c r="QJT80" s="53"/>
      <c r="QJU80" s="53"/>
      <c r="QJV80" s="53"/>
      <c r="QJW80" s="53"/>
      <c r="QJX80" s="53"/>
      <c r="QJY80" s="53"/>
      <c r="QJZ80" s="53"/>
      <c r="QKA80" s="53"/>
      <c r="QKB80" s="53"/>
      <c r="QKC80" s="53"/>
      <c r="QKD80" s="53"/>
      <c r="QKE80" s="53"/>
      <c r="QKF80" s="53"/>
      <c r="QKG80" s="53"/>
      <c r="QKH80" s="53"/>
      <c r="QKI80" s="53"/>
      <c r="QKJ80" s="53"/>
      <c r="QKK80" s="53"/>
      <c r="QKL80" s="53"/>
      <c r="QKM80" s="53"/>
      <c r="QKN80" s="53"/>
      <c r="QKO80" s="53"/>
      <c r="QKP80" s="53"/>
      <c r="QKQ80" s="53"/>
      <c r="QKR80" s="53"/>
      <c r="QKS80" s="53"/>
      <c r="QKT80" s="53"/>
      <c r="QKU80" s="53"/>
      <c r="QKV80" s="53"/>
      <c r="QKW80" s="53"/>
      <c r="QKX80" s="53"/>
      <c r="QKY80" s="53"/>
      <c r="QKZ80" s="53"/>
      <c r="QLA80" s="53"/>
      <c r="QLB80" s="53"/>
      <c r="QLC80" s="53"/>
      <c r="QLD80" s="53"/>
      <c r="QLE80" s="53"/>
      <c r="QLF80" s="53"/>
      <c r="QLG80" s="53"/>
      <c r="QLH80" s="53"/>
      <c r="QLI80" s="53"/>
      <c r="QLJ80" s="53"/>
      <c r="QLK80" s="53"/>
      <c r="QLL80" s="53"/>
      <c r="QLM80" s="53"/>
      <c r="QLN80" s="53"/>
      <c r="QLO80" s="53"/>
      <c r="QLP80" s="53"/>
      <c r="QLQ80" s="53"/>
      <c r="QLR80" s="53"/>
      <c r="QLS80" s="53"/>
      <c r="QLT80" s="53"/>
      <c r="QLU80" s="53"/>
      <c r="QLV80" s="53"/>
      <c r="QLW80" s="53"/>
      <c r="QLX80" s="53"/>
      <c r="QLY80" s="53"/>
      <c r="QLZ80" s="53"/>
      <c r="QMA80" s="53"/>
      <c r="QMB80" s="53"/>
      <c r="QMC80" s="53"/>
      <c r="QMD80" s="53"/>
      <c r="QME80" s="53"/>
      <c r="QMF80" s="53"/>
      <c r="QMG80" s="53"/>
      <c r="QMH80" s="53"/>
      <c r="QMI80" s="53"/>
      <c r="QMJ80" s="53"/>
      <c r="QMK80" s="53"/>
      <c r="QML80" s="53"/>
      <c r="QMM80" s="53"/>
      <c r="QMN80" s="53"/>
      <c r="QMO80" s="53"/>
      <c r="QMP80" s="53"/>
      <c r="QMQ80" s="53"/>
      <c r="QMR80" s="53"/>
      <c r="QMS80" s="53"/>
      <c r="QMT80" s="53"/>
      <c r="QMU80" s="53"/>
      <c r="QMV80" s="53"/>
      <c r="QMW80" s="53"/>
      <c r="QMX80" s="53"/>
      <c r="QMY80" s="53"/>
      <c r="QMZ80" s="53"/>
      <c r="QNA80" s="53"/>
      <c r="QNB80" s="53"/>
      <c r="QNC80" s="53"/>
      <c r="QND80" s="53"/>
      <c r="QNE80" s="53"/>
      <c r="QNF80" s="53"/>
      <c r="QNG80" s="53"/>
      <c r="QNH80" s="53"/>
      <c r="QNI80" s="53"/>
      <c r="QNJ80" s="53"/>
      <c r="QNK80" s="53"/>
      <c r="QNL80" s="53"/>
      <c r="QNM80" s="53"/>
      <c r="QNN80" s="53"/>
      <c r="QNO80" s="53"/>
      <c r="QNP80" s="53"/>
      <c r="QNQ80" s="53"/>
      <c r="QNR80" s="53"/>
      <c r="QNS80" s="53"/>
      <c r="QNT80" s="53"/>
      <c r="QNU80" s="53"/>
      <c r="QNV80" s="53"/>
      <c r="QNW80" s="53"/>
      <c r="QNX80" s="53"/>
      <c r="QNY80" s="53"/>
      <c r="QNZ80" s="53"/>
      <c r="QOA80" s="53"/>
      <c r="QOB80" s="53"/>
      <c r="QOC80" s="53"/>
      <c r="QOD80" s="53"/>
      <c r="QOE80" s="53"/>
      <c r="QOF80" s="53"/>
      <c r="QOG80" s="53"/>
      <c r="QOH80" s="53"/>
      <c r="QOI80" s="53"/>
      <c r="QOJ80" s="53"/>
      <c r="QOK80" s="53"/>
      <c r="QOL80" s="53"/>
      <c r="QOM80" s="53"/>
      <c r="QON80" s="53"/>
      <c r="QOO80" s="53"/>
      <c r="QOP80" s="53"/>
      <c r="QOQ80" s="53"/>
      <c r="QOR80" s="53"/>
      <c r="QOS80" s="53"/>
      <c r="QOT80" s="53"/>
      <c r="QOU80" s="53"/>
      <c r="QOV80" s="53"/>
      <c r="QOW80" s="53"/>
      <c r="QOX80" s="53"/>
      <c r="QOY80" s="53"/>
      <c r="QOZ80" s="53"/>
      <c r="QPA80" s="53"/>
      <c r="QPB80" s="53"/>
      <c r="QPC80" s="53"/>
      <c r="QPD80" s="53"/>
      <c r="QPE80" s="53"/>
      <c r="QPF80" s="53"/>
      <c r="QPG80" s="53"/>
      <c r="QPH80" s="53"/>
      <c r="QPI80" s="53"/>
      <c r="QPJ80" s="53"/>
      <c r="QPK80" s="53"/>
      <c r="QPL80" s="53"/>
      <c r="QPM80" s="53"/>
      <c r="QPN80" s="53"/>
      <c r="QPO80" s="53"/>
      <c r="QPP80" s="53"/>
      <c r="QPQ80" s="53"/>
      <c r="QPR80" s="53"/>
      <c r="QPS80" s="53"/>
      <c r="QPT80" s="53"/>
      <c r="QPU80" s="53"/>
      <c r="QPV80" s="53"/>
      <c r="QPW80" s="53"/>
      <c r="QPX80" s="53"/>
      <c r="QPY80" s="53"/>
      <c r="QPZ80" s="53"/>
      <c r="QQA80" s="53"/>
      <c r="QQB80" s="53"/>
      <c r="QQC80" s="53"/>
      <c r="QQD80" s="53"/>
      <c r="QQE80" s="53"/>
      <c r="QQF80" s="53"/>
      <c r="QQG80" s="53"/>
      <c r="QQH80" s="53"/>
      <c r="QQI80" s="53"/>
      <c r="QQJ80" s="53"/>
      <c r="QQK80" s="53"/>
      <c r="QQL80" s="53"/>
      <c r="QQM80" s="53"/>
      <c r="QQN80" s="53"/>
      <c r="QQO80" s="53"/>
      <c r="QQP80" s="53"/>
      <c r="QQQ80" s="53"/>
      <c r="QQR80" s="53"/>
      <c r="QQS80" s="53"/>
      <c r="QQT80" s="53"/>
      <c r="QQU80" s="53"/>
      <c r="QQV80" s="53"/>
      <c r="QQW80" s="53"/>
      <c r="QQX80" s="53"/>
      <c r="QQY80" s="53"/>
      <c r="QQZ80" s="53"/>
      <c r="QRA80" s="53"/>
      <c r="QRB80" s="53"/>
      <c r="QRC80" s="53"/>
      <c r="QRD80" s="53"/>
      <c r="QRE80" s="53"/>
      <c r="QRF80" s="53"/>
      <c r="QRG80" s="53"/>
      <c r="QRH80" s="53"/>
      <c r="QRI80" s="53"/>
      <c r="QRJ80" s="53"/>
      <c r="QRK80" s="53"/>
      <c r="QRL80" s="53"/>
      <c r="QRM80" s="53"/>
      <c r="QRN80" s="53"/>
      <c r="QRO80" s="53"/>
      <c r="QRP80" s="53"/>
      <c r="QRQ80" s="53"/>
      <c r="QRR80" s="53"/>
      <c r="QRS80" s="53"/>
      <c r="QRT80" s="53"/>
      <c r="QRU80" s="53"/>
      <c r="QRV80" s="53"/>
      <c r="QRW80" s="53"/>
      <c r="QRX80" s="53"/>
      <c r="QRY80" s="53"/>
      <c r="QRZ80" s="53"/>
      <c r="QSA80" s="53"/>
      <c r="QSB80" s="53"/>
      <c r="QSC80" s="53"/>
      <c r="QSD80" s="53"/>
      <c r="QSE80" s="53"/>
      <c r="QSF80" s="53"/>
      <c r="QSG80" s="53"/>
      <c r="QSH80" s="53"/>
      <c r="QSI80" s="53"/>
      <c r="QSJ80" s="53"/>
      <c r="QSK80" s="53"/>
      <c r="QSL80" s="53"/>
      <c r="QSM80" s="53"/>
      <c r="QSN80" s="53"/>
      <c r="QSO80" s="53"/>
      <c r="QSP80" s="53"/>
      <c r="QSQ80" s="53"/>
      <c r="QSR80" s="53"/>
      <c r="QSS80" s="53"/>
      <c r="QST80" s="53"/>
      <c r="QSU80" s="53"/>
      <c r="QSV80" s="53"/>
      <c r="QSW80" s="53"/>
      <c r="QSX80" s="53"/>
      <c r="QSY80" s="53"/>
      <c r="QSZ80" s="53"/>
      <c r="QTA80" s="53"/>
      <c r="QTB80" s="53"/>
      <c r="QTC80" s="53"/>
      <c r="QTD80" s="53"/>
      <c r="QTE80" s="53"/>
      <c r="QTF80" s="53"/>
      <c r="QTG80" s="53"/>
      <c r="QTH80" s="53"/>
      <c r="QTI80" s="53"/>
      <c r="QTJ80" s="53"/>
      <c r="QTK80" s="53"/>
      <c r="QTL80" s="53"/>
      <c r="QTM80" s="53"/>
      <c r="QTN80" s="53"/>
      <c r="QTO80" s="53"/>
      <c r="QTP80" s="53"/>
      <c r="QTQ80" s="53"/>
      <c r="QTR80" s="53"/>
      <c r="QTS80" s="53"/>
      <c r="QTT80" s="53"/>
      <c r="QTU80" s="53"/>
      <c r="QTV80" s="53"/>
      <c r="QTW80" s="53"/>
      <c r="QTX80" s="53"/>
      <c r="QTY80" s="53"/>
      <c r="QTZ80" s="53"/>
      <c r="QUA80" s="53"/>
      <c r="QUB80" s="53"/>
      <c r="QUC80" s="53"/>
      <c r="QUD80" s="53"/>
      <c r="QUE80" s="53"/>
      <c r="QUF80" s="53"/>
      <c r="QUG80" s="53"/>
      <c r="QUH80" s="53"/>
      <c r="QUI80" s="53"/>
      <c r="QUJ80" s="53"/>
      <c r="QUK80" s="53"/>
      <c r="QUL80" s="53"/>
      <c r="QUM80" s="53"/>
      <c r="QUN80" s="53"/>
      <c r="QUO80" s="53"/>
      <c r="QUP80" s="53"/>
      <c r="QUQ80" s="53"/>
      <c r="QUR80" s="53"/>
      <c r="QUS80" s="53"/>
      <c r="QUT80" s="53"/>
      <c r="QUU80" s="53"/>
      <c r="QUV80" s="53"/>
      <c r="QUW80" s="53"/>
      <c r="QUX80" s="53"/>
      <c r="QUY80" s="53"/>
      <c r="QUZ80" s="53"/>
      <c r="QVA80" s="53"/>
      <c r="QVB80" s="53"/>
      <c r="QVC80" s="53"/>
      <c r="QVD80" s="53"/>
      <c r="QVE80" s="53"/>
      <c r="QVF80" s="53"/>
      <c r="QVG80" s="53"/>
      <c r="QVH80" s="53"/>
      <c r="QVI80" s="53"/>
      <c r="QVJ80" s="53"/>
      <c r="QVK80" s="53"/>
      <c r="QVL80" s="53"/>
      <c r="QVM80" s="53"/>
      <c r="QVN80" s="53"/>
      <c r="QVO80" s="53"/>
      <c r="QVP80" s="53"/>
      <c r="QVQ80" s="53"/>
      <c r="QVR80" s="53"/>
      <c r="QVS80" s="53"/>
      <c r="QVT80" s="53"/>
      <c r="QVU80" s="53"/>
      <c r="QVV80" s="53"/>
      <c r="QVW80" s="53"/>
      <c r="QVX80" s="53"/>
      <c r="QVY80" s="53"/>
      <c r="QVZ80" s="53"/>
      <c r="QWA80" s="53"/>
      <c r="QWB80" s="53"/>
      <c r="QWC80" s="53"/>
      <c r="QWD80" s="53"/>
      <c r="QWE80" s="53"/>
      <c r="QWF80" s="53"/>
      <c r="QWG80" s="53"/>
      <c r="QWH80" s="53"/>
      <c r="QWI80" s="53"/>
      <c r="QWJ80" s="53"/>
      <c r="QWK80" s="53"/>
      <c r="QWL80" s="53"/>
      <c r="QWM80" s="53"/>
      <c r="QWN80" s="53"/>
      <c r="QWO80" s="53"/>
      <c r="QWP80" s="53"/>
      <c r="QWQ80" s="53"/>
      <c r="QWR80" s="53"/>
      <c r="QWS80" s="53"/>
      <c r="QWT80" s="53"/>
      <c r="QWU80" s="53"/>
      <c r="QWV80" s="53"/>
      <c r="QWW80" s="53"/>
      <c r="QWX80" s="53"/>
      <c r="QWY80" s="53"/>
      <c r="QWZ80" s="53"/>
      <c r="QXA80" s="53"/>
      <c r="QXB80" s="53"/>
      <c r="QXC80" s="53"/>
      <c r="QXD80" s="53"/>
      <c r="QXE80" s="53"/>
      <c r="QXF80" s="53"/>
      <c r="QXG80" s="53"/>
      <c r="QXH80" s="53"/>
      <c r="QXI80" s="53"/>
      <c r="QXJ80" s="53"/>
      <c r="QXK80" s="53"/>
      <c r="QXL80" s="53"/>
      <c r="QXM80" s="53"/>
      <c r="QXN80" s="53"/>
      <c r="QXO80" s="53"/>
      <c r="QXP80" s="53"/>
      <c r="QXQ80" s="53"/>
      <c r="QXR80" s="53"/>
      <c r="QXS80" s="53"/>
      <c r="QXT80" s="53"/>
      <c r="QXU80" s="53"/>
      <c r="QXV80" s="53"/>
      <c r="QXW80" s="53"/>
      <c r="QXX80" s="53"/>
      <c r="QXY80" s="53"/>
      <c r="QXZ80" s="53"/>
      <c r="QYA80" s="53"/>
      <c r="QYB80" s="53"/>
      <c r="QYC80" s="53"/>
      <c r="QYD80" s="53"/>
      <c r="QYE80" s="53"/>
      <c r="QYF80" s="53"/>
      <c r="QYG80" s="53"/>
      <c r="QYH80" s="53"/>
      <c r="QYI80" s="53"/>
      <c r="QYJ80" s="53"/>
      <c r="QYK80" s="53"/>
      <c r="QYL80" s="53"/>
      <c r="QYM80" s="53"/>
      <c r="QYN80" s="53"/>
      <c r="QYO80" s="53"/>
      <c r="QYP80" s="53"/>
      <c r="QYQ80" s="53"/>
      <c r="QYR80" s="53"/>
      <c r="QYS80" s="53"/>
      <c r="QYT80" s="53"/>
      <c r="QYU80" s="53"/>
      <c r="QYV80" s="53"/>
      <c r="QYW80" s="53"/>
      <c r="QYX80" s="53"/>
      <c r="QYY80" s="53"/>
      <c r="QYZ80" s="53"/>
      <c r="QZA80" s="53"/>
      <c r="QZB80" s="53"/>
      <c r="QZC80" s="53"/>
      <c r="QZD80" s="53"/>
      <c r="QZE80" s="53"/>
      <c r="QZF80" s="53"/>
      <c r="QZG80" s="53"/>
      <c r="QZH80" s="53"/>
      <c r="QZI80" s="53"/>
      <c r="QZJ80" s="53"/>
      <c r="QZK80" s="53"/>
      <c r="QZL80" s="53"/>
      <c r="QZM80" s="53"/>
      <c r="QZN80" s="53"/>
      <c r="QZO80" s="53"/>
      <c r="QZP80" s="53"/>
      <c r="QZQ80" s="53"/>
      <c r="QZR80" s="53"/>
      <c r="QZS80" s="53"/>
      <c r="QZT80" s="53"/>
      <c r="QZU80" s="53"/>
      <c r="QZV80" s="53"/>
      <c r="QZW80" s="53"/>
      <c r="QZX80" s="53"/>
      <c r="QZY80" s="53"/>
      <c r="QZZ80" s="53"/>
      <c r="RAA80" s="53"/>
      <c r="RAB80" s="53"/>
      <c r="RAC80" s="53"/>
      <c r="RAD80" s="53"/>
      <c r="RAE80" s="53"/>
      <c r="RAF80" s="53"/>
      <c r="RAG80" s="53"/>
      <c r="RAH80" s="53"/>
      <c r="RAI80" s="53"/>
      <c r="RAJ80" s="53"/>
      <c r="RAK80" s="53"/>
      <c r="RAL80" s="53"/>
      <c r="RAM80" s="53"/>
      <c r="RAN80" s="53"/>
      <c r="RAO80" s="53"/>
      <c r="RAP80" s="53"/>
      <c r="RAQ80" s="53"/>
      <c r="RAR80" s="53"/>
      <c r="RAS80" s="53"/>
      <c r="RAT80" s="53"/>
      <c r="RAU80" s="53"/>
      <c r="RAV80" s="53"/>
      <c r="RAW80" s="53"/>
      <c r="RAX80" s="53"/>
      <c r="RAY80" s="53"/>
      <c r="RAZ80" s="53"/>
      <c r="RBA80" s="53"/>
      <c r="RBB80" s="53"/>
      <c r="RBC80" s="53"/>
      <c r="RBD80" s="53"/>
      <c r="RBE80" s="53"/>
      <c r="RBF80" s="53"/>
      <c r="RBG80" s="53"/>
      <c r="RBH80" s="53"/>
      <c r="RBI80" s="53"/>
      <c r="RBJ80" s="53"/>
      <c r="RBK80" s="53"/>
      <c r="RBL80" s="53"/>
      <c r="RBM80" s="53"/>
      <c r="RBN80" s="53"/>
      <c r="RBO80" s="53"/>
      <c r="RBP80" s="53"/>
      <c r="RBQ80" s="53"/>
      <c r="RBR80" s="53"/>
      <c r="RBS80" s="53"/>
      <c r="RBT80" s="53"/>
      <c r="RBU80" s="53"/>
      <c r="RBV80" s="53"/>
      <c r="RBW80" s="53"/>
      <c r="RBX80" s="53"/>
      <c r="RBY80" s="53"/>
      <c r="RBZ80" s="53"/>
      <c r="RCA80" s="53"/>
      <c r="RCB80" s="53"/>
      <c r="RCC80" s="53"/>
      <c r="RCD80" s="53"/>
      <c r="RCE80" s="53"/>
      <c r="RCF80" s="53"/>
      <c r="RCG80" s="53"/>
      <c r="RCH80" s="53"/>
      <c r="RCI80" s="53"/>
      <c r="RCJ80" s="53"/>
      <c r="RCK80" s="53"/>
      <c r="RCL80" s="53"/>
      <c r="RCM80" s="53"/>
      <c r="RCN80" s="53"/>
      <c r="RCO80" s="53"/>
      <c r="RCP80" s="53"/>
      <c r="RCQ80" s="53"/>
      <c r="RCR80" s="53"/>
      <c r="RCS80" s="53"/>
      <c r="RCT80" s="53"/>
      <c r="RCU80" s="53"/>
      <c r="RCV80" s="53"/>
      <c r="RCW80" s="53"/>
      <c r="RCX80" s="53"/>
      <c r="RCY80" s="53"/>
      <c r="RCZ80" s="53"/>
      <c r="RDA80" s="53"/>
      <c r="RDB80" s="53"/>
      <c r="RDC80" s="53"/>
      <c r="RDD80" s="53"/>
      <c r="RDE80" s="53"/>
      <c r="RDF80" s="53"/>
      <c r="RDG80" s="53"/>
      <c r="RDH80" s="53"/>
      <c r="RDI80" s="53"/>
      <c r="RDJ80" s="53"/>
      <c r="RDK80" s="53"/>
      <c r="RDL80" s="53"/>
      <c r="RDM80" s="53"/>
      <c r="RDN80" s="53"/>
      <c r="RDO80" s="53"/>
      <c r="RDP80" s="53"/>
      <c r="RDQ80" s="53"/>
      <c r="RDR80" s="53"/>
      <c r="RDS80" s="53"/>
      <c r="RDT80" s="53"/>
      <c r="RDU80" s="53"/>
      <c r="RDV80" s="53"/>
      <c r="RDW80" s="53"/>
      <c r="RDX80" s="53"/>
      <c r="RDY80" s="53"/>
      <c r="RDZ80" s="53"/>
      <c r="REA80" s="53"/>
      <c r="REB80" s="53"/>
      <c r="REC80" s="53"/>
      <c r="RED80" s="53"/>
      <c r="REE80" s="53"/>
      <c r="REF80" s="53"/>
      <c r="REG80" s="53"/>
      <c r="REH80" s="53"/>
      <c r="REI80" s="53"/>
      <c r="REJ80" s="53"/>
      <c r="REK80" s="53"/>
      <c r="REL80" s="53"/>
      <c r="REM80" s="53"/>
      <c r="REN80" s="53"/>
      <c r="REO80" s="53"/>
      <c r="REP80" s="53"/>
      <c r="REQ80" s="53"/>
      <c r="RER80" s="53"/>
      <c r="RES80" s="53"/>
      <c r="RET80" s="53"/>
      <c r="REU80" s="53"/>
      <c r="REV80" s="53"/>
      <c r="REW80" s="53"/>
      <c r="REX80" s="53"/>
      <c r="REY80" s="53"/>
      <c r="REZ80" s="53"/>
      <c r="RFA80" s="53"/>
      <c r="RFB80" s="53"/>
      <c r="RFC80" s="53"/>
      <c r="RFD80" s="53"/>
      <c r="RFE80" s="53"/>
      <c r="RFF80" s="53"/>
      <c r="RFG80" s="53"/>
      <c r="RFH80" s="53"/>
      <c r="RFI80" s="53"/>
      <c r="RFJ80" s="53"/>
      <c r="RFK80" s="53"/>
      <c r="RFL80" s="53"/>
      <c r="RFM80" s="53"/>
      <c r="RFN80" s="53"/>
      <c r="RFO80" s="53"/>
      <c r="RFP80" s="53"/>
      <c r="RFQ80" s="53"/>
      <c r="RFR80" s="53"/>
      <c r="RFS80" s="53"/>
      <c r="RFT80" s="53"/>
      <c r="RFU80" s="53"/>
      <c r="RFV80" s="53"/>
      <c r="RFW80" s="53"/>
      <c r="RFX80" s="53"/>
      <c r="RFY80" s="53"/>
      <c r="RFZ80" s="53"/>
      <c r="RGA80" s="53"/>
      <c r="RGB80" s="53"/>
      <c r="RGC80" s="53"/>
      <c r="RGD80" s="53"/>
      <c r="RGE80" s="53"/>
      <c r="RGF80" s="53"/>
      <c r="RGG80" s="53"/>
      <c r="RGH80" s="53"/>
      <c r="RGI80" s="53"/>
      <c r="RGJ80" s="53"/>
      <c r="RGK80" s="53"/>
      <c r="RGL80" s="53"/>
      <c r="RGM80" s="53"/>
      <c r="RGN80" s="53"/>
      <c r="RGO80" s="53"/>
      <c r="RGP80" s="53"/>
      <c r="RGQ80" s="53"/>
      <c r="RGR80" s="53"/>
      <c r="RGS80" s="53"/>
      <c r="RGT80" s="53"/>
      <c r="RGU80" s="53"/>
      <c r="RGV80" s="53"/>
      <c r="RGW80" s="53"/>
      <c r="RGX80" s="53"/>
      <c r="RGY80" s="53"/>
      <c r="RGZ80" s="53"/>
      <c r="RHA80" s="53"/>
      <c r="RHB80" s="53"/>
      <c r="RHC80" s="53"/>
      <c r="RHD80" s="53"/>
      <c r="RHE80" s="53"/>
      <c r="RHF80" s="53"/>
      <c r="RHG80" s="53"/>
      <c r="RHH80" s="53"/>
      <c r="RHI80" s="53"/>
      <c r="RHJ80" s="53"/>
      <c r="RHK80" s="53"/>
      <c r="RHL80" s="53"/>
      <c r="RHM80" s="53"/>
      <c r="RHN80" s="53"/>
      <c r="RHO80" s="53"/>
      <c r="RHP80" s="53"/>
      <c r="RHQ80" s="53"/>
      <c r="RHR80" s="53"/>
      <c r="RHS80" s="53"/>
      <c r="RHT80" s="53"/>
      <c r="RHU80" s="53"/>
      <c r="RHV80" s="53"/>
      <c r="RHW80" s="53"/>
      <c r="RHX80" s="53"/>
      <c r="RHY80" s="53"/>
      <c r="RHZ80" s="53"/>
      <c r="RIA80" s="53"/>
      <c r="RIB80" s="53"/>
      <c r="RIC80" s="53"/>
      <c r="RID80" s="53"/>
      <c r="RIE80" s="53"/>
      <c r="RIF80" s="53"/>
      <c r="RIG80" s="53"/>
      <c r="RIH80" s="53"/>
      <c r="RII80" s="53"/>
      <c r="RIJ80" s="53"/>
      <c r="RIK80" s="53"/>
      <c r="RIL80" s="53"/>
      <c r="RIM80" s="53"/>
      <c r="RIN80" s="53"/>
      <c r="RIO80" s="53"/>
      <c r="RIP80" s="53"/>
      <c r="RIQ80" s="53"/>
      <c r="RIR80" s="53"/>
      <c r="RIS80" s="53"/>
      <c r="RIT80" s="53"/>
      <c r="RIU80" s="53"/>
      <c r="RIV80" s="53"/>
      <c r="RIW80" s="53"/>
      <c r="RIX80" s="53"/>
      <c r="RIY80" s="53"/>
      <c r="RIZ80" s="53"/>
      <c r="RJA80" s="53"/>
      <c r="RJB80" s="53"/>
      <c r="RJC80" s="53"/>
      <c r="RJD80" s="53"/>
      <c r="RJE80" s="53"/>
      <c r="RJF80" s="53"/>
      <c r="RJG80" s="53"/>
      <c r="RJH80" s="53"/>
      <c r="RJI80" s="53"/>
      <c r="RJJ80" s="53"/>
      <c r="RJK80" s="53"/>
      <c r="RJL80" s="53"/>
      <c r="RJM80" s="53"/>
      <c r="RJN80" s="53"/>
      <c r="RJO80" s="53"/>
      <c r="RJP80" s="53"/>
      <c r="RJQ80" s="53"/>
      <c r="RJR80" s="53"/>
      <c r="RJS80" s="53"/>
      <c r="RJT80" s="53"/>
      <c r="RJU80" s="53"/>
      <c r="RJV80" s="53"/>
      <c r="RJW80" s="53"/>
      <c r="RJX80" s="53"/>
      <c r="RJY80" s="53"/>
      <c r="RJZ80" s="53"/>
      <c r="RKA80" s="53"/>
      <c r="RKB80" s="53"/>
      <c r="RKC80" s="53"/>
      <c r="RKD80" s="53"/>
      <c r="RKE80" s="53"/>
      <c r="RKF80" s="53"/>
      <c r="RKG80" s="53"/>
      <c r="RKH80" s="53"/>
      <c r="RKI80" s="53"/>
      <c r="RKJ80" s="53"/>
      <c r="RKK80" s="53"/>
      <c r="RKL80" s="53"/>
      <c r="RKM80" s="53"/>
      <c r="RKN80" s="53"/>
      <c r="RKO80" s="53"/>
      <c r="RKP80" s="53"/>
      <c r="RKQ80" s="53"/>
      <c r="RKR80" s="53"/>
      <c r="RKS80" s="53"/>
      <c r="RKT80" s="53"/>
      <c r="RKU80" s="53"/>
      <c r="RKV80" s="53"/>
      <c r="RKW80" s="53"/>
      <c r="RKX80" s="53"/>
      <c r="RKY80" s="53"/>
      <c r="RKZ80" s="53"/>
      <c r="RLA80" s="53"/>
      <c r="RLB80" s="53"/>
      <c r="RLC80" s="53"/>
      <c r="RLD80" s="53"/>
      <c r="RLE80" s="53"/>
      <c r="RLF80" s="53"/>
      <c r="RLG80" s="53"/>
      <c r="RLH80" s="53"/>
      <c r="RLI80" s="53"/>
      <c r="RLJ80" s="53"/>
      <c r="RLK80" s="53"/>
      <c r="RLL80" s="53"/>
      <c r="RLM80" s="53"/>
      <c r="RLN80" s="53"/>
      <c r="RLO80" s="53"/>
      <c r="RLP80" s="53"/>
      <c r="RLQ80" s="53"/>
      <c r="RLR80" s="53"/>
      <c r="RLS80" s="53"/>
      <c r="RLT80" s="53"/>
      <c r="RLU80" s="53"/>
      <c r="RLV80" s="53"/>
      <c r="RLW80" s="53"/>
      <c r="RLX80" s="53"/>
      <c r="RLY80" s="53"/>
      <c r="RLZ80" s="53"/>
      <c r="RMA80" s="53"/>
      <c r="RMB80" s="53"/>
      <c r="RMC80" s="53"/>
      <c r="RMD80" s="53"/>
      <c r="RME80" s="53"/>
      <c r="RMF80" s="53"/>
      <c r="RMG80" s="53"/>
      <c r="RMH80" s="53"/>
      <c r="RMI80" s="53"/>
      <c r="RMJ80" s="53"/>
      <c r="RMK80" s="53"/>
      <c r="RML80" s="53"/>
      <c r="RMM80" s="53"/>
      <c r="RMN80" s="53"/>
      <c r="RMO80" s="53"/>
      <c r="RMP80" s="53"/>
      <c r="RMQ80" s="53"/>
      <c r="RMR80" s="53"/>
      <c r="RMS80" s="53"/>
      <c r="RMT80" s="53"/>
      <c r="RMU80" s="53"/>
      <c r="RMV80" s="53"/>
      <c r="RMW80" s="53"/>
      <c r="RMX80" s="53"/>
      <c r="RMY80" s="53"/>
      <c r="RMZ80" s="53"/>
      <c r="RNA80" s="53"/>
      <c r="RNB80" s="53"/>
      <c r="RNC80" s="53"/>
      <c r="RND80" s="53"/>
      <c r="RNE80" s="53"/>
      <c r="RNF80" s="53"/>
      <c r="RNG80" s="53"/>
      <c r="RNH80" s="53"/>
      <c r="RNI80" s="53"/>
      <c r="RNJ80" s="53"/>
      <c r="RNK80" s="53"/>
      <c r="RNL80" s="53"/>
      <c r="RNM80" s="53"/>
      <c r="RNN80" s="53"/>
      <c r="RNO80" s="53"/>
      <c r="RNP80" s="53"/>
      <c r="RNQ80" s="53"/>
      <c r="RNR80" s="53"/>
      <c r="RNS80" s="53"/>
      <c r="RNT80" s="53"/>
      <c r="RNU80" s="53"/>
      <c r="RNV80" s="53"/>
      <c r="RNW80" s="53"/>
      <c r="RNX80" s="53"/>
      <c r="RNY80" s="53"/>
      <c r="RNZ80" s="53"/>
      <c r="ROA80" s="53"/>
      <c r="ROB80" s="53"/>
      <c r="ROC80" s="53"/>
      <c r="ROD80" s="53"/>
      <c r="ROE80" s="53"/>
      <c r="ROF80" s="53"/>
      <c r="ROG80" s="53"/>
      <c r="ROH80" s="53"/>
      <c r="ROI80" s="53"/>
      <c r="ROJ80" s="53"/>
      <c r="ROK80" s="53"/>
      <c r="ROL80" s="53"/>
      <c r="ROM80" s="53"/>
      <c r="RON80" s="53"/>
      <c r="ROO80" s="53"/>
      <c r="ROP80" s="53"/>
      <c r="ROQ80" s="53"/>
      <c r="ROR80" s="53"/>
      <c r="ROS80" s="53"/>
      <c r="ROT80" s="53"/>
      <c r="ROU80" s="53"/>
      <c r="ROV80" s="53"/>
      <c r="ROW80" s="53"/>
      <c r="ROX80" s="53"/>
      <c r="ROY80" s="53"/>
      <c r="ROZ80" s="53"/>
      <c r="RPA80" s="53"/>
      <c r="RPB80" s="53"/>
      <c r="RPC80" s="53"/>
      <c r="RPD80" s="53"/>
      <c r="RPE80" s="53"/>
      <c r="RPF80" s="53"/>
      <c r="RPG80" s="53"/>
      <c r="RPH80" s="53"/>
      <c r="RPI80" s="53"/>
      <c r="RPJ80" s="53"/>
      <c r="RPK80" s="53"/>
      <c r="RPL80" s="53"/>
      <c r="RPM80" s="53"/>
      <c r="RPN80" s="53"/>
      <c r="RPO80" s="53"/>
      <c r="RPP80" s="53"/>
      <c r="RPQ80" s="53"/>
      <c r="RPR80" s="53"/>
      <c r="RPS80" s="53"/>
      <c r="RPT80" s="53"/>
      <c r="RPU80" s="53"/>
      <c r="RPV80" s="53"/>
      <c r="RPW80" s="53"/>
      <c r="RPX80" s="53"/>
      <c r="RPY80" s="53"/>
      <c r="RPZ80" s="53"/>
      <c r="RQA80" s="53"/>
      <c r="RQB80" s="53"/>
      <c r="RQC80" s="53"/>
      <c r="RQD80" s="53"/>
      <c r="RQE80" s="53"/>
      <c r="RQF80" s="53"/>
      <c r="RQG80" s="53"/>
      <c r="RQH80" s="53"/>
      <c r="RQI80" s="53"/>
      <c r="RQJ80" s="53"/>
      <c r="RQK80" s="53"/>
      <c r="RQL80" s="53"/>
      <c r="RQM80" s="53"/>
      <c r="RQN80" s="53"/>
      <c r="RQO80" s="53"/>
      <c r="RQP80" s="53"/>
      <c r="RQQ80" s="53"/>
      <c r="RQR80" s="53"/>
      <c r="RQS80" s="53"/>
      <c r="RQT80" s="53"/>
      <c r="RQU80" s="53"/>
      <c r="RQV80" s="53"/>
      <c r="RQW80" s="53"/>
      <c r="RQX80" s="53"/>
      <c r="RQY80" s="53"/>
      <c r="RQZ80" s="53"/>
      <c r="RRA80" s="53"/>
      <c r="RRB80" s="53"/>
      <c r="RRC80" s="53"/>
      <c r="RRD80" s="53"/>
      <c r="RRE80" s="53"/>
      <c r="RRF80" s="53"/>
      <c r="RRG80" s="53"/>
      <c r="RRH80" s="53"/>
      <c r="RRI80" s="53"/>
      <c r="RRJ80" s="53"/>
      <c r="RRK80" s="53"/>
      <c r="RRL80" s="53"/>
      <c r="RRM80" s="53"/>
      <c r="RRN80" s="53"/>
      <c r="RRO80" s="53"/>
      <c r="RRP80" s="53"/>
      <c r="RRQ80" s="53"/>
      <c r="RRR80" s="53"/>
      <c r="RRS80" s="53"/>
      <c r="RRT80" s="53"/>
      <c r="RRU80" s="53"/>
      <c r="RRV80" s="53"/>
      <c r="RRW80" s="53"/>
      <c r="RRX80" s="53"/>
      <c r="RRY80" s="53"/>
      <c r="RRZ80" s="53"/>
      <c r="RSA80" s="53"/>
      <c r="RSB80" s="53"/>
      <c r="RSC80" s="53"/>
      <c r="RSD80" s="53"/>
      <c r="RSE80" s="53"/>
      <c r="RSF80" s="53"/>
      <c r="RSG80" s="53"/>
      <c r="RSH80" s="53"/>
      <c r="RSI80" s="53"/>
      <c r="RSJ80" s="53"/>
      <c r="RSK80" s="53"/>
      <c r="RSL80" s="53"/>
      <c r="RSM80" s="53"/>
      <c r="RSN80" s="53"/>
      <c r="RSO80" s="53"/>
      <c r="RSP80" s="53"/>
      <c r="RSQ80" s="53"/>
      <c r="RSR80" s="53"/>
      <c r="RSS80" s="53"/>
      <c r="RST80" s="53"/>
      <c r="RSU80" s="53"/>
      <c r="RSV80" s="53"/>
      <c r="RSW80" s="53"/>
      <c r="RSX80" s="53"/>
      <c r="RSY80" s="53"/>
      <c r="RSZ80" s="53"/>
      <c r="RTA80" s="53"/>
      <c r="RTB80" s="53"/>
      <c r="RTC80" s="53"/>
      <c r="RTD80" s="53"/>
      <c r="RTE80" s="53"/>
      <c r="RTF80" s="53"/>
      <c r="RTG80" s="53"/>
      <c r="RTH80" s="53"/>
      <c r="RTI80" s="53"/>
      <c r="RTJ80" s="53"/>
      <c r="RTK80" s="53"/>
      <c r="RTL80" s="53"/>
      <c r="RTM80" s="53"/>
      <c r="RTN80" s="53"/>
      <c r="RTO80" s="53"/>
      <c r="RTP80" s="53"/>
      <c r="RTQ80" s="53"/>
      <c r="RTR80" s="53"/>
      <c r="RTS80" s="53"/>
      <c r="RTT80" s="53"/>
      <c r="RTU80" s="53"/>
      <c r="RTV80" s="53"/>
      <c r="RTW80" s="53"/>
      <c r="RTX80" s="53"/>
      <c r="RTY80" s="53"/>
      <c r="RTZ80" s="53"/>
      <c r="RUA80" s="53"/>
      <c r="RUB80" s="53"/>
      <c r="RUC80" s="53"/>
      <c r="RUD80" s="53"/>
      <c r="RUE80" s="53"/>
      <c r="RUF80" s="53"/>
      <c r="RUG80" s="53"/>
      <c r="RUH80" s="53"/>
      <c r="RUI80" s="53"/>
      <c r="RUJ80" s="53"/>
      <c r="RUK80" s="53"/>
      <c r="RUL80" s="53"/>
      <c r="RUM80" s="53"/>
      <c r="RUN80" s="53"/>
      <c r="RUO80" s="53"/>
      <c r="RUP80" s="53"/>
      <c r="RUQ80" s="53"/>
      <c r="RUR80" s="53"/>
      <c r="RUS80" s="53"/>
      <c r="RUT80" s="53"/>
      <c r="RUU80" s="53"/>
      <c r="RUV80" s="53"/>
      <c r="RUW80" s="53"/>
      <c r="RUX80" s="53"/>
      <c r="RUY80" s="53"/>
      <c r="RUZ80" s="53"/>
      <c r="RVA80" s="53"/>
      <c r="RVB80" s="53"/>
      <c r="RVC80" s="53"/>
      <c r="RVD80" s="53"/>
      <c r="RVE80" s="53"/>
      <c r="RVF80" s="53"/>
      <c r="RVG80" s="53"/>
      <c r="RVH80" s="53"/>
      <c r="RVI80" s="53"/>
      <c r="RVJ80" s="53"/>
      <c r="RVK80" s="53"/>
      <c r="RVL80" s="53"/>
      <c r="RVM80" s="53"/>
      <c r="RVN80" s="53"/>
      <c r="RVO80" s="53"/>
      <c r="RVP80" s="53"/>
      <c r="RVQ80" s="53"/>
      <c r="RVR80" s="53"/>
      <c r="RVS80" s="53"/>
      <c r="RVT80" s="53"/>
      <c r="RVU80" s="53"/>
      <c r="RVV80" s="53"/>
      <c r="RVW80" s="53"/>
      <c r="RVX80" s="53"/>
      <c r="RVY80" s="53"/>
      <c r="RVZ80" s="53"/>
      <c r="RWA80" s="53"/>
      <c r="RWB80" s="53"/>
      <c r="RWC80" s="53"/>
      <c r="RWD80" s="53"/>
      <c r="RWE80" s="53"/>
      <c r="RWF80" s="53"/>
      <c r="RWG80" s="53"/>
      <c r="RWH80" s="53"/>
      <c r="RWI80" s="53"/>
      <c r="RWJ80" s="53"/>
      <c r="RWK80" s="53"/>
      <c r="RWL80" s="53"/>
      <c r="RWM80" s="53"/>
      <c r="RWN80" s="53"/>
      <c r="RWO80" s="53"/>
      <c r="RWP80" s="53"/>
      <c r="RWQ80" s="53"/>
      <c r="RWR80" s="53"/>
      <c r="RWS80" s="53"/>
      <c r="RWT80" s="53"/>
      <c r="RWU80" s="53"/>
      <c r="RWV80" s="53"/>
      <c r="RWW80" s="53"/>
      <c r="RWX80" s="53"/>
      <c r="RWY80" s="53"/>
      <c r="RWZ80" s="53"/>
      <c r="RXA80" s="53"/>
      <c r="RXB80" s="53"/>
      <c r="RXC80" s="53"/>
      <c r="RXD80" s="53"/>
      <c r="RXE80" s="53"/>
      <c r="RXF80" s="53"/>
      <c r="RXG80" s="53"/>
      <c r="RXH80" s="53"/>
      <c r="RXI80" s="53"/>
      <c r="RXJ80" s="53"/>
      <c r="RXK80" s="53"/>
      <c r="RXL80" s="53"/>
      <c r="RXM80" s="53"/>
      <c r="RXN80" s="53"/>
      <c r="RXO80" s="53"/>
      <c r="RXP80" s="53"/>
      <c r="RXQ80" s="53"/>
      <c r="RXR80" s="53"/>
      <c r="RXS80" s="53"/>
      <c r="RXT80" s="53"/>
      <c r="RXU80" s="53"/>
      <c r="RXV80" s="53"/>
      <c r="RXW80" s="53"/>
      <c r="RXX80" s="53"/>
      <c r="RXY80" s="53"/>
      <c r="RXZ80" s="53"/>
      <c r="RYA80" s="53"/>
      <c r="RYB80" s="53"/>
      <c r="RYC80" s="53"/>
      <c r="RYD80" s="53"/>
      <c r="RYE80" s="53"/>
      <c r="RYF80" s="53"/>
      <c r="RYG80" s="53"/>
      <c r="RYH80" s="53"/>
      <c r="RYI80" s="53"/>
      <c r="RYJ80" s="53"/>
      <c r="RYK80" s="53"/>
      <c r="RYL80" s="53"/>
      <c r="RYM80" s="53"/>
      <c r="RYN80" s="53"/>
      <c r="RYO80" s="53"/>
      <c r="RYP80" s="53"/>
      <c r="RYQ80" s="53"/>
      <c r="RYR80" s="53"/>
      <c r="RYS80" s="53"/>
      <c r="RYT80" s="53"/>
      <c r="RYU80" s="53"/>
      <c r="RYV80" s="53"/>
      <c r="RYW80" s="53"/>
      <c r="RYX80" s="53"/>
      <c r="RYY80" s="53"/>
      <c r="RYZ80" s="53"/>
      <c r="RZA80" s="53"/>
      <c r="RZB80" s="53"/>
      <c r="RZC80" s="53"/>
      <c r="RZD80" s="53"/>
      <c r="RZE80" s="53"/>
      <c r="RZF80" s="53"/>
      <c r="RZG80" s="53"/>
      <c r="RZH80" s="53"/>
      <c r="RZI80" s="53"/>
      <c r="RZJ80" s="53"/>
      <c r="RZK80" s="53"/>
      <c r="RZL80" s="53"/>
      <c r="RZM80" s="53"/>
      <c r="RZN80" s="53"/>
      <c r="RZO80" s="53"/>
      <c r="RZP80" s="53"/>
      <c r="RZQ80" s="53"/>
      <c r="RZR80" s="53"/>
      <c r="RZS80" s="53"/>
      <c r="RZT80" s="53"/>
      <c r="RZU80" s="53"/>
      <c r="RZV80" s="53"/>
      <c r="RZW80" s="53"/>
      <c r="RZX80" s="53"/>
      <c r="RZY80" s="53"/>
      <c r="RZZ80" s="53"/>
      <c r="SAA80" s="53"/>
      <c r="SAB80" s="53"/>
      <c r="SAC80" s="53"/>
      <c r="SAD80" s="53"/>
      <c r="SAE80" s="53"/>
      <c r="SAF80" s="53"/>
      <c r="SAG80" s="53"/>
      <c r="SAH80" s="53"/>
      <c r="SAI80" s="53"/>
      <c r="SAJ80" s="53"/>
      <c r="SAK80" s="53"/>
      <c r="SAL80" s="53"/>
      <c r="SAM80" s="53"/>
      <c r="SAN80" s="53"/>
      <c r="SAO80" s="53"/>
      <c r="SAP80" s="53"/>
      <c r="SAQ80" s="53"/>
      <c r="SAR80" s="53"/>
      <c r="SAS80" s="53"/>
      <c r="SAT80" s="53"/>
      <c r="SAU80" s="53"/>
      <c r="SAV80" s="53"/>
      <c r="SAW80" s="53"/>
      <c r="SAX80" s="53"/>
      <c r="SAY80" s="53"/>
      <c r="SAZ80" s="53"/>
      <c r="SBA80" s="53"/>
      <c r="SBB80" s="53"/>
      <c r="SBC80" s="53"/>
      <c r="SBD80" s="53"/>
      <c r="SBE80" s="53"/>
      <c r="SBF80" s="53"/>
      <c r="SBG80" s="53"/>
      <c r="SBH80" s="53"/>
      <c r="SBI80" s="53"/>
      <c r="SBJ80" s="53"/>
      <c r="SBK80" s="53"/>
      <c r="SBL80" s="53"/>
      <c r="SBM80" s="53"/>
      <c r="SBN80" s="53"/>
      <c r="SBO80" s="53"/>
      <c r="SBP80" s="53"/>
      <c r="SBQ80" s="53"/>
      <c r="SBR80" s="53"/>
      <c r="SBS80" s="53"/>
      <c r="SBT80" s="53"/>
      <c r="SBU80" s="53"/>
      <c r="SBV80" s="53"/>
      <c r="SBW80" s="53"/>
      <c r="SBX80" s="53"/>
      <c r="SBY80" s="53"/>
      <c r="SBZ80" s="53"/>
      <c r="SCA80" s="53"/>
      <c r="SCB80" s="53"/>
      <c r="SCC80" s="53"/>
      <c r="SCD80" s="53"/>
      <c r="SCE80" s="53"/>
      <c r="SCF80" s="53"/>
      <c r="SCG80" s="53"/>
      <c r="SCH80" s="53"/>
      <c r="SCI80" s="53"/>
      <c r="SCJ80" s="53"/>
      <c r="SCK80" s="53"/>
      <c r="SCL80" s="53"/>
      <c r="SCM80" s="53"/>
      <c r="SCN80" s="53"/>
      <c r="SCO80" s="53"/>
      <c r="SCP80" s="53"/>
      <c r="SCQ80" s="53"/>
      <c r="SCR80" s="53"/>
      <c r="SCS80" s="53"/>
      <c r="SCT80" s="53"/>
      <c r="SCU80" s="53"/>
      <c r="SCV80" s="53"/>
      <c r="SCW80" s="53"/>
      <c r="SCX80" s="53"/>
      <c r="SCY80" s="53"/>
      <c r="SCZ80" s="53"/>
      <c r="SDA80" s="53"/>
      <c r="SDB80" s="53"/>
      <c r="SDC80" s="53"/>
      <c r="SDD80" s="53"/>
      <c r="SDE80" s="53"/>
      <c r="SDF80" s="53"/>
      <c r="SDG80" s="53"/>
      <c r="SDH80" s="53"/>
      <c r="SDI80" s="53"/>
      <c r="SDJ80" s="53"/>
      <c r="SDK80" s="53"/>
      <c r="SDL80" s="53"/>
      <c r="SDM80" s="53"/>
      <c r="SDN80" s="53"/>
      <c r="SDO80" s="53"/>
      <c r="SDP80" s="53"/>
      <c r="SDQ80" s="53"/>
      <c r="SDR80" s="53"/>
      <c r="SDS80" s="53"/>
      <c r="SDT80" s="53"/>
      <c r="SDU80" s="53"/>
      <c r="SDV80" s="53"/>
      <c r="SDW80" s="53"/>
      <c r="SDX80" s="53"/>
      <c r="SDY80" s="53"/>
      <c r="SDZ80" s="53"/>
      <c r="SEA80" s="53"/>
      <c r="SEB80" s="53"/>
      <c r="SEC80" s="53"/>
      <c r="SED80" s="53"/>
      <c r="SEE80" s="53"/>
      <c r="SEF80" s="53"/>
      <c r="SEG80" s="53"/>
      <c r="SEH80" s="53"/>
      <c r="SEI80" s="53"/>
      <c r="SEJ80" s="53"/>
      <c r="SEK80" s="53"/>
      <c r="SEL80" s="53"/>
      <c r="SEM80" s="53"/>
      <c r="SEN80" s="53"/>
      <c r="SEO80" s="53"/>
      <c r="SEP80" s="53"/>
      <c r="SEQ80" s="53"/>
      <c r="SER80" s="53"/>
      <c r="SES80" s="53"/>
      <c r="SET80" s="53"/>
      <c r="SEU80" s="53"/>
      <c r="SEV80" s="53"/>
      <c r="SEW80" s="53"/>
      <c r="SEX80" s="53"/>
      <c r="SEY80" s="53"/>
      <c r="SEZ80" s="53"/>
      <c r="SFA80" s="53"/>
      <c r="SFB80" s="53"/>
      <c r="SFC80" s="53"/>
      <c r="SFD80" s="53"/>
      <c r="SFE80" s="53"/>
      <c r="SFF80" s="53"/>
      <c r="SFG80" s="53"/>
      <c r="SFH80" s="53"/>
      <c r="SFI80" s="53"/>
      <c r="SFJ80" s="53"/>
      <c r="SFK80" s="53"/>
      <c r="SFL80" s="53"/>
      <c r="SFM80" s="53"/>
      <c r="SFN80" s="53"/>
      <c r="SFO80" s="53"/>
      <c r="SFP80" s="53"/>
      <c r="SFQ80" s="53"/>
      <c r="SFR80" s="53"/>
      <c r="SFS80" s="53"/>
      <c r="SFT80" s="53"/>
      <c r="SFU80" s="53"/>
      <c r="SFV80" s="53"/>
      <c r="SFW80" s="53"/>
      <c r="SFX80" s="53"/>
      <c r="SFY80" s="53"/>
      <c r="SFZ80" s="53"/>
      <c r="SGA80" s="53"/>
      <c r="SGB80" s="53"/>
      <c r="SGC80" s="53"/>
      <c r="SGD80" s="53"/>
      <c r="SGE80" s="53"/>
      <c r="SGF80" s="53"/>
      <c r="SGG80" s="53"/>
      <c r="SGH80" s="53"/>
      <c r="SGI80" s="53"/>
      <c r="SGJ80" s="53"/>
      <c r="SGK80" s="53"/>
      <c r="SGL80" s="53"/>
      <c r="SGM80" s="53"/>
      <c r="SGN80" s="53"/>
      <c r="SGO80" s="53"/>
      <c r="SGP80" s="53"/>
      <c r="SGQ80" s="53"/>
      <c r="SGR80" s="53"/>
      <c r="SGS80" s="53"/>
      <c r="SGT80" s="53"/>
      <c r="SGU80" s="53"/>
      <c r="SGV80" s="53"/>
      <c r="SGW80" s="53"/>
      <c r="SGX80" s="53"/>
      <c r="SGY80" s="53"/>
      <c r="SGZ80" s="53"/>
      <c r="SHA80" s="53"/>
      <c r="SHB80" s="53"/>
      <c r="SHC80" s="53"/>
      <c r="SHD80" s="53"/>
      <c r="SHE80" s="53"/>
      <c r="SHF80" s="53"/>
      <c r="SHG80" s="53"/>
      <c r="SHH80" s="53"/>
      <c r="SHI80" s="53"/>
      <c r="SHJ80" s="53"/>
      <c r="SHK80" s="53"/>
      <c r="SHL80" s="53"/>
      <c r="SHM80" s="53"/>
      <c r="SHN80" s="53"/>
      <c r="SHO80" s="53"/>
      <c r="SHP80" s="53"/>
      <c r="SHQ80" s="53"/>
      <c r="SHR80" s="53"/>
      <c r="SHS80" s="53"/>
      <c r="SHT80" s="53"/>
      <c r="SHU80" s="53"/>
      <c r="SHV80" s="53"/>
      <c r="SHW80" s="53"/>
      <c r="SHX80" s="53"/>
      <c r="SHY80" s="53"/>
      <c r="SHZ80" s="53"/>
      <c r="SIA80" s="53"/>
      <c r="SIB80" s="53"/>
      <c r="SIC80" s="53"/>
      <c r="SID80" s="53"/>
      <c r="SIE80" s="53"/>
      <c r="SIF80" s="53"/>
      <c r="SIG80" s="53"/>
      <c r="SIH80" s="53"/>
      <c r="SII80" s="53"/>
      <c r="SIJ80" s="53"/>
      <c r="SIK80" s="53"/>
      <c r="SIL80" s="53"/>
      <c r="SIM80" s="53"/>
      <c r="SIN80" s="53"/>
      <c r="SIO80" s="53"/>
      <c r="SIP80" s="53"/>
      <c r="SIQ80" s="53"/>
      <c r="SIR80" s="53"/>
      <c r="SIS80" s="53"/>
      <c r="SIT80" s="53"/>
      <c r="SIU80" s="53"/>
      <c r="SIV80" s="53"/>
      <c r="SIW80" s="53"/>
      <c r="SIX80" s="53"/>
      <c r="SIY80" s="53"/>
      <c r="SIZ80" s="53"/>
      <c r="SJA80" s="53"/>
      <c r="SJB80" s="53"/>
      <c r="SJC80" s="53"/>
      <c r="SJD80" s="53"/>
      <c r="SJE80" s="53"/>
      <c r="SJF80" s="53"/>
      <c r="SJG80" s="53"/>
      <c r="SJH80" s="53"/>
      <c r="SJI80" s="53"/>
      <c r="SJJ80" s="53"/>
      <c r="SJK80" s="53"/>
      <c r="SJL80" s="53"/>
      <c r="SJM80" s="53"/>
      <c r="SJN80" s="53"/>
      <c r="SJO80" s="53"/>
      <c r="SJP80" s="53"/>
      <c r="SJQ80" s="53"/>
      <c r="SJR80" s="53"/>
      <c r="SJS80" s="53"/>
      <c r="SJT80" s="53"/>
      <c r="SJU80" s="53"/>
      <c r="SJV80" s="53"/>
      <c r="SJW80" s="53"/>
      <c r="SJX80" s="53"/>
      <c r="SJY80" s="53"/>
      <c r="SJZ80" s="53"/>
      <c r="SKA80" s="53"/>
      <c r="SKB80" s="53"/>
      <c r="SKC80" s="53"/>
      <c r="SKD80" s="53"/>
      <c r="SKE80" s="53"/>
      <c r="SKF80" s="53"/>
      <c r="SKG80" s="53"/>
      <c r="SKH80" s="53"/>
      <c r="SKI80" s="53"/>
      <c r="SKJ80" s="53"/>
      <c r="SKK80" s="53"/>
      <c r="SKL80" s="53"/>
      <c r="SKM80" s="53"/>
      <c r="SKN80" s="53"/>
      <c r="SKO80" s="53"/>
      <c r="SKP80" s="53"/>
      <c r="SKQ80" s="53"/>
      <c r="SKR80" s="53"/>
      <c r="SKS80" s="53"/>
      <c r="SKT80" s="53"/>
      <c r="SKU80" s="53"/>
      <c r="SKV80" s="53"/>
      <c r="SKW80" s="53"/>
      <c r="SKX80" s="53"/>
      <c r="SKY80" s="53"/>
      <c r="SKZ80" s="53"/>
      <c r="SLA80" s="53"/>
      <c r="SLB80" s="53"/>
      <c r="SLC80" s="53"/>
      <c r="SLD80" s="53"/>
      <c r="SLE80" s="53"/>
      <c r="SLF80" s="53"/>
      <c r="SLG80" s="53"/>
      <c r="SLH80" s="53"/>
      <c r="SLI80" s="53"/>
      <c r="SLJ80" s="53"/>
      <c r="SLK80" s="53"/>
      <c r="SLL80" s="53"/>
      <c r="SLM80" s="53"/>
      <c r="SLN80" s="53"/>
      <c r="SLO80" s="53"/>
      <c r="SLP80" s="53"/>
      <c r="SLQ80" s="53"/>
      <c r="SLR80" s="53"/>
      <c r="SLS80" s="53"/>
      <c r="SLT80" s="53"/>
      <c r="SLU80" s="53"/>
      <c r="SLV80" s="53"/>
      <c r="SLW80" s="53"/>
      <c r="SLX80" s="53"/>
      <c r="SLY80" s="53"/>
      <c r="SLZ80" s="53"/>
      <c r="SMA80" s="53"/>
      <c r="SMB80" s="53"/>
      <c r="SMC80" s="53"/>
      <c r="SMD80" s="53"/>
      <c r="SME80" s="53"/>
      <c r="SMF80" s="53"/>
      <c r="SMG80" s="53"/>
      <c r="SMH80" s="53"/>
      <c r="SMI80" s="53"/>
      <c r="SMJ80" s="53"/>
      <c r="SMK80" s="53"/>
      <c r="SML80" s="53"/>
      <c r="SMM80" s="53"/>
      <c r="SMN80" s="53"/>
      <c r="SMO80" s="53"/>
      <c r="SMP80" s="53"/>
      <c r="SMQ80" s="53"/>
      <c r="SMR80" s="53"/>
      <c r="SMS80" s="53"/>
      <c r="SMT80" s="53"/>
      <c r="SMU80" s="53"/>
      <c r="SMV80" s="53"/>
      <c r="SMW80" s="53"/>
      <c r="SMX80" s="53"/>
      <c r="SMY80" s="53"/>
      <c r="SMZ80" s="53"/>
      <c r="SNA80" s="53"/>
      <c r="SNB80" s="53"/>
      <c r="SNC80" s="53"/>
      <c r="SND80" s="53"/>
      <c r="SNE80" s="53"/>
      <c r="SNF80" s="53"/>
      <c r="SNG80" s="53"/>
      <c r="SNH80" s="53"/>
      <c r="SNI80" s="53"/>
      <c r="SNJ80" s="53"/>
      <c r="SNK80" s="53"/>
      <c r="SNL80" s="53"/>
      <c r="SNM80" s="53"/>
      <c r="SNN80" s="53"/>
      <c r="SNO80" s="53"/>
      <c r="SNP80" s="53"/>
      <c r="SNQ80" s="53"/>
      <c r="SNR80" s="53"/>
      <c r="SNS80" s="53"/>
      <c r="SNT80" s="53"/>
      <c r="SNU80" s="53"/>
      <c r="SNV80" s="53"/>
      <c r="SNW80" s="53"/>
      <c r="SNX80" s="53"/>
      <c r="SNY80" s="53"/>
      <c r="SNZ80" s="53"/>
      <c r="SOA80" s="53"/>
      <c r="SOB80" s="53"/>
      <c r="SOC80" s="53"/>
      <c r="SOD80" s="53"/>
      <c r="SOE80" s="53"/>
      <c r="SOF80" s="53"/>
      <c r="SOG80" s="53"/>
      <c r="SOH80" s="53"/>
      <c r="SOI80" s="53"/>
      <c r="SOJ80" s="53"/>
      <c r="SOK80" s="53"/>
      <c r="SOL80" s="53"/>
      <c r="SOM80" s="53"/>
      <c r="SON80" s="53"/>
      <c r="SOO80" s="53"/>
      <c r="SOP80" s="53"/>
      <c r="SOQ80" s="53"/>
      <c r="SOR80" s="53"/>
      <c r="SOS80" s="53"/>
      <c r="SOT80" s="53"/>
      <c r="SOU80" s="53"/>
      <c r="SOV80" s="53"/>
      <c r="SOW80" s="53"/>
      <c r="SOX80" s="53"/>
      <c r="SOY80" s="53"/>
      <c r="SOZ80" s="53"/>
      <c r="SPA80" s="53"/>
      <c r="SPB80" s="53"/>
      <c r="SPC80" s="53"/>
      <c r="SPD80" s="53"/>
      <c r="SPE80" s="53"/>
      <c r="SPF80" s="53"/>
      <c r="SPG80" s="53"/>
      <c r="SPH80" s="53"/>
      <c r="SPI80" s="53"/>
      <c r="SPJ80" s="53"/>
      <c r="SPK80" s="53"/>
      <c r="SPL80" s="53"/>
      <c r="SPM80" s="53"/>
      <c r="SPN80" s="53"/>
      <c r="SPO80" s="53"/>
      <c r="SPP80" s="53"/>
      <c r="SPQ80" s="53"/>
      <c r="SPR80" s="53"/>
      <c r="SPS80" s="53"/>
      <c r="SPT80" s="53"/>
      <c r="SPU80" s="53"/>
      <c r="SPV80" s="53"/>
      <c r="SPW80" s="53"/>
      <c r="SPX80" s="53"/>
      <c r="SPY80" s="53"/>
      <c r="SPZ80" s="53"/>
      <c r="SQA80" s="53"/>
      <c r="SQB80" s="53"/>
      <c r="SQC80" s="53"/>
      <c r="SQD80" s="53"/>
      <c r="SQE80" s="53"/>
      <c r="SQF80" s="53"/>
      <c r="SQG80" s="53"/>
      <c r="SQH80" s="53"/>
      <c r="SQI80" s="53"/>
      <c r="SQJ80" s="53"/>
      <c r="SQK80" s="53"/>
      <c r="SQL80" s="53"/>
      <c r="SQM80" s="53"/>
      <c r="SQN80" s="53"/>
      <c r="SQO80" s="53"/>
      <c r="SQP80" s="53"/>
      <c r="SQQ80" s="53"/>
      <c r="SQR80" s="53"/>
      <c r="SQS80" s="53"/>
      <c r="SQT80" s="53"/>
      <c r="SQU80" s="53"/>
      <c r="SQV80" s="53"/>
      <c r="SQW80" s="53"/>
      <c r="SQX80" s="53"/>
      <c r="SQY80" s="53"/>
      <c r="SQZ80" s="53"/>
      <c r="SRA80" s="53"/>
      <c r="SRB80" s="53"/>
      <c r="SRC80" s="53"/>
      <c r="SRD80" s="53"/>
      <c r="SRE80" s="53"/>
      <c r="SRF80" s="53"/>
      <c r="SRG80" s="53"/>
      <c r="SRH80" s="53"/>
      <c r="SRI80" s="53"/>
      <c r="SRJ80" s="53"/>
      <c r="SRK80" s="53"/>
      <c r="SRL80" s="53"/>
      <c r="SRM80" s="53"/>
      <c r="SRN80" s="53"/>
      <c r="SRO80" s="53"/>
      <c r="SRP80" s="53"/>
      <c r="SRQ80" s="53"/>
      <c r="SRR80" s="53"/>
      <c r="SRS80" s="53"/>
      <c r="SRT80" s="53"/>
      <c r="SRU80" s="53"/>
      <c r="SRV80" s="53"/>
      <c r="SRW80" s="53"/>
      <c r="SRX80" s="53"/>
      <c r="SRY80" s="53"/>
      <c r="SRZ80" s="53"/>
      <c r="SSA80" s="53"/>
      <c r="SSB80" s="53"/>
      <c r="SSC80" s="53"/>
      <c r="SSD80" s="53"/>
      <c r="SSE80" s="53"/>
      <c r="SSF80" s="53"/>
      <c r="SSG80" s="53"/>
      <c r="SSH80" s="53"/>
      <c r="SSI80" s="53"/>
      <c r="SSJ80" s="53"/>
      <c r="SSK80" s="53"/>
      <c r="SSL80" s="53"/>
      <c r="SSM80" s="53"/>
      <c r="SSN80" s="53"/>
      <c r="SSO80" s="53"/>
      <c r="SSP80" s="53"/>
      <c r="SSQ80" s="53"/>
      <c r="SSR80" s="53"/>
      <c r="SSS80" s="53"/>
      <c r="SST80" s="53"/>
      <c r="SSU80" s="53"/>
      <c r="SSV80" s="53"/>
      <c r="SSW80" s="53"/>
      <c r="SSX80" s="53"/>
      <c r="SSY80" s="53"/>
      <c r="SSZ80" s="53"/>
      <c r="STA80" s="53"/>
      <c r="STB80" s="53"/>
      <c r="STC80" s="53"/>
      <c r="STD80" s="53"/>
      <c r="STE80" s="53"/>
      <c r="STF80" s="53"/>
      <c r="STG80" s="53"/>
      <c r="STH80" s="53"/>
      <c r="STI80" s="53"/>
      <c r="STJ80" s="53"/>
      <c r="STK80" s="53"/>
      <c r="STL80" s="53"/>
      <c r="STM80" s="53"/>
      <c r="STN80" s="53"/>
      <c r="STO80" s="53"/>
      <c r="STP80" s="53"/>
      <c r="STQ80" s="53"/>
      <c r="STR80" s="53"/>
      <c r="STS80" s="53"/>
      <c r="STT80" s="53"/>
      <c r="STU80" s="53"/>
      <c r="STV80" s="53"/>
      <c r="STW80" s="53"/>
      <c r="STX80" s="53"/>
      <c r="STY80" s="53"/>
      <c r="STZ80" s="53"/>
      <c r="SUA80" s="53"/>
      <c r="SUB80" s="53"/>
      <c r="SUC80" s="53"/>
      <c r="SUD80" s="53"/>
      <c r="SUE80" s="53"/>
      <c r="SUF80" s="53"/>
      <c r="SUG80" s="53"/>
      <c r="SUH80" s="53"/>
      <c r="SUI80" s="53"/>
      <c r="SUJ80" s="53"/>
      <c r="SUK80" s="53"/>
      <c r="SUL80" s="53"/>
      <c r="SUM80" s="53"/>
      <c r="SUN80" s="53"/>
      <c r="SUO80" s="53"/>
      <c r="SUP80" s="53"/>
      <c r="SUQ80" s="53"/>
      <c r="SUR80" s="53"/>
      <c r="SUS80" s="53"/>
      <c r="SUT80" s="53"/>
      <c r="SUU80" s="53"/>
      <c r="SUV80" s="53"/>
      <c r="SUW80" s="53"/>
      <c r="SUX80" s="53"/>
      <c r="SUY80" s="53"/>
      <c r="SUZ80" s="53"/>
      <c r="SVA80" s="53"/>
      <c r="SVB80" s="53"/>
      <c r="SVC80" s="53"/>
      <c r="SVD80" s="53"/>
      <c r="SVE80" s="53"/>
      <c r="SVF80" s="53"/>
      <c r="SVG80" s="53"/>
      <c r="SVH80" s="53"/>
      <c r="SVI80" s="53"/>
      <c r="SVJ80" s="53"/>
      <c r="SVK80" s="53"/>
      <c r="SVL80" s="53"/>
      <c r="SVM80" s="53"/>
      <c r="SVN80" s="53"/>
      <c r="SVO80" s="53"/>
      <c r="SVP80" s="53"/>
      <c r="SVQ80" s="53"/>
      <c r="SVR80" s="53"/>
      <c r="SVS80" s="53"/>
      <c r="SVT80" s="53"/>
      <c r="SVU80" s="53"/>
      <c r="SVV80" s="53"/>
      <c r="SVW80" s="53"/>
      <c r="SVX80" s="53"/>
      <c r="SVY80" s="53"/>
      <c r="SVZ80" s="53"/>
      <c r="SWA80" s="53"/>
      <c r="SWB80" s="53"/>
      <c r="SWC80" s="53"/>
      <c r="SWD80" s="53"/>
      <c r="SWE80" s="53"/>
      <c r="SWF80" s="53"/>
      <c r="SWG80" s="53"/>
      <c r="SWH80" s="53"/>
      <c r="SWI80" s="53"/>
      <c r="SWJ80" s="53"/>
      <c r="SWK80" s="53"/>
      <c r="SWL80" s="53"/>
      <c r="SWM80" s="53"/>
      <c r="SWN80" s="53"/>
      <c r="SWO80" s="53"/>
      <c r="SWP80" s="53"/>
      <c r="SWQ80" s="53"/>
      <c r="SWR80" s="53"/>
      <c r="SWS80" s="53"/>
      <c r="SWT80" s="53"/>
      <c r="SWU80" s="53"/>
      <c r="SWV80" s="53"/>
      <c r="SWW80" s="53"/>
      <c r="SWX80" s="53"/>
      <c r="SWY80" s="53"/>
      <c r="SWZ80" s="53"/>
      <c r="SXA80" s="53"/>
      <c r="SXB80" s="53"/>
      <c r="SXC80" s="53"/>
      <c r="SXD80" s="53"/>
      <c r="SXE80" s="53"/>
      <c r="SXF80" s="53"/>
      <c r="SXG80" s="53"/>
      <c r="SXH80" s="53"/>
      <c r="SXI80" s="53"/>
      <c r="SXJ80" s="53"/>
      <c r="SXK80" s="53"/>
      <c r="SXL80" s="53"/>
      <c r="SXM80" s="53"/>
      <c r="SXN80" s="53"/>
      <c r="SXO80" s="53"/>
      <c r="SXP80" s="53"/>
      <c r="SXQ80" s="53"/>
      <c r="SXR80" s="53"/>
      <c r="SXS80" s="53"/>
      <c r="SXT80" s="53"/>
      <c r="SXU80" s="53"/>
      <c r="SXV80" s="53"/>
      <c r="SXW80" s="53"/>
      <c r="SXX80" s="53"/>
      <c r="SXY80" s="53"/>
      <c r="SXZ80" s="53"/>
      <c r="SYA80" s="53"/>
      <c r="SYB80" s="53"/>
      <c r="SYC80" s="53"/>
      <c r="SYD80" s="53"/>
      <c r="SYE80" s="53"/>
      <c r="SYF80" s="53"/>
      <c r="SYG80" s="53"/>
      <c r="SYH80" s="53"/>
      <c r="SYI80" s="53"/>
      <c r="SYJ80" s="53"/>
      <c r="SYK80" s="53"/>
      <c r="SYL80" s="53"/>
      <c r="SYM80" s="53"/>
      <c r="SYN80" s="53"/>
      <c r="SYO80" s="53"/>
      <c r="SYP80" s="53"/>
      <c r="SYQ80" s="53"/>
      <c r="SYR80" s="53"/>
      <c r="SYS80" s="53"/>
      <c r="SYT80" s="53"/>
      <c r="SYU80" s="53"/>
      <c r="SYV80" s="53"/>
      <c r="SYW80" s="53"/>
      <c r="SYX80" s="53"/>
      <c r="SYY80" s="53"/>
      <c r="SYZ80" s="53"/>
      <c r="SZA80" s="53"/>
      <c r="SZB80" s="53"/>
      <c r="SZC80" s="53"/>
      <c r="SZD80" s="53"/>
      <c r="SZE80" s="53"/>
      <c r="SZF80" s="53"/>
      <c r="SZG80" s="53"/>
      <c r="SZH80" s="53"/>
      <c r="SZI80" s="53"/>
      <c r="SZJ80" s="53"/>
      <c r="SZK80" s="53"/>
      <c r="SZL80" s="53"/>
      <c r="SZM80" s="53"/>
      <c r="SZN80" s="53"/>
      <c r="SZO80" s="53"/>
      <c r="SZP80" s="53"/>
      <c r="SZQ80" s="53"/>
      <c r="SZR80" s="53"/>
      <c r="SZS80" s="53"/>
      <c r="SZT80" s="53"/>
      <c r="SZU80" s="53"/>
      <c r="SZV80" s="53"/>
      <c r="SZW80" s="53"/>
      <c r="SZX80" s="53"/>
      <c r="SZY80" s="53"/>
      <c r="SZZ80" s="53"/>
      <c r="TAA80" s="53"/>
      <c r="TAB80" s="53"/>
      <c r="TAC80" s="53"/>
      <c r="TAD80" s="53"/>
      <c r="TAE80" s="53"/>
      <c r="TAF80" s="53"/>
      <c r="TAG80" s="53"/>
      <c r="TAH80" s="53"/>
      <c r="TAI80" s="53"/>
      <c r="TAJ80" s="53"/>
      <c r="TAK80" s="53"/>
      <c r="TAL80" s="53"/>
      <c r="TAM80" s="53"/>
      <c r="TAN80" s="53"/>
      <c r="TAO80" s="53"/>
      <c r="TAP80" s="53"/>
      <c r="TAQ80" s="53"/>
      <c r="TAR80" s="53"/>
      <c r="TAS80" s="53"/>
      <c r="TAT80" s="53"/>
      <c r="TAU80" s="53"/>
      <c r="TAV80" s="53"/>
      <c r="TAW80" s="53"/>
      <c r="TAX80" s="53"/>
      <c r="TAY80" s="53"/>
      <c r="TAZ80" s="53"/>
      <c r="TBA80" s="53"/>
      <c r="TBB80" s="53"/>
      <c r="TBC80" s="53"/>
      <c r="TBD80" s="53"/>
      <c r="TBE80" s="53"/>
      <c r="TBF80" s="53"/>
      <c r="TBG80" s="53"/>
      <c r="TBH80" s="53"/>
      <c r="TBI80" s="53"/>
      <c r="TBJ80" s="53"/>
      <c r="TBK80" s="53"/>
      <c r="TBL80" s="53"/>
      <c r="TBM80" s="53"/>
      <c r="TBN80" s="53"/>
      <c r="TBO80" s="53"/>
      <c r="TBP80" s="53"/>
      <c r="TBQ80" s="53"/>
      <c r="TBR80" s="53"/>
      <c r="TBS80" s="53"/>
      <c r="TBT80" s="53"/>
      <c r="TBU80" s="53"/>
      <c r="TBV80" s="53"/>
      <c r="TBW80" s="53"/>
      <c r="TBX80" s="53"/>
      <c r="TBY80" s="53"/>
      <c r="TBZ80" s="53"/>
      <c r="TCA80" s="53"/>
      <c r="TCB80" s="53"/>
      <c r="TCC80" s="53"/>
      <c r="TCD80" s="53"/>
      <c r="TCE80" s="53"/>
      <c r="TCF80" s="53"/>
      <c r="TCG80" s="53"/>
      <c r="TCH80" s="53"/>
      <c r="TCI80" s="53"/>
      <c r="TCJ80" s="53"/>
      <c r="TCK80" s="53"/>
      <c r="TCL80" s="53"/>
      <c r="TCM80" s="53"/>
      <c r="TCN80" s="53"/>
      <c r="TCO80" s="53"/>
      <c r="TCP80" s="53"/>
      <c r="TCQ80" s="53"/>
      <c r="TCR80" s="53"/>
      <c r="TCS80" s="53"/>
      <c r="TCT80" s="53"/>
      <c r="TCU80" s="53"/>
      <c r="TCV80" s="53"/>
      <c r="TCW80" s="53"/>
      <c r="TCX80" s="53"/>
      <c r="TCY80" s="53"/>
      <c r="TCZ80" s="53"/>
      <c r="TDA80" s="53"/>
      <c r="TDB80" s="53"/>
      <c r="TDC80" s="53"/>
      <c r="TDD80" s="53"/>
      <c r="TDE80" s="53"/>
      <c r="TDF80" s="53"/>
      <c r="TDG80" s="53"/>
      <c r="TDH80" s="53"/>
      <c r="TDI80" s="53"/>
      <c r="TDJ80" s="53"/>
      <c r="TDK80" s="53"/>
      <c r="TDL80" s="53"/>
      <c r="TDM80" s="53"/>
      <c r="TDN80" s="53"/>
      <c r="TDO80" s="53"/>
      <c r="TDP80" s="53"/>
      <c r="TDQ80" s="53"/>
      <c r="TDR80" s="53"/>
      <c r="TDS80" s="53"/>
      <c r="TDT80" s="53"/>
      <c r="TDU80" s="53"/>
      <c r="TDV80" s="53"/>
      <c r="TDW80" s="53"/>
      <c r="TDX80" s="53"/>
      <c r="TDY80" s="53"/>
      <c r="TDZ80" s="53"/>
      <c r="TEA80" s="53"/>
      <c r="TEB80" s="53"/>
      <c r="TEC80" s="53"/>
      <c r="TED80" s="53"/>
      <c r="TEE80" s="53"/>
      <c r="TEF80" s="53"/>
      <c r="TEG80" s="53"/>
      <c r="TEH80" s="53"/>
      <c r="TEI80" s="53"/>
      <c r="TEJ80" s="53"/>
      <c r="TEK80" s="53"/>
      <c r="TEL80" s="53"/>
      <c r="TEM80" s="53"/>
      <c r="TEN80" s="53"/>
      <c r="TEO80" s="53"/>
      <c r="TEP80" s="53"/>
      <c r="TEQ80" s="53"/>
      <c r="TER80" s="53"/>
      <c r="TES80" s="53"/>
      <c r="TET80" s="53"/>
      <c r="TEU80" s="53"/>
      <c r="TEV80" s="53"/>
      <c r="TEW80" s="53"/>
      <c r="TEX80" s="53"/>
      <c r="TEY80" s="53"/>
      <c r="TEZ80" s="53"/>
      <c r="TFA80" s="53"/>
      <c r="TFB80" s="53"/>
      <c r="TFC80" s="53"/>
      <c r="TFD80" s="53"/>
      <c r="TFE80" s="53"/>
      <c r="TFF80" s="53"/>
      <c r="TFG80" s="53"/>
      <c r="TFH80" s="53"/>
      <c r="TFI80" s="53"/>
      <c r="TFJ80" s="53"/>
      <c r="TFK80" s="53"/>
      <c r="TFL80" s="53"/>
      <c r="TFM80" s="53"/>
      <c r="TFN80" s="53"/>
      <c r="TFO80" s="53"/>
      <c r="TFP80" s="53"/>
      <c r="TFQ80" s="53"/>
      <c r="TFR80" s="53"/>
      <c r="TFS80" s="53"/>
      <c r="TFT80" s="53"/>
      <c r="TFU80" s="53"/>
      <c r="TFV80" s="53"/>
      <c r="TFW80" s="53"/>
      <c r="TFX80" s="53"/>
      <c r="TFY80" s="53"/>
      <c r="TFZ80" s="53"/>
      <c r="TGA80" s="53"/>
      <c r="TGB80" s="53"/>
      <c r="TGC80" s="53"/>
      <c r="TGD80" s="53"/>
      <c r="TGE80" s="53"/>
      <c r="TGF80" s="53"/>
      <c r="TGG80" s="53"/>
      <c r="TGH80" s="53"/>
      <c r="TGI80" s="53"/>
      <c r="TGJ80" s="53"/>
      <c r="TGK80" s="53"/>
      <c r="TGL80" s="53"/>
      <c r="TGM80" s="53"/>
      <c r="TGN80" s="53"/>
      <c r="TGO80" s="53"/>
      <c r="TGP80" s="53"/>
      <c r="TGQ80" s="53"/>
      <c r="TGR80" s="53"/>
      <c r="TGS80" s="53"/>
      <c r="TGT80" s="53"/>
      <c r="TGU80" s="53"/>
      <c r="TGV80" s="53"/>
      <c r="TGW80" s="53"/>
      <c r="TGX80" s="53"/>
      <c r="TGY80" s="53"/>
      <c r="TGZ80" s="53"/>
      <c r="THA80" s="53"/>
      <c r="THB80" s="53"/>
      <c r="THC80" s="53"/>
      <c r="THD80" s="53"/>
      <c r="THE80" s="53"/>
      <c r="THF80" s="53"/>
      <c r="THG80" s="53"/>
      <c r="THH80" s="53"/>
      <c r="THI80" s="53"/>
      <c r="THJ80" s="53"/>
      <c r="THK80" s="53"/>
      <c r="THL80" s="53"/>
      <c r="THM80" s="53"/>
      <c r="THN80" s="53"/>
      <c r="THO80" s="53"/>
      <c r="THP80" s="53"/>
      <c r="THQ80" s="53"/>
      <c r="THR80" s="53"/>
      <c r="THS80" s="53"/>
      <c r="THT80" s="53"/>
      <c r="THU80" s="53"/>
      <c r="THV80" s="53"/>
      <c r="THW80" s="53"/>
      <c r="THX80" s="53"/>
      <c r="THY80" s="53"/>
      <c r="THZ80" s="53"/>
      <c r="TIA80" s="53"/>
      <c r="TIB80" s="53"/>
      <c r="TIC80" s="53"/>
      <c r="TID80" s="53"/>
      <c r="TIE80" s="53"/>
      <c r="TIF80" s="53"/>
      <c r="TIG80" s="53"/>
      <c r="TIH80" s="53"/>
      <c r="TII80" s="53"/>
      <c r="TIJ80" s="53"/>
      <c r="TIK80" s="53"/>
      <c r="TIL80" s="53"/>
      <c r="TIM80" s="53"/>
      <c r="TIN80" s="53"/>
      <c r="TIO80" s="53"/>
      <c r="TIP80" s="53"/>
      <c r="TIQ80" s="53"/>
      <c r="TIR80" s="53"/>
      <c r="TIS80" s="53"/>
      <c r="TIT80" s="53"/>
      <c r="TIU80" s="53"/>
      <c r="TIV80" s="53"/>
      <c r="TIW80" s="53"/>
      <c r="TIX80" s="53"/>
      <c r="TIY80" s="53"/>
      <c r="TIZ80" s="53"/>
      <c r="TJA80" s="53"/>
      <c r="TJB80" s="53"/>
      <c r="TJC80" s="53"/>
      <c r="TJD80" s="53"/>
      <c r="TJE80" s="53"/>
      <c r="TJF80" s="53"/>
      <c r="TJG80" s="53"/>
      <c r="TJH80" s="53"/>
      <c r="TJI80" s="53"/>
      <c r="TJJ80" s="53"/>
      <c r="TJK80" s="53"/>
      <c r="TJL80" s="53"/>
      <c r="TJM80" s="53"/>
      <c r="TJN80" s="53"/>
      <c r="TJO80" s="53"/>
      <c r="TJP80" s="53"/>
      <c r="TJQ80" s="53"/>
      <c r="TJR80" s="53"/>
      <c r="TJS80" s="53"/>
      <c r="TJT80" s="53"/>
      <c r="TJU80" s="53"/>
      <c r="TJV80" s="53"/>
      <c r="TJW80" s="53"/>
      <c r="TJX80" s="53"/>
      <c r="TJY80" s="53"/>
      <c r="TJZ80" s="53"/>
      <c r="TKA80" s="53"/>
      <c r="TKB80" s="53"/>
      <c r="TKC80" s="53"/>
      <c r="TKD80" s="53"/>
      <c r="TKE80" s="53"/>
      <c r="TKF80" s="53"/>
      <c r="TKG80" s="53"/>
      <c r="TKH80" s="53"/>
      <c r="TKI80" s="53"/>
      <c r="TKJ80" s="53"/>
      <c r="TKK80" s="53"/>
      <c r="TKL80" s="53"/>
      <c r="TKM80" s="53"/>
      <c r="TKN80" s="53"/>
      <c r="TKO80" s="53"/>
      <c r="TKP80" s="53"/>
      <c r="TKQ80" s="53"/>
      <c r="TKR80" s="53"/>
      <c r="TKS80" s="53"/>
      <c r="TKT80" s="53"/>
      <c r="TKU80" s="53"/>
      <c r="TKV80" s="53"/>
      <c r="TKW80" s="53"/>
      <c r="TKX80" s="53"/>
      <c r="TKY80" s="53"/>
      <c r="TKZ80" s="53"/>
      <c r="TLA80" s="53"/>
      <c r="TLB80" s="53"/>
      <c r="TLC80" s="53"/>
      <c r="TLD80" s="53"/>
      <c r="TLE80" s="53"/>
      <c r="TLF80" s="53"/>
      <c r="TLG80" s="53"/>
      <c r="TLH80" s="53"/>
      <c r="TLI80" s="53"/>
      <c r="TLJ80" s="53"/>
      <c r="TLK80" s="53"/>
      <c r="TLL80" s="53"/>
      <c r="TLM80" s="53"/>
      <c r="TLN80" s="53"/>
      <c r="TLO80" s="53"/>
      <c r="TLP80" s="53"/>
      <c r="TLQ80" s="53"/>
      <c r="TLR80" s="53"/>
      <c r="TLS80" s="53"/>
      <c r="TLT80" s="53"/>
      <c r="TLU80" s="53"/>
      <c r="TLV80" s="53"/>
      <c r="TLW80" s="53"/>
      <c r="TLX80" s="53"/>
      <c r="TLY80" s="53"/>
      <c r="TLZ80" s="53"/>
      <c r="TMA80" s="53"/>
      <c r="TMB80" s="53"/>
      <c r="TMC80" s="53"/>
      <c r="TMD80" s="53"/>
      <c r="TME80" s="53"/>
      <c r="TMF80" s="53"/>
      <c r="TMG80" s="53"/>
      <c r="TMH80" s="53"/>
      <c r="TMI80" s="53"/>
      <c r="TMJ80" s="53"/>
      <c r="TMK80" s="53"/>
      <c r="TML80" s="53"/>
      <c r="TMM80" s="53"/>
      <c r="TMN80" s="53"/>
      <c r="TMO80" s="53"/>
      <c r="TMP80" s="53"/>
      <c r="TMQ80" s="53"/>
      <c r="TMR80" s="53"/>
      <c r="TMS80" s="53"/>
      <c r="TMT80" s="53"/>
      <c r="TMU80" s="53"/>
      <c r="TMV80" s="53"/>
      <c r="TMW80" s="53"/>
      <c r="TMX80" s="53"/>
      <c r="TMY80" s="53"/>
      <c r="TMZ80" s="53"/>
      <c r="TNA80" s="53"/>
      <c r="TNB80" s="53"/>
      <c r="TNC80" s="53"/>
      <c r="TND80" s="53"/>
      <c r="TNE80" s="53"/>
      <c r="TNF80" s="53"/>
      <c r="TNG80" s="53"/>
      <c r="TNH80" s="53"/>
      <c r="TNI80" s="53"/>
      <c r="TNJ80" s="53"/>
      <c r="TNK80" s="53"/>
      <c r="TNL80" s="53"/>
      <c r="TNM80" s="53"/>
      <c r="TNN80" s="53"/>
      <c r="TNO80" s="53"/>
      <c r="TNP80" s="53"/>
      <c r="TNQ80" s="53"/>
      <c r="TNR80" s="53"/>
      <c r="TNS80" s="53"/>
      <c r="TNT80" s="53"/>
      <c r="TNU80" s="53"/>
      <c r="TNV80" s="53"/>
      <c r="TNW80" s="53"/>
      <c r="TNX80" s="53"/>
      <c r="TNY80" s="53"/>
      <c r="TNZ80" s="53"/>
      <c r="TOA80" s="53"/>
      <c r="TOB80" s="53"/>
      <c r="TOC80" s="53"/>
      <c r="TOD80" s="53"/>
      <c r="TOE80" s="53"/>
      <c r="TOF80" s="53"/>
      <c r="TOG80" s="53"/>
      <c r="TOH80" s="53"/>
      <c r="TOI80" s="53"/>
      <c r="TOJ80" s="53"/>
      <c r="TOK80" s="53"/>
      <c r="TOL80" s="53"/>
      <c r="TOM80" s="53"/>
      <c r="TON80" s="53"/>
      <c r="TOO80" s="53"/>
      <c r="TOP80" s="53"/>
      <c r="TOQ80" s="53"/>
      <c r="TOR80" s="53"/>
      <c r="TOS80" s="53"/>
      <c r="TOT80" s="53"/>
      <c r="TOU80" s="53"/>
      <c r="TOV80" s="53"/>
      <c r="TOW80" s="53"/>
      <c r="TOX80" s="53"/>
      <c r="TOY80" s="53"/>
      <c r="TOZ80" s="53"/>
      <c r="TPA80" s="53"/>
      <c r="TPB80" s="53"/>
      <c r="TPC80" s="53"/>
      <c r="TPD80" s="53"/>
      <c r="TPE80" s="53"/>
      <c r="TPF80" s="53"/>
      <c r="TPG80" s="53"/>
      <c r="TPH80" s="53"/>
      <c r="TPI80" s="53"/>
      <c r="TPJ80" s="53"/>
      <c r="TPK80" s="53"/>
      <c r="TPL80" s="53"/>
      <c r="TPM80" s="53"/>
      <c r="TPN80" s="53"/>
      <c r="TPO80" s="53"/>
      <c r="TPP80" s="53"/>
      <c r="TPQ80" s="53"/>
      <c r="TPR80" s="53"/>
      <c r="TPS80" s="53"/>
      <c r="TPT80" s="53"/>
      <c r="TPU80" s="53"/>
      <c r="TPV80" s="53"/>
      <c r="TPW80" s="53"/>
      <c r="TPX80" s="53"/>
      <c r="TPY80" s="53"/>
      <c r="TPZ80" s="53"/>
      <c r="TQA80" s="53"/>
      <c r="TQB80" s="53"/>
      <c r="TQC80" s="53"/>
      <c r="TQD80" s="53"/>
      <c r="TQE80" s="53"/>
      <c r="TQF80" s="53"/>
      <c r="TQG80" s="53"/>
      <c r="TQH80" s="53"/>
      <c r="TQI80" s="53"/>
      <c r="TQJ80" s="53"/>
      <c r="TQK80" s="53"/>
      <c r="TQL80" s="53"/>
      <c r="TQM80" s="53"/>
      <c r="TQN80" s="53"/>
      <c r="TQO80" s="53"/>
      <c r="TQP80" s="53"/>
      <c r="TQQ80" s="53"/>
      <c r="TQR80" s="53"/>
      <c r="TQS80" s="53"/>
      <c r="TQT80" s="53"/>
      <c r="TQU80" s="53"/>
      <c r="TQV80" s="53"/>
      <c r="TQW80" s="53"/>
      <c r="TQX80" s="53"/>
      <c r="TQY80" s="53"/>
      <c r="TQZ80" s="53"/>
      <c r="TRA80" s="53"/>
      <c r="TRB80" s="53"/>
      <c r="TRC80" s="53"/>
      <c r="TRD80" s="53"/>
      <c r="TRE80" s="53"/>
      <c r="TRF80" s="53"/>
      <c r="TRG80" s="53"/>
      <c r="TRH80" s="53"/>
      <c r="TRI80" s="53"/>
      <c r="TRJ80" s="53"/>
      <c r="TRK80" s="53"/>
      <c r="TRL80" s="53"/>
      <c r="TRM80" s="53"/>
      <c r="TRN80" s="53"/>
      <c r="TRO80" s="53"/>
      <c r="TRP80" s="53"/>
      <c r="TRQ80" s="53"/>
      <c r="TRR80" s="53"/>
      <c r="TRS80" s="53"/>
      <c r="TRT80" s="53"/>
      <c r="TRU80" s="53"/>
      <c r="TRV80" s="53"/>
      <c r="TRW80" s="53"/>
      <c r="TRX80" s="53"/>
      <c r="TRY80" s="53"/>
      <c r="TRZ80" s="53"/>
      <c r="TSA80" s="53"/>
      <c r="TSB80" s="53"/>
      <c r="TSC80" s="53"/>
      <c r="TSD80" s="53"/>
      <c r="TSE80" s="53"/>
      <c r="TSF80" s="53"/>
      <c r="TSG80" s="53"/>
      <c r="TSH80" s="53"/>
      <c r="TSI80" s="53"/>
      <c r="TSJ80" s="53"/>
      <c r="TSK80" s="53"/>
      <c r="TSL80" s="53"/>
      <c r="TSM80" s="53"/>
      <c r="TSN80" s="53"/>
      <c r="TSO80" s="53"/>
      <c r="TSP80" s="53"/>
      <c r="TSQ80" s="53"/>
      <c r="TSR80" s="53"/>
      <c r="TSS80" s="53"/>
      <c r="TST80" s="53"/>
      <c r="TSU80" s="53"/>
      <c r="TSV80" s="53"/>
      <c r="TSW80" s="53"/>
      <c r="TSX80" s="53"/>
      <c r="TSY80" s="53"/>
      <c r="TSZ80" s="53"/>
      <c r="TTA80" s="53"/>
      <c r="TTB80" s="53"/>
      <c r="TTC80" s="53"/>
      <c r="TTD80" s="53"/>
      <c r="TTE80" s="53"/>
      <c r="TTF80" s="53"/>
      <c r="TTG80" s="53"/>
      <c r="TTH80" s="53"/>
      <c r="TTI80" s="53"/>
      <c r="TTJ80" s="53"/>
      <c r="TTK80" s="53"/>
      <c r="TTL80" s="53"/>
      <c r="TTM80" s="53"/>
      <c r="TTN80" s="53"/>
      <c r="TTO80" s="53"/>
      <c r="TTP80" s="53"/>
      <c r="TTQ80" s="53"/>
      <c r="TTR80" s="53"/>
      <c r="TTS80" s="53"/>
      <c r="TTT80" s="53"/>
      <c r="TTU80" s="53"/>
      <c r="TTV80" s="53"/>
      <c r="TTW80" s="53"/>
      <c r="TTX80" s="53"/>
      <c r="TTY80" s="53"/>
      <c r="TTZ80" s="53"/>
      <c r="TUA80" s="53"/>
      <c r="TUB80" s="53"/>
      <c r="TUC80" s="53"/>
      <c r="TUD80" s="53"/>
      <c r="TUE80" s="53"/>
      <c r="TUF80" s="53"/>
      <c r="TUG80" s="53"/>
      <c r="TUH80" s="53"/>
      <c r="TUI80" s="53"/>
      <c r="TUJ80" s="53"/>
      <c r="TUK80" s="53"/>
      <c r="TUL80" s="53"/>
      <c r="TUM80" s="53"/>
      <c r="TUN80" s="53"/>
      <c r="TUO80" s="53"/>
      <c r="TUP80" s="53"/>
      <c r="TUQ80" s="53"/>
      <c r="TUR80" s="53"/>
      <c r="TUS80" s="53"/>
      <c r="TUT80" s="53"/>
      <c r="TUU80" s="53"/>
      <c r="TUV80" s="53"/>
      <c r="TUW80" s="53"/>
      <c r="TUX80" s="53"/>
      <c r="TUY80" s="53"/>
      <c r="TUZ80" s="53"/>
      <c r="TVA80" s="53"/>
      <c r="TVB80" s="53"/>
      <c r="TVC80" s="53"/>
      <c r="TVD80" s="53"/>
      <c r="TVE80" s="53"/>
      <c r="TVF80" s="53"/>
      <c r="TVG80" s="53"/>
      <c r="TVH80" s="53"/>
      <c r="TVI80" s="53"/>
      <c r="TVJ80" s="53"/>
      <c r="TVK80" s="53"/>
      <c r="TVL80" s="53"/>
      <c r="TVM80" s="53"/>
      <c r="TVN80" s="53"/>
      <c r="TVO80" s="53"/>
      <c r="TVP80" s="53"/>
      <c r="TVQ80" s="53"/>
      <c r="TVR80" s="53"/>
      <c r="TVS80" s="53"/>
      <c r="TVT80" s="53"/>
      <c r="TVU80" s="53"/>
      <c r="TVV80" s="53"/>
      <c r="TVW80" s="53"/>
      <c r="TVX80" s="53"/>
      <c r="TVY80" s="53"/>
      <c r="TVZ80" s="53"/>
      <c r="TWA80" s="53"/>
      <c r="TWB80" s="53"/>
      <c r="TWC80" s="53"/>
      <c r="TWD80" s="53"/>
      <c r="TWE80" s="53"/>
      <c r="TWF80" s="53"/>
      <c r="TWG80" s="53"/>
      <c r="TWH80" s="53"/>
      <c r="TWI80" s="53"/>
      <c r="TWJ80" s="53"/>
      <c r="TWK80" s="53"/>
      <c r="TWL80" s="53"/>
      <c r="TWM80" s="53"/>
      <c r="TWN80" s="53"/>
      <c r="TWO80" s="53"/>
      <c r="TWP80" s="53"/>
      <c r="TWQ80" s="53"/>
      <c r="TWR80" s="53"/>
      <c r="TWS80" s="53"/>
      <c r="TWT80" s="53"/>
      <c r="TWU80" s="53"/>
      <c r="TWV80" s="53"/>
      <c r="TWW80" s="53"/>
      <c r="TWX80" s="53"/>
      <c r="TWY80" s="53"/>
      <c r="TWZ80" s="53"/>
      <c r="TXA80" s="53"/>
      <c r="TXB80" s="53"/>
      <c r="TXC80" s="53"/>
      <c r="TXD80" s="53"/>
      <c r="TXE80" s="53"/>
      <c r="TXF80" s="53"/>
      <c r="TXG80" s="53"/>
      <c r="TXH80" s="53"/>
      <c r="TXI80" s="53"/>
      <c r="TXJ80" s="53"/>
      <c r="TXK80" s="53"/>
      <c r="TXL80" s="53"/>
      <c r="TXM80" s="53"/>
      <c r="TXN80" s="53"/>
      <c r="TXO80" s="53"/>
      <c r="TXP80" s="53"/>
      <c r="TXQ80" s="53"/>
      <c r="TXR80" s="53"/>
      <c r="TXS80" s="53"/>
      <c r="TXT80" s="53"/>
      <c r="TXU80" s="53"/>
      <c r="TXV80" s="53"/>
      <c r="TXW80" s="53"/>
      <c r="TXX80" s="53"/>
      <c r="TXY80" s="53"/>
      <c r="TXZ80" s="53"/>
      <c r="TYA80" s="53"/>
      <c r="TYB80" s="53"/>
      <c r="TYC80" s="53"/>
      <c r="TYD80" s="53"/>
      <c r="TYE80" s="53"/>
      <c r="TYF80" s="53"/>
      <c r="TYG80" s="53"/>
      <c r="TYH80" s="53"/>
      <c r="TYI80" s="53"/>
      <c r="TYJ80" s="53"/>
      <c r="TYK80" s="53"/>
      <c r="TYL80" s="53"/>
      <c r="TYM80" s="53"/>
      <c r="TYN80" s="53"/>
      <c r="TYO80" s="53"/>
      <c r="TYP80" s="53"/>
      <c r="TYQ80" s="53"/>
      <c r="TYR80" s="53"/>
      <c r="TYS80" s="53"/>
      <c r="TYT80" s="53"/>
      <c r="TYU80" s="53"/>
      <c r="TYV80" s="53"/>
      <c r="TYW80" s="53"/>
      <c r="TYX80" s="53"/>
      <c r="TYY80" s="53"/>
      <c r="TYZ80" s="53"/>
      <c r="TZA80" s="53"/>
      <c r="TZB80" s="53"/>
      <c r="TZC80" s="53"/>
      <c r="TZD80" s="53"/>
      <c r="TZE80" s="53"/>
      <c r="TZF80" s="53"/>
      <c r="TZG80" s="53"/>
      <c r="TZH80" s="53"/>
      <c r="TZI80" s="53"/>
      <c r="TZJ80" s="53"/>
      <c r="TZK80" s="53"/>
      <c r="TZL80" s="53"/>
      <c r="TZM80" s="53"/>
      <c r="TZN80" s="53"/>
      <c r="TZO80" s="53"/>
      <c r="TZP80" s="53"/>
      <c r="TZQ80" s="53"/>
      <c r="TZR80" s="53"/>
      <c r="TZS80" s="53"/>
      <c r="TZT80" s="53"/>
      <c r="TZU80" s="53"/>
      <c r="TZV80" s="53"/>
      <c r="TZW80" s="53"/>
      <c r="TZX80" s="53"/>
      <c r="TZY80" s="53"/>
      <c r="TZZ80" s="53"/>
      <c r="UAA80" s="53"/>
      <c r="UAB80" s="53"/>
      <c r="UAC80" s="53"/>
      <c r="UAD80" s="53"/>
      <c r="UAE80" s="53"/>
      <c r="UAF80" s="53"/>
      <c r="UAG80" s="53"/>
      <c r="UAH80" s="53"/>
      <c r="UAI80" s="53"/>
      <c r="UAJ80" s="53"/>
      <c r="UAK80" s="53"/>
      <c r="UAL80" s="53"/>
      <c r="UAM80" s="53"/>
      <c r="UAN80" s="53"/>
      <c r="UAO80" s="53"/>
      <c r="UAP80" s="53"/>
      <c r="UAQ80" s="53"/>
      <c r="UAR80" s="53"/>
      <c r="UAS80" s="53"/>
      <c r="UAT80" s="53"/>
      <c r="UAU80" s="53"/>
      <c r="UAV80" s="53"/>
      <c r="UAW80" s="53"/>
      <c r="UAX80" s="53"/>
      <c r="UAY80" s="53"/>
      <c r="UAZ80" s="53"/>
      <c r="UBA80" s="53"/>
      <c r="UBB80" s="53"/>
      <c r="UBC80" s="53"/>
      <c r="UBD80" s="53"/>
      <c r="UBE80" s="53"/>
      <c r="UBF80" s="53"/>
      <c r="UBG80" s="53"/>
      <c r="UBH80" s="53"/>
      <c r="UBI80" s="53"/>
      <c r="UBJ80" s="53"/>
      <c r="UBK80" s="53"/>
      <c r="UBL80" s="53"/>
      <c r="UBM80" s="53"/>
      <c r="UBN80" s="53"/>
      <c r="UBO80" s="53"/>
      <c r="UBP80" s="53"/>
      <c r="UBQ80" s="53"/>
      <c r="UBR80" s="53"/>
      <c r="UBS80" s="53"/>
      <c r="UBT80" s="53"/>
      <c r="UBU80" s="53"/>
      <c r="UBV80" s="53"/>
      <c r="UBW80" s="53"/>
      <c r="UBX80" s="53"/>
      <c r="UBY80" s="53"/>
      <c r="UBZ80" s="53"/>
      <c r="UCA80" s="53"/>
      <c r="UCB80" s="53"/>
      <c r="UCC80" s="53"/>
      <c r="UCD80" s="53"/>
      <c r="UCE80" s="53"/>
      <c r="UCF80" s="53"/>
      <c r="UCG80" s="53"/>
      <c r="UCH80" s="53"/>
      <c r="UCI80" s="53"/>
      <c r="UCJ80" s="53"/>
      <c r="UCK80" s="53"/>
      <c r="UCL80" s="53"/>
      <c r="UCM80" s="53"/>
      <c r="UCN80" s="53"/>
      <c r="UCO80" s="53"/>
      <c r="UCP80" s="53"/>
      <c r="UCQ80" s="53"/>
      <c r="UCR80" s="53"/>
      <c r="UCS80" s="53"/>
      <c r="UCT80" s="53"/>
      <c r="UCU80" s="53"/>
      <c r="UCV80" s="53"/>
      <c r="UCW80" s="53"/>
      <c r="UCX80" s="53"/>
      <c r="UCY80" s="53"/>
      <c r="UCZ80" s="53"/>
      <c r="UDA80" s="53"/>
      <c r="UDB80" s="53"/>
      <c r="UDC80" s="53"/>
      <c r="UDD80" s="53"/>
      <c r="UDE80" s="53"/>
      <c r="UDF80" s="53"/>
      <c r="UDG80" s="53"/>
      <c r="UDH80" s="53"/>
      <c r="UDI80" s="53"/>
      <c r="UDJ80" s="53"/>
      <c r="UDK80" s="53"/>
      <c r="UDL80" s="53"/>
      <c r="UDM80" s="53"/>
      <c r="UDN80" s="53"/>
      <c r="UDO80" s="53"/>
      <c r="UDP80" s="53"/>
      <c r="UDQ80" s="53"/>
      <c r="UDR80" s="53"/>
      <c r="UDS80" s="53"/>
      <c r="UDT80" s="53"/>
      <c r="UDU80" s="53"/>
      <c r="UDV80" s="53"/>
      <c r="UDW80" s="53"/>
      <c r="UDX80" s="53"/>
      <c r="UDY80" s="53"/>
      <c r="UDZ80" s="53"/>
      <c r="UEA80" s="53"/>
      <c r="UEB80" s="53"/>
      <c r="UEC80" s="53"/>
      <c r="UED80" s="53"/>
      <c r="UEE80" s="53"/>
      <c r="UEF80" s="53"/>
      <c r="UEG80" s="53"/>
      <c r="UEH80" s="53"/>
      <c r="UEI80" s="53"/>
      <c r="UEJ80" s="53"/>
      <c r="UEK80" s="53"/>
      <c r="UEL80" s="53"/>
      <c r="UEM80" s="53"/>
      <c r="UEN80" s="53"/>
      <c r="UEO80" s="53"/>
      <c r="UEP80" s="53"/>
      <c r="UEQ80" s="53"/>
      <c r="UER80" s="53"/>
      <c r="UES80" s="53"/>
      <c r="UET80" s="53"/>
      <c r="UEU80" s="53"/>
      <c r="UEV80" s="53"/>
      <c r="UEW80" s="53"/>
      <c r="UEX80" s="53"/>
      <c r="UEY80" s="53"/>
      <c r="UEZ80" s="53"/>
      <c r="UFA80" s="53"/>
      <c r="UFB80" s="53"/>
      <c r="UFC80" s="53"/>
      <c r="UFD80" s="53"/>
      <c r="UFE80" s="53"/>
      <c r="UFF80" s="53"/>
      <c r="UFG80" s="53"/>
      <c r="UFH80" s="53"/>
      <c r="UFI80" s="53"/>
      <c r="UFJ80" s="53"/>
      <c r="UFK80" s="53"/>
      <c r="UFL80" s="53"/>
      <c r="UFM80" s="53"/>
      <c r="UFN80" s="53"/>
      <c r="UFO80" s="53"/>
      <c r="UFP80" s="53"/>
      <c r="UFQ80" s="53"/>
      <c r="UFR80" s="53"/>
      <c r="UFS80" s="53"/>
      <c r="UFT80" s="53"/>
      <c r="UFU80" s="53"/>
      <c r="UFV80" s="53"/>
      <c r="UFW80" s="53"/>
      <c r="UFX80" s="53"/>
      <c r="UFY80" s="53"/>
      <c r="UFZ80" s="53"/>
      <c r="UGA80" s="53"/>
      <c r="UGB80" s="53"/>
      <c r="UGC80" s="53"/>
      <c r="UGD80" s="53"/>
      <c r="UGE80" s="53"/>
      <c r="UGF80" s="53"/>
      <c r="UGG80" s="53"/>
      <c r="UGH80" s="53"/>
      <c r="UGI80" s="53"/>
      <c r="UGJ80" s="53"/>
      <c r="UGK80" s="53"/>
      <c r="UGL80" s="53"/>
      <c r="UGM80" s="53"/>
      <c r="UGN80" s="53"/>
      <c r="UGO80" s="53"/>
      <c r="UGP80" s="53"/>
      <c r="UGQ80" s="53"/>
      <c r="UGR80" s="53"/>
      <c r="UGS80" s="53"/>
      <c r="UGT80" s="53"/>
      <c r="UGU80" s="53"/>
      <c r="UGV80" s="53"/>
      <c r="UGW80" s="53"/>
      <c r="UGX80" s="53"/>
      <c r="UGY80" s="53"/>
      <c r="UGZ80" s="53"/>
      <c r="UHA80" s="53"/>
      <c r="UHB80" s="53"/>
      <c r="UHC80" s="53"/>
      <c r="UHD80" s="53"/>
      <c r="UHE80" s="53"/>
      <c r="UHF80" s="53"/>
      <c r="UHG80" s="53"/>
      <c r="UHH80" s="53"/>
      <c r="UHI80" s="53"/>
      <c r="UHJ80" s="53"/>
      <c r="UHK80" s="53"/>
      <c r="UHL80" s="53"/>
      <c r="UHM80" s="53"/>
      <c r="UHN80" s="53"/>
      <c r="UHO80" s="53"/>
      <c r="UHP80" s="53"/>
      <c r="UHQ80" s="53"/>
      <c r="UHR80" s="53"/>
      <c r="UHS80" s="53"/>
      <c r="UHT80" s="53"/>
      <c r="UHU80" s="53"/>
      <c r="UHV80" s="53"/>
      <c r="UHW80" s="53"/>
      <c r="UHX80" s="53"/>
      <c r="UHY80" s="53"/>
      <c r="UHZ80" s="53"/>
      <c r="UIA80" s="53"/>
      <c r="UIB80" s="53"/>
      <c r="UIC80" s="53"/>
      <c r="UID80" s="53"/>
      <c r="UIE80" s="53"/>
      <c r="UIF80" s="53"/>
      <c r="UIG80" s="53"/>
      <c r="UIH80" s="53"/>
      <c r="UII80" s="53"/>
      <c r="UIJ80" s="53"/>
      <c r="UIK80" s="53"/>
      <c r="UIL80" s="53"/>
      <c r="UIM80" s="53"/>
      <c r="UIN80" s="53"/>
      <c r="UIO80" s="53"/>
      <c r="UIP80" s="53"/>
      <c r="UIQ80" s="53"/>
      <c r="UIR80" s="53"/>
      <c r="UIS80" s="53"/>
      <c r="UIT80" s="53"/>
      <c r="UIU80" s="53"/>
      <c r="UIV80" s="53"/>
      <c r="UIW80" s="53"/>
      <c r="UIX80" s="53"/>
      <c r="UIY80" s="53"/>
      <c r="UIZ80" s="53"/>
      <c r="UJA80" s="53"/>
      <c r="UJB80" s="53"/>
      <c r="UJC80" s="53"/>
      <c r="UJD80" s="53"/>
      <c r="UJE80" s="53"/>
      <c r="UJF80" s="53"/>
      <c r="UJG80" s="53"/>
      <c r="UJH80" s="53"/>
      <c r="UJI80" s="53"/>
      <c r="UJJ80" s="53"/>
      <c r="UJK80" s="53"/>
      <c r="UJL80" s="53"/>
      <c r="UJM80" s="53"/>
      <c r="UJN80" s="53"/>
      <c r="UJO80" s="53"/>
      <c r="UJP80" s="53"/>
      <c r="UJQ80" s="53"/>
      <c r="UJR80" s="53"/>
      <c r="UJS80" s="53"/>
      <c r="UJT80" s="53"/>
      <c r="UJU80" s="53"/>
      <c r="UJV80" s="53"/>
      <c r="UJW80" s="53"/>
      <c r="UJX80" s="53"/>
      <c r="UJY80" s="53"/>
      <c r="UJZ80" s="53"/>
      <c r="UKA80" s="53"/>
      <c r="UKB80" s="53"/>
      <c r="UKC80" s="53"/>
      <c r="UKD80" s="53"/>
      <c r="UKE80" s="53"/>
      <c r="UKF80" s="53"/>
      <c r="UKG80" s="53"/>
      <c r="UKH80" s="53"/>
      <c r="UKI80" s="53"/>
      <c r="UKJ80" s="53"/>
      <c r="UKK80" s="53"/>
      <c r="UKL80" s="53"/>
      <c r="UKM80" s="53"/>
      <c r="UKN80" s="53"/>
      <c r="UKO80" s="53"/>
      <c r="UKP80" s="53"/>
      <c r="UKQ80" s="53"/>
      <c r="UKR80" s="53"/>
      <c r="UKS80" s="53"/>
      <c r="UKT80" s="53"/>
      <c r="UKU80" s="53"/>
      <c r="UKV80" s="53"/>
      <c r="UKW80" s="53"/>
      <c r="UKX80" s="53"/>
      <c r="UKY80" s="53"/>
      <c r="UKZ80" s="53"/>
      <c r="ULA80" s="53"/>
      <c r="ULB80" s="53"/>
      <c r="ULC80" s="53"/>
      <c r="ULD80" s="53"/>
      <c r="ULE80" s="53"/>
      <c r="ULF80" s="53"/>
      <c r="ULG80" s="53"/>
      <c r="ULH80" s="53"/>
      <c r="ULI80" s="53"/>
      <c r="ULJ80" s="53"/>
      <c r="ULK80" s="53"/>
      <c r="ULL80" s="53"/>
      <c r="ULM80" s="53"/>
      <c r="ULN80" s="53"/>
      <c r="ULO80" s="53"/>
      <c r="ULP80" s="53"/>
      <c r="ULQ80" s="53"/>
      <c r="ULR80" s="53"/>
      <c r="ULS80" s="53"/>
      <c r="ULT80" s="53"/>
      <c r="ULU80" s="53"/>
      <c r="ULV80" s="53"/>
      <c r="ULW80" s="53"/>
      <c r="ULX80" s="53"/>
      <c r="ULY80" s="53"/>
      <c r="ULZ80" s="53"/>
      <c r="UMA80" s="53"/>
      <c r="UMB80" s="53"/>
      <c r="UMC80" s="53"/>
      <c r="UMD80" s="53"/>
      <c r="UME80" s="53"/>
      <c r="UMF80" s="53"/>
      <c r="UMG80" s="53"/>
      <c r="UMH80" s="53"/>
      <c r="UMI80" s="53"/>
      <c r="UMJ80" s="53"/>
      <c r="UMK80" s="53"/>
      <c r="UML80" s="53"/>
      <c r="UMM80" s="53"/>
      <c r="UMN80" s="53"/>
      <c r="UMO80" s="53"/>
      <c r="UMP80" s="53"/>
      <c r="UMQ80" s="53"/>
      <c r="UMR80" s="53"/>
      <c r="UMS80" s="53"/>
      <c r="UMT80" s="53"/>
      <c r="UMU80" s="53"/>
      <c r="UMV80" s="53"/>
      <c r="UMW80" s="53"/>
      <c r="UMX80" s="53"/>
      <c r="UMY80" s="53"/>
      <c r="UMZ80" s="53"/>
      <c r="UNA80" s="53"/>
      <c r="UNB80" s="53"/>
      <c r="UNC80" s="53"/>
      <c r="UND80" s="53"/>
      <c r="UNE80" s="53"/>
      <c r="UNF80" s="53"/>
      <c r="UNG80" s="53"/>
      <c r="UNH80" s="53"/>
      <c r="UNI80" s="53"/>
      <c r="UNJ80" s="53"/>
      <c r="UNK80" s="53"/>
      <c r="UNL80" s="53"/>
      <c r="UNM80" s="53"/>
      <c r="UNN80" s="53"/>
      <c r="UNO80" s="53"/>
      <c r="UNP80" s="53"/>
      <c r="UNQ80" s="53"/>
      <c r="UNR80" s="53"/>
      <c r="UNS80" s="53"/>
      <c r="UNT80" s="53"/>
      <c r="UNU80" s="53"/>
      <c r="UNV80" s="53"/>
      <c r="UNW80" s="53"/>
      <c r="UNX80" s="53"/>
      <c r="UNY80" s="53"/>
      <c r="UNZ80" s="53"/>
      <c r="UOA80" s="53"/>
      <c r="UOB80" s="53"/>
      <c r="UOC80" s="53"/>
      <c r="UOD80" s="53"/>
      <c r="UOE80" s="53"/>
      <c r="UOF80" s="53"/>
      <c r="UOG80" s="53"/>
      <c r="UOH80" s="53"/>
      <c r="UOI80" s="53"/>
      <c r="UOJ80" s="53"/>
      <c r="UOK80" s="53"/>
      <c r="UOL80" s="53"/>
      <c r="UOM80" s="53"/>
      <c r="UON80" s="53"/>
      <c r="UOO80" s="53"/>
      <c r="UOP80" s="53"/>
      <c r="UOQ80" s="53"/>
      <c r="UOR80" s="53"/>
      <c r="UOS80" s="53"/>
      <c r="UOT80" s="53"/>
      <c r="UOU80" s="53"/>
      <c r="UOV80" s="53"/>
      <c r="UOW80" s="53"/>
      <c r="UOX80" s="53"/>
      <c r="UOY80" s="53"/>
      <c r="UOZ80" s="53"/>
      <c r="UPA80" s="53"/>
      <c r="UPB80" s="53"/>
      <c r="UPC80" s="53"/>
      <c r="UPD80" s="53"/>
      <c r="UPE80" s="53"/>
      <c r="UPF80" s="53"/>
      <c r="UPG80" s="53"/>
      <c r="UPH80" s="53"/>
      <c r="UPI80" s="53"/>
      <c r="UPJ80" s="53"/>
      <c r="UPK80" s="53"/>
      <c r="UPL80" s="53"/>
      <c r="UPM80" s="53"/>
      <c r="UPN80" s="53"/>
      <c r="UPO80" s="53"/>
      <c r="UPP80" s="53"/>
      <c r="UPQ80" s="53"/>
      <c r="UPR80" s="53"/>
      <c r="UPS80" s="53"/>
      <c r="UPT80" s="53"/>
      <c r="UPU80" s="53"/>
      <c r="UPV80" s="53"/>
      <c r="UPW80" s="53"/>
      <c r="UPX80" s="53"/>
      <c r="UPY80" s="53"/>
      <c r="UPZ80" s="53"/>
      <c r="UQA80" s="53"/>
      <c r="UQB80" s="53"/>
      <c r="UQC80" s="53"/>
      <c r="UQD80" s="53"/>
      <c r="UQE80" s="53"/>
      <c r="UQF80" s="53"/>
      <c r="UQG80" s="53"/>
      <c r="UQH80" s="53"/>
      <c r="UQI80" s="53"/>
      <c r="UQJ80" s="53"/>
      <c r="UQK80" s="53"/>
      <c r="UQL80" s="53"/>
      <c r="UQM80" s="53"/>
      <c r="UQN80" s="53"/>
      <c r="UQO80" s="53"/>
      <c r="UQP80" s="53"/>
      <c r="UQQ80" s="53"/>
      <c r="UQR80" s="53"/>
      <c r="UQS80" s="53"/>
      <c r="UQT80" s="53"/>
      <c r="UQU80" s="53"/>
      <c r="UQV80" s="53"/>
      <c r="UQW80" s="53"/>
      <c r="UQX80" s="53"/>
      <c r="UQY80" s="53"/>
      <c r="UQZ80" s="53"/>
      <c r="URA80" s="53"/>
      <c r="URB80" s="53"/>
      <c r="URC80" s="53"/>
      <c r="URD80" s="53"/>
      <c r="URE80" s="53"/>
      <c r="URF80" s="53"/>
      <c r="URG80" s="53"/>
      <c r="URH80" s="53"/>
      <c r="URI80" s="53"/>
      <c r="URJ80" s="53"/>
      <c r="URK80" s="53"/>
      <c r="URL80" s="53"/>
      <c r="URM80" s="53"/>
      <c r="URN80" s="53"/>
      <c r="URO80" s="53"/>
      <c r="URP80" s="53"/>
      <c r="URQ80" s="53"/>
      <c r="URR80" s="53"/>
      <c r="URS80" s="53"/>
      <c r="URT80" s="53"/>
      <c r="URU80" s="53"/>
      <c r="URV80" s="53"/>
      <c r="URW80" s="53"/>
      <c r="URX80" s="53"/>
      <c r="URY80" s="53"/>
      <c r="URZ80" s="53"/>
      <c r="USA80" s="53"/>
      <c r="USB80" s="53"/>
      <c r="USC80" s="53"/>
      <c r="USD80" s="53"/>
      <c r="USE80" s="53"/>
      <c r="USF80" s="53"/>
      <c r="USG80" s="53"/>
      <c r="USH80" s="53"/>
      <c r="USI80" s="53"/>
      <c r="USJ80" s="53"/>
      <c r="USK80" s="53"/>
      <c r="USL80" s="53"/>
      <c r="USM80" s="53"/>
      <c r="USN80" s="53"/>
      <c r="USO80" s="53"/>
      <c r="USP80" s="53"/>
      <c r="USQ80" s="53"/>
      <c r="USR80" s="53"/>
      <c r="USS80" s="53"/>
      <c r="UST80" s="53"/>
      <c r="USU80" s="53"/>
      <c r="USV80" s="53"/>
      <c r="USW80" s="53"/>
      <c r="USX80" s="53"/>
      <c r="USY80" s="53"/>
      <c r="USZ80" s="53"/>
      <c r="UTA80" s="53"/>
      <c r="UTB80" s="53"/>
      <c r="UTC80" s="53"/>
      <c r="UTD80" s="53"/>
      <c r="UTE80" s="53"/>
      <c r="UTF80" s="53"/>
      <c r="UTG80" s="53"/>
      <c r="UTH80" s="53"/>
      <c r="UTI80" s="53"/>
      <c r="UTJ80" s="53"/>
      <c r="UTK80" s="53"/>
      <c r="UTL80" s="53"/>
      <c r="UTM80" s="53"/>
      <c r="UTN80" s="53"/>
      <c r="UTO80" s="53"/>
      <c r="UTP80" s="53"/>
      <c r="UTQ80" s="53"/>
      <c r="UTR80" s="53"/>
      <c r="UTS80" s="53"/>
      <c r="UTT80" s="53"/>
      <c r="UTU80" s="53"/>
      <c r="UTV80" s="53"/>
      <c r="UTW80" s="53"/>
      <c r="UTX80" s="53"/>
      <c r="UTY80" s="53"/>
      <c r="UTZ80" s="53"/>
      <c r="UUA80" s="53"/>
      <c r="UUB80" s="53"/>
      <c r="UUC80" s="53"/>
      <c r="UUD80" s="53"/>
      <c r="UUE80" s="53"/>
      <c r="UUF80" s="53"/>
      <c r="UUG80" s="53"/>
      <c r="UUH80" s="53"/>
      <c r="UUI80" s="53"/>
      <c r="UUJ80" s="53"/>
      <c r="UUK80" s="53"/>
      <c r="UUL80" s="53"/>
      <c r="UUM80" s="53"/>
      <c r="UUN80" s="53"/>
      <c r="UUO80" s="53"/>
      <c r="UUP80" s="53"/>
      <c r="UUQ80" s="53"/>
      <c r="UUR80" s="53"/>
      <c r="UUS80" s="53"/>
      <c r="UUT80" s="53"/>
      <c r="UUU80" s="53"/>
      <c r="UUV80" s="53"/>
      <c r="UUW80" s="53"/>
      <c r="UUX80" s="53"/>
      <c r="UUY80" s="53"/>
      <c r="UUZ80" s="53"/>
      <c r="UVA80" s="53"/>
      <c r="UVB80" s="53"/>
      <c r="UVC80" s="53"/>
      <c r="UVD80" s="53"/>
      <c r="UVE80" s="53"/>
      <c r="UVF80" s="53"/>
      <c r="UVG80" s="53"/>
      <c r="UVH80" s="53"/>
      <c r="UVI80" s="53"/>
      <c r="UVJ80" s="53"/>
      <c r="UVK80" s="53"/>
      <c r="UVL80" s="53"/>
      <c r="UVM80" s="53"/>
      <c r="UVN80" s="53"/>
      <c r="UVO80" s="53"/>
      <c r="UVP80" s="53"/>
      <c r="UVQ80" s="53"/>
      <c r="UVR80" s="53"/>
      <c r="UVS80" s="53"/>
      <c r="UVT80" s="53"/>
      <c r="UVU80" s="53"/>
      <c r="UVV80" s="53"/>
      <c r="UVW80" s="53"/>
      <c r="UVX80" s="53"/>
      <c r="UVY80" s="53"/>
      <c r="UVZ80" s="53"/>
      <c r="UWA80" s="53"/>
      <c r="UWB80" s="53"/>
      <c r="UWC80" s="53"/>
      <c r="UWD80" s="53"/>
      <c r="UWE80" s="53"/>
      <c r="UWF80" s="53"/>
      <c r="UWG80" s="53"/>
      <c r="UWH80" s="53"/>
      <c r="UWI80" s="53"/>
      <c r="UWJ80" s="53"/>
      <c r="UWK80" s="53"/>
      <c r="UWL80" s="53"/>
      <c r="UWM80" s="53"/>
      <c r="UWN80" s="53"/>
      <c r="UWO80" s="53"/>
      <c r="UWP80" s="53"/>
      <c r="UWQ80" s="53"/>
      <c r="UWR80" s="53"/>
      <c r="UWS80" s="53"/>
      <c r="UWT80" s="53"/>
      <c r="UWU80" s="53"/>
      <c r="UWV80" s="53"/>
      <c r="UWW80" s="53"/>
      <c r="UWX80" s="53"/>
      <c r="UWY80" s="53"/>
      <c r="UWZ80" s="53"/>
      <c r="UXA80" s="53"/>
      <c r="UXB80" s="53"/>
      <c r="UXC80" s="53"/>
      <c r="UXD80" s="53"/>
      <c r="UXE80" s="53"/>
      <c r="UXF80" s="53"/>
      <c r="UXG80" s="53"/>
      <c r="UXH80" s="53"/>
      <c r="UXI80" s="53"/>
      <c r="UXJ80" s="53"/>
      <c r="UXK80" s="53"/>
      <c r="UXL80" s="53"/>
      <c r="UXM80" s="53"/>
      <c r="UXN80" s="53"/>
      <c r="UXO80" s="53"/>
      <c r="UXP80" s="53"/>
      <c r="UXQ80" s="53"/>
      <c r="UXR80" s="53"/>
      <c r="UXS80" s="53"/>
      <c r="UXT80" s="53"/>
      <c r="UXU80" s="53"/>
      <c r="UXV80" s="53"/>
      <c r="UXW80" s="53"/>
      <c r="UXX80" s="53"/>
      <c r="UXY80" s="53"/>
      <c r="UXZ80" s="53"/>
      <c r="UYA80" s="53"/>
      <c r="UYB80" s="53"/>
      <c r="UYC80" s="53"/>
      <c r="UYD80" s="53"/>
      <c r="UYE80" s="53"/>
      <c r="UYF80" s="53"/>
      <c r="UYG80" s="53"/>
      <c r="UYH80" s="53"/>
      <c r="UYI80" s="53"/>
      <c r="UYJ80" s="53"/>
      <c r="UYK80" s="53"/>
      <c r="UYL80" s="53"/>
      <c r="UYM80" s="53"/>
      <c r="UYN80" s="53"/>
      <c r="UYO80" s="53"/>
      <c r="UYP80" s="53"/>
      <c r="UYQ80" s="53"/>
      <c r="UYR80" s="53"/>
      <c r="UYS80" s="53"/>
      <c r="UYT80" s="53"/>
      <c r="UYU80" s="53"/>
      <c r="UYV80" s="53"/>
      <c r="UYW80" s="53"/>
      <c r="UYX80" s="53"/>
      <c r="UYY80" s="53"/>
      <c r="UYZ80" s="53"/>
      <c r="UZA80" s="53"/>
      <c r="UZB80" s="53"/>
      <c r="UZC80" s="53"/>
      <c r="UZD80" s="53"/>
      <c r="UZE80" s="53"/>
      <c r="UZF80" s="53"/>
      <c r="UZG80" s="53"/>
      <c r="UZH80" s="53"/>
      <c r="UZI80" s="53"/>
      <c r="UZJ80" s="53"/>
      <c r="UZK80" s="53"/>
      <c r="UZL80" s="53"/>
      <c r="UZM80" s="53"/>
      <c r="UZN80" s="53"/>
      <c r="UZO80" s="53"/>
      <c r="UZP80" s="53"/>
      <c r="UZQ80" s="53"/>
      <c r="UZR80" s="53"/>
      <c r="UZS80" s="53"/>
      <c r="UZT80" s="53"/>
      <c r="UZU80" s="53"/>
      <c r="UZV80" s="53"/>
      <c r="UZW80" s="53"/>
      <c r="UZX80" s="53"/>
      <c r="UZY80" s="53"/>
      <c r="UZZ80" s="53"/>
      <c r="VAA80" s="53"/>
      <c r="VAB80" s="53"/>
      <c r="VAC80" s="53"/>
      <c r="VAD80" s="53"/>
      <c r="VAE80" s="53"/>
      <c r="VAF80" s="53"/>
      <c r="VAG80" s="53"/>
      <c r="VAH80" s="53"/>
      <c r="VAI80" s="53"/>
      <c r="VAJ80" s="53"/>
      <c r="VAK80" s="53"/>
      <c r="VAL80" s="53"/>
      <c r="VAM80" s="53"/>
      <c r="VAN80" s="53"/>
      <c r="VAO80" s="53"/>
      <c r="VAP80" s="53"/>
      <c r="VAQ80" s="53"/>
      <c r="VAR80" s="53"/>
      <c r="VAS80" s="53"/>
      <c r="VAT80" s="53"/>
      <c r="VAU80" s="53"/>
      <c r="VAV80" s="53"/>
      <c r="VAW80" s="53"/>
      <c r="VAX80" s="53"/>
      <c r="VAY80" s="53"/>
      <c r="VAZ80" s="53"/>
      <c r="VBA80" s="53"/>
      <c r="VBB80" s="53"/>
      <c r="VBC80" s="53"/>
      <c r="VBD80" s="53"/>
      <c r="VBE80" s="53"/>
      <c r="VBF80" s="53"/>
      <c r="VBG80" s="53"/>
      <c r="VBH80" s="53"/>
      <c r="VBI80" s="53"/>
      <c r="VBJ80" s="53"/>
      <c r="VBK80" s="53"/>
      <c r="VBL80" s="53"/>
      <c r="VBM80" s="53"/>
      <c r="VBN80" s="53"/>
      <c r="VBO80" s="53"/>
      <c r="VBP80" s="53"/>
      <c r="VBQ80" s="53"/>
      <c r="VBR80" s="53"/>
      <c r="VBS80" s="53"/>
      <c r="VBT80" s="53"/>
      <c r="VBU80" s="53"/>
      <c r="VBV80" s="53"/>
      <c r="VBW80" s="53"/>
      <c r="VBX80" s="53"/>
      <c r="VBY80" s="53"/>
      <c r="VBZ80" s="53"/>
      <c r="VCA80" s="53"/>
      <c r="VCB80" s="53"/>
      <c r="VCC80" s="53"/>
      <c r="VCD80" s="53"/>
      <c r="VCE80" s="53"/>
      <c r="VCF80" s="53"/>
      <c r="VCG80" s="53"/>
      <c r="VCH80" s="53"/>
      <c r="VCI80" s="53"/>
      <c r="VCJ80" s="53"/>
      <c r="VCK80" s="53"/>
      <c r="VCL80" s="53"/>
      <c r="VCM80" s="53"/>
      <c r="VCN80" s="53"/>
      <c r="VCO80" s="53"/>
      <c r="VCP80" s="53"/>
      <c r="VCQ80" s="53"/>
      <c r="VCR80" s="53"/>
      <c r="VCS80" s="53"/>
      <c r="VCT80" s="53"/>
      <c r="VCU80" s="53"/>
      <c r="VCV80" s="53"/>
      <c r="VCW80" s="53"/>
      <c r="VCX80" s="53"/>
      <c r="VCY80" s="53"/>
      <c r="VCZ80" s="53"/>
      <c r="VDA80" s="53"/>
      <c r="VDB80" s="53"/>
      <c r="VDC80" s="53"/>
      <c r="VDD80" s="53"/>
      <c r="VDE80" s="53"/>
      <c r="VDF80" s="53"/>
      <c r="VDG80" s="53"/>
      <c r="VDH80" s="53"/>
      <c r="VDI80" s="53"/>
      <c r="VDJ80" s="53"/>
      <c r="VDK80" s="53"/>
      <c r="VDL80" s="53"/>
      <c r="VDM80" s="53"/>
      <c r="VDN80" s="53"/>
      <c r="VDO80" s="53"/>
      <c r="VDP80" s="53"/>
      <c r="VDQ80" s="53"/>
      <c r="VDR80" s="53"/>
      <c r="VDS80" s="53"/>
      <c r="VDT80" s="53"/>
      <c r="VDU80" s="53"/>
      <c r="VDV80" s="53"/>
      <c r="VDW80" s="53"/>
      <c r="VDX80" s="53"/>
      <c r="VDY80" s="53"/>
      <c r="VDZ80" s="53"/>
      <c r="VEA80" s="53"/>
      <c r="VEB80" s="53"/>
      <c r="VEC80" s="53"/>
      <c r="VED80" s="53"/>
      <c r="VEE80" s="53"/>
      <c r="VEF80" s="53"/>
      <c r="VEG80" s="53"/>
      <c r="VEH80" s="53"/>
      <c r="VEI80" s="53"/>
      <c r="VEJ80" s="53"/>
      <c r="VEK80" s="53"/>
      <c r="VEL80" s="53"/>
      <c r="VEM80" s="53"/>
      <c r="VEN80" s="53"/>
      <c r="VEO80" s="53"/>
      <c r="VEP80" s="53"/>
      <c r="VEQ80" s="53"/>
      <c r="VER80" s="53"/>
      <c r="VES80" s="53"/>
      <c r="VET80" s="53"/>
      <c r="VEU80" s="53"/>
      <c r="VEV80" s="53"/>
      <c r="VEW80" s="53"/>
      <c r="VEX80" s="53"/>
      <c r="VEY80" s="53"/>
      <c r="VEZ80" s="53"/>
      <c r="VFA80" s="53"/>
      <c r="VFB80" s="53"/>
      <c r="VFC80" s="53"/>
      <c r="VFD80" s="53"/>
      <c r="VFE80" s="53"/>
      <c r="VFF80" s="53"/>
      <c r="VFG80" s="53"/>
      <c r="VFH80" s="53"/>
      <c r="VFI80" s="53"/>
      <c r="VFJ80" s="53"/>
      <c r="VFK80" s="53"/>
      <c r="VFL80" s="53"/>
      <c r="VFM80" s="53"/>
      <c r="VFN80" s="53"/>
      <c r="VFO80" s="53"/>
      <c r="VFP80" s="53"/>
      <c r="VFQ80" s="53"/>
      <c r="VFR80" s="53"/>
      <c r="VFS80" s="53"/>
      <c r="VFT80" s="53"/>
      <c r="VFU80" s="53"/>
      <c r="VFV80" s="53"/>
      <c r="VFW80" s="53"/>
      <c r="VFX80" s="53"/>
      <c r="VFY80" s="53"/>
      <c r="VFZ80" s="53"/>
      <c r="VGA80" s="53"/>
      <c r="VGB80" s="53"/>
      <c r="VGC80" s="53"/>
      <c r="VGD80" s="53"/>
      <c r="VGE80" s="53"/>
      <c r="VGF80" s="53"/>
      <c r="VGG80" s="53"/>
      <c r="VGH80" s="53"/>
      <c r="VGI80" s="53"/>
      <c r="VGJ80" s="53"/>
      <c r="VGK80" s="53"/>
      <c r="VGL80" s="53"/>
      <c r="VGM80" s="53"/>
      <c r="VGN80" s="53"/>
      <c r="VGO80" s="53"/>
      <c r="VGP80" s="53"/>
      <c r="VGQ80" s="53"/>
      <c r="VGR80" s="53"/>
      <c r="VGS80" s="53"/>
      <c r="VGT80" s="53"/>
      <c r="VGU80" s="53"/>
      <c r="VGV80" s="53"/>
      <c r="VGW80" s="53"/>
      <c r="VGX80" s="53"/>
      <c r="VGY80" s="53"/>
      <c r="VGZ80" s="53"/>
      <c r="VHA80" s="53"/>
      <c r="VHB80" s="53"/>
      <c r="VHC80" s="53"/>
      <c r="VHD80" s="53"/>
      <c r="VHE80" s="53"/>
      <c r="VHF80" s="53"/>
      <c r="VHG80" s="53"/>
      <c r="VHH80" s="53"/>
      <c r="VHI80" s="53"/>
      <c r="VHJ80" s="53"/>
      <c r="VHK80" s="53"/>
      <c r="VHL80" s="53"/>
      <c r="VHM80" s="53"/>
      <c r="VHN80" s="53"/>
      <c r="VHO80" s="53"/>
      <c r="VHP80" s="53"/>
      <c r="VHQ80" s="53"/>
      <c r="VHR80" s="53"/>
      <c r="VHS80" s="53"/>
      <c r="VHT80" s="53"/>
      <c r="VHU80" s="53"/>
      <c r="VHV80" s="53"/>
      <c r="VHW80" s="53"/>
      <c r="VHX80" s="53"/>
      <c r="VHY80" s="53"/>
      <c r="VHZ80" s="53"/>
      <c r="VIA80" s="53"/>
      <c r="VIB80" s="53"/>
      <c r="VIC80" s="53"/>
      <c r="VID80" s="53"/>
      <c r="VIE80" s="53"/>
      <c r="VIF80" s="53"/>
      <c r="VIG80" s="53"/>
      <c r="VIH80" s="53"/>
      <c r="VII80" s="53"/>
      <c r="VIJ80" s="53"/>
      <c r="VIK80" s="53"/>
      <c r="VIL80" s="53"/>
      <c r="VIM80" s="53"/>
      <c r="VIN80" s="53"/>
      <c r="VIO80" s="53"/>
      <c r="VIP80" s="53"/>
      <c r="VIQ80" s="53"/>
      <c r="VIR80" s="53"/>
      <c r="VIS80" s="53"/>
      <c r="VIT80" s="53"/>
      <c r="VIU80" s="53"/>
      <c r="VIV80" s="53"/>
      <c r="VIW80" s="53"/>
      <c r="VIX80" s="53"/>
      <c r="VIY80" s="53"/>
      <c r="VIZ80" s="53"/>
      <c r="VJA80" s="53"/>
      <c r="VJB80" s="53"/>
      <c r="VJC80" s="53"/>
      <c r="VJD80" s="53"/>
      <c r="VJE80" s="53"/>
      <c r="VJF80" s="53"/>
      <c r="VJG80" s="53"/>
      <c r="VJH80" s="53"/>
      <c r="VJI80" s="53"/>
      <c r="VJJ80" s="53"/>
      <c r="VJK80" s="53"/>
      <c r="VJL80" s="53"/>
      <c r="VJM80" s="53"/>
      <c r="VJN80" s="53"/>
      <c r="VJO80" s="53"/>
      <c r="VJP80" s="53"/>
      <c r="VJQ80" s="53"/>
      <c r="VJR80" s="53"/>
      <c r="VJS80" s="53"/>
      <c r="VJT80" s="53"/>
      <c r="VJU80" s="53"/>
      <c r="VJV80" s="53"/>
      <c r="VJW80" s="53"/>
      <c r="VJX80" s="53"/>
      <c r="VJY80" s="53"/>
      <c r="VJZ80" s="53"/>
      <c r="VKA80" s="53"/>
      <c r="VKB80" s="53"/>
      <c r="VKC80" s="53"/>
      <c r="VKD80" s="53"/>
      <c r="VKE80" s="53"/>
      <c r="VKF80" s="53"/>
      <c r="VKG80" s="53"/>
      <c r="VKH80" s="53"/>
      <c r="VKI80" s="53"/>
      <c r="VKJ80" s="53"/>
      <c r="VKK80" s="53"/>
      <c r="VKL80" s="53"/>
      <c r="VKM80" s="53"/>
      <c r="VKN80" s="53"/>
      <c r="VKO80" s="53"/>
      <c r="VKP80" s="53"/>
      <c r="VKQ80" s="53"/>
      <c r="VKR80" s="53"/>
      <c r="VKS80" s="53"/>
      <c r="VKT80" s="53"/>
      <c r="VKU80" s="53"/>
      <c r="VKV80" s="53"/>
      <c r="VKW80" s="53"/>
      <c r="VKX80" s="53"/>
      <c r="VKY80" s="53"/>
      <c r="VKZ80" s="53"/>
      <c r="VLA80" s="53"/>
      <c r="VLB80" s="53"/>
      <c r="VLC80" s="53"/>
      <c r="VLD80" s="53"/>
      <c r="VLE80" s="53"/>
      <c r="VLF80" s="53"/>
      <c r="VLG80" s="53"/>
      <c r="VLH80" s="53"/>
      <c r="VLI80" s="53"/>
      <c r="VLJ80" s="53"/>
      <c r="VLK80" s="53"/>
      <c r="VLL80" s="53"/>
      <c r="VLM80" s="53"/>
      <c r="VLN80" s="53"/>
      <c r="VLO80" s="53"/>
      <c r="VLP80" s="53"/>
      <c r="VLQ80" s="53"/>
      <c r="VLR80" s="53"/>
      <c r="VLS80" s="53"/>
      <c r="VLT80" s="53"/>
      <c r="VLU80" s="53"/>
      <c r="VLV80" s="53"/>
      <c r="VLW80" s="53"/>
      <c r="VLX80" s="53"/>
      <c r="VLY80" s="53"/>
      <c r="VLZ80" s="53"/>
      <c r="VMA80" s="53"/>
      <c r="VMB80" s="53"/>
      <c r="VMC80" s="53"/>
      <c r="VMD80" s="53"/>
      <c r="VME80" s="53"/>
      <c r="VMF80" s="53"/>
      <c r="VMG80" s="53"/>
      <c r="VMH80" s="53"/>
      <c r="VMI80" s="53"/>
      <c r="VMJ80" s="53"/>
      <c r="VMK80" s="53"/>
      <c r="VML80" s="53"/>
      <c r="VMM80" s="53"/>
      <c r="VMN80" s="53"/>
      <c r="VMO80" s="53"/>
      <c r="VMP80" s="53"/>
      <c r="VMQ80" s="53"/>
      <c r="VMR80" s="53"/>
      <c r="VMS80" s="53"/>
      <c r="VMT80" s="53"/>
      <c r="VMU80" s="53"/>
      <c r="VMV80" s="53"/>
      <c r="VMW80" s="53"/>
      <c r="VMX80" s="53"/>
      <c r="VMY80" s="53"/>
      <c r="VMZ80" s="53"/>
      <c r="VNA80" s="53"/>
      <c r="VNB80" s="53"/>
      <c r="VNC80" s="53"/>
      <c r="VND80" s="53"/>
      <c r="VNE80" s="53"/>
      <c r="VNF80" s="53"/>
      <c r="VNG80" s="53"/>
      <c r="VNH80" s="53"/>
      <c r="VNI80" s="53"/>
      <c r="VNJ80" s="53"/>
      <c r="VNK80" s="53"/>
      <c r="VNL80" s="53"/>
      <c r="VNM80" s="53"/>
      <c r="VNN80" s="53"/>
      <c r="VNO80" s="53"/>
      <c r="VNP80" s="53"/>
      <c r="VNQ80" s="53"/>
      <c r="VNR80" s="53"/>
      <c r="VNS80" s="53"/>
      <c r="VNT80" s="53"/>
      <c r="VNU80" s="53"/>
      <c r="VNV80" s="53"/>
      <c r="VNW80" s="53"/>
      <c r="VNX80" s="53"/>
      <c r="VNY80" s="53"/>
      <c r="VNZ80" s="53"/>
      <c r="VOA80" s="53"/>
      <c r="VOB80" s="53"/>
      <c r="VOC80" s="53"/>
      <c r="VOD80" s="53"/>
      <c r="VOE80" s="53"/>
      <c r="VOF80" s="53"/>
      <c r="VOG80" s="53"/>
      <c r="VOH80" s="53"/>
      <c r="VOI80" s="53"/>
      <c r="VOJ80" s="53"/>
      <c r="VOK80" s="53"/>
      <c r="VOL80" s="53"/>
      <c r="VOM80" s="53"/>
      <c r="VON80" s="53"/>
      <c r="VOO80" s="53"/>
      <c r="VOP80" s="53"/>
      <c r="VOQ80" s="53"/>
      <c r="VOR80" s="53"/>
      <c r="VOS80" s="53"/>
      <c r="VOT80" s="53"/>
      <c r="VOU80" s="53"/>
      <c r="VOV80" s="53"/>
      <c r="VOW80" s="53"/>
      <c r="VOX80" s="53"/>
      <c r="VOY80" s="53"/>
      <c r="VOZ80" s="53"/>
      <c r="VPA80" s="53"/>
      <c r="VPB80" s="53"/>
      <c r="VPC80" s="53"/>
      <c r="VPD80" s="53"/>
      <c r="VPE80" s="53"/>
      <c r="VPF80" s="53"/>
      <c r="VPG80" s="53"/>
      <c r="VPH80" s="53"/>
      <c r="VPI80" s="53"/>
      <c r="VPJ80" s="53"/>
      <c r="VPK80" s="53"/>
      <c r="VPL80" s="53"/>
      <c r="VPM80" s="53"/>
      <c r="VPN80" s="53"/>
      <c r="VPO80" s="53"/>
      <c r="VPP80" s="53"/>
      <c r="VPQ80" s="53"/>
      <c r="VPR80" s="53"/>
      <c r="VPS80" s="53"/>
      <c r="VPT80" s="53"/>
      <c r="VPU80" s="53"/>
      <c r="VPV80" s="53"/>
      <c r="VPW80" s="53"/>
      <c r="VPX80" s="53"/>
      <c r="VPY80" s="53"/>
      <c r="VPZ80" s="53"/>
      <c r="VQA80" s="53"/>
      <c r="VQB80" s="53"/>
      <c r="VQC80" s="53"/>
      <c r="VQD80" s="53"/>
      <c r="VQE80" s="53"/>
      <c r="VQF80" s="53"/>
      <c r="VQG80" s="53"/>
      <c r="VQH80" s="53"/>
      <c r="VQI80" s="53"/>
      <c r="VQJ80" s="53"/>
      <c r="VQK80" s="53"/>
      <c r="VQL80" s="53"/>
      <c r="VQM80" s="53"/>
      <c r="VQN80" s="53"/>
      <c r="VQO80" s="53"/>
      <c r="VQP80" s="53"/>
      <c r="VQQ80" s="53"/>
      <c r="VQR80" s="53"/>
      <c r="VQS80" s="53"/>
      <c r="VQT80" s="53"/>
      <c r="VQU80" s="53"/>
      <c r="VQV80" s="53"/>
      <c r="VQW80" s="53"/>
      <c r="VQX80" s="53"/>
      <c r="VQY80" s="53"/>
      <c r="VQZ80" s="53"/>
      <c r="VRA80" s="53"/>
      <c r="VRB80" s="53"/>
      <c r="VRC80" s="53"/>
      <c r="VRD80" s="53"/>
      <c r="VRE80" s="53"/>
      <c r="VRF80" s="53"/>
      <c r="VRG80" s="53"/>
      <c r="VRH80" s="53"/>
      <c r="VRI80" s="53"/>
      <c r="VRJ80" s="53"/>
      <c r="VRK80" s="53"/>
      <c r="VRL80" s="53"/>
      <c r="VRM80" s="53"/>
      <c r="VRN80" s="53"/>
      <c r="VRO80" s="53"/>
      <c r="VRP80" s="53"/>
      <c r="VRQ80" s="53"/>
      <c r="VRR80" s="53"/>
      <c r="VRS80" s="53"/>
      <c r="VRT80" s="53"/>
      <c r="VRU80" s="53"/>
      <c r="VRV80" s="53"/>
      <c r="VRW80" s="53"/>
      <c r="VRX80" s="53"/>
      <c r="VRY80" s="53"/>
      <c r="VRZ80" s="53"/>
      <c r="VSA80" s="53"/>
      <c r="VSB80" s="53"/>
      <c r="VSC80" s="53"/>
      <c r="VSD80" s="53"/>
      <c r="VSE80" s="53"/>
      <c r="VSF80" s="53"/>
      <c r="VSG80" s="53"/>
      <c r="VSH80" s="53"/>
      <c r="VSI80" s="53"/>
      <c r="VSJ80" s="53"/>
      <c r="VSK80" s="53"/>
      <c r="VSL80" s="53"/>
      <c r="VSM80" s="53"/>
      <c r="VSN80" s="53"/>
      <c r="VSO80" s="53"/>
      <c r="VSP80" s="53"/>
      <c r="VSQ80" s="53"/>
      <c r="VSR80" s="53"/>
      <c r="VSS80" s="53"/>
      <c r="VST80" s="53"/>
      <c r="VSU80" s="53"/>
      <c r="VSV80" s="53"/>
      <c r="VSW80" s="53"/>
      <c r="VSX80" s="53"/>
      <c r="VSY80" s="53"/>
      <c r="VSZ80" s="53"/>
      <c r="VTA80" s="53"/>
      <c r="VTB80" s="53"/>
      <c r="VTC80" s="53"/>
      <c r="VTD80" s="53"/>
      <c r="VTE80" s="53"/>
      <c r="VTF80" s="53"/>
      <c r="VTG80" s="53"/>
      <c r="VTH80" s="53"/>
      <c r="VTI80" s="53"/>
      <c r="VTJ80" s="53"/>
      <c r="VTK80" s="53"/>
      <c r="VTL80" s="53"/>
      <c r="VTM80" s="53"/>
      <c r="VTN80" s="53"/>
      <c r="VTO80" s="53"/>
      <c r="VTP80" s="53"/>
      <c r="VTQ80" s="53"/>
      <c r="VTR80" s="53"/>
      <c r="VTS80" s="53"/>
      <c r="VTT80" s="53"/>
      <c r="VTU80" s="53"/>
      <c r="VTV80" s="53"/>
      <c r="VTW80" s="53"/>
      <c r="VTX80" s="53"/>
      <c r="VTY80" s="53"/>
      <c r="VTZ80" s="53"/>
      <c r="VUA80" s="53"/>
      <c r="VUB80" s="53"/>
      <c r="VUC80" s="53"/>
      <c r="VUD80" s="53"/>
      <c r="VUE80" s="53"/>
      <c r="VUF80" s="53"/>
      <c r="VUG80" s="53"/>
      <c r="VUH80" s="53"/>
      <c r="VUI80" s="53"/>
      <c r="VUJ80" s="53"/>
      <c r="VUK80" s="53"/>
      <c r="VUL80" s="53"/>
      <c r="VUM80" s="53"/>
      <c r="VUN80" s="53"/>
      <c r="VUO80" s="53"/>
      <c r="VUP80" s="53"/>
      <c r="VUQ80" s="53"/>
      <c r="VUR80" s="53"/>
      <c r="VUS80" s="53"/>
      <c r="VUT80" s="53"/>
      <c r="VUU80" s="53"/>
      <c r="VUV80" s="53"/>
      <c r="VUW80" s="53"/>
      <c r="VUX80" s="53"/>
      <c r="VUY80" s="53"/>
      <c r="VUZ80" s="53"/>
      <c r="VVA80" s="53"/>
      <c r="VVB80" s="53"/>
      <c r="VVC80" s="53"/>
      <c r="VVD80" s="53"/>
      <c r="VVE80" s="53"/>
      <c r="VVF80" s="53"/>
      <c r="VVG80" s="53"/>
      <c r="VVH80" s="53"/>
      <c r="VVI80" s="53"/>
      <c r="VVJ80" s="53"/>
      <c r="VVK80" s="53"/>
      <c r="VVL80" s="53"/>
      <c r="VVM80" s="53"/>
      <c r="VVN80" s="53"/>
      <c r="VVO80" s="53"/>
      <c r="VVP80" s="53"/>
      <c r="VVQ80" s="53"/>
      <c r="VVR80" s="53"/>
      <c r="VVS80" s="53"/>
      <c r="VVT80" s="53"/>
      <c r="VVU80" s="53"/>
      <c r="VVV80" s="53"/>
      <c r="VVW80" s="53"/>
      <c r="VVX80" s="53"/>
      <c r="VVY80" s="53"/>
      <c r="VVZ80" s="53"/>
      <c r="VWA80" s="53"/>
      <c r="VWB80" s="53"/>
      <c r="VWC80" s="53"/>
      <c r="VWD80" s="53"/>
      <c r="VWE80" s="53"/>
      <c r="VWF80" s="53"/>
      <c r="VWG80" s="53"/>
      <c r="VWH80" s="53"/>
      <c r="VWI80" s="53"/>
      <c r="VWJ80" s="53"/>
      <c r="VWK80" s="53"/>
      <c r="VWL80" s="53"/>
      <c r="VWM80" s="53"/>
      <c r="VWN80" s="53"/>
      <c r="VWO80" s="53"/>
      <c r="VWP80" s="53"/>
      <c r="VWQ80" s="53"/>
      <c r="VWR80" s="53"/>
      <c r="VWS80" s="53"/>
      <c r="VWT80" s="53"/>
      <c r="VWU80" s="53"/>
      <c r="VWV80" s="53"/>
      <c r="VWW80" s="53"/>
      <c r="VWX80" s="53"/>
      <c r="VWY80" s="53"/>
      <c r="VWZ80" s="53"/>
      <c r="VXA80" s="53"/>
      <c r="VXB80" s="53"/>
      <c r="VXC80" s="53"/>
      <c r="VXD80" s="53"/>
      <c r="VXE80" s="53"/>
      <c r="VXF80" s="53"/>
      <c r="VXG80" s="53"/>
      <c r="VXH80" s="53"/>
      <c r="VXI80" s="53"/>
      <c r="VXJ80" s="53"/>
      <c r="VXK80" s="53"/>
      <c r="VXL80" s="53"/>
      <c r="VXM80" s="53"/>
      <c r="VXN80" s="53"/>
      <c r="VXO80" s="53"/>
      <c r="VXP80" s="53"/>
      <c r="VXQ80" s="53"/>
      <c r="VXR80" s="53"/>
      <c r="VXS80" s="53"/>
      <c r="VXT80" s="53"/>
      <c r="VXU80" s="53"/>
      <c r="VXV80" s="53"/>
      <c r="VXW80" s="53"/>
      <c r="VXX80" s="53"/>
      <c r="VXY80" s="53"/>
      <c r="VXZ80" s="53"/>
      <c r="VYA80" s="53"/>
      <c r="VYB80" s="53"/>
      <c r="VYC80" s="53"/>
      <c r="VYD80" s="53"/>
      <c r="VYE80" s="53"/>
      <c r="VYF80" s="53"/>
      <c r="VYG80" s="53"/>
      <c r="VYH80" s="53"/>
      <c r="VYI80" s="53"/>
      <c r="VYJ80" s="53"/>
      <c r="VYK80" s="53"/>
      <c r="VYL80" s="53"/>
      <c r="VYM80" s="53"/>
      <c r="VYN80" s="53"/>
      <c r="VYO80" s="53"/>
      <c r="VYP80" s="53"/>
      <c r="VYQ80" s="53"/>
      <c r="VYR80" s="53"/>
      <c r="VYS80" s="53"/>
      <c r="VYT80" s="53"/>
      <c r="VYU80" s="53"/>
      <c r="VYV80" s="53"/>
      <c r="VYW80" s="53"/>
      <c r="VYX80" s="53"/>
      <c r="VYY80" s="53"/>
      <c r="VYZ80" s="53"/>
      <c r="VZA80" s="53"/>
      <c r="VZB80" s="53"/>
      <c r="VZC80" s="53"/>
      <c r="VZD80" s="53"/>
      <c r="VZE80" s="53"/>
      <c r="VZF80" s="53"/>
      <c r="VZG80" s="53"/>
      <c r="VZH80" s="53"/>
      <c r="VZI80" s="53"/>
      <c r="VZJ80" s="53"/>
      <c r="VZK80" s="53"/>
      <c r="VZL80" s="53"/>
      <c r="VZM80" s="53"/>
      <c r="VZN80" s="53"/>
      <c r="VZO80" s="53"/>
      <c r="VZP80" s="53"/>
      <c r="VZQ80" s="53"/>
      <c r="VZR80" s="53"/>
      <c r="VZS80" s="53"/>
      <c r="VZT80" s="53"/>
      <c r="VZU80" s="53"/>
      <c r="VZV80" s="53"/>
      <c r="VZW80" s="53"/>
      <c r="VZX80" s="53"/>
      <c r="VZY80" s="53"/>
      <c r="VZZ80" s="53"/>
      <c r="WAA80" s="53"/>
      <c r="WAB80" s="53"/>
      <c r="WAC80" s="53"/>
      <c r="WAD80" s="53"/>
      <c r="WAE80" s="53"/>
      <c r="WAF80" s="53"/>
      <c r="WAG80" s="53"/>
      <c r="WAH80" s="53"/>
      <c r="WAI80" s="53"/>
      <c r="WAJ80" s="53"/>
      <c r="WAK80" s="53"/>
      <c r="WAL80" s="53"/>
      <c r="WAM80" s="53"/>
      <c r="WAN80" s="53"/>
      <c r="WAO80" s="53"/>
      <c r="WAP80" s="53"/>
      <c r="WAQ80" s="53"/>
      <c r="WAR80" s="53"/>
      <c r="WAS80" s="53"/>
      <c r="WAT80" s="53"/>
      <c r="WAU80" s="53"/>
      <c r="WAV80" s="53"/>
      <c r="WAW80" s="53"/>
      <c r="WAX80" s="53"/>
      <c r="WAY80" s="53"/>
      <c r="WAZ80" s="53"/>
      <c r="WBA80" s="53"/>
      <c r="WBB80" s="53"/>
      <c r="WBC80" s="53"/>
      <c r="WBD80" s="53"/>
      <c r="WBE80" s="53"/>
      <c r="WBF80" s="53"/>
      <c r="WBG80" s="53"/>
      <c r="WBH80" s="53"/>
      <c r="WBI80" s="53"/>
      <c r="WBJ80" s="53"/>
      <c r="WBK80" s="53"/>
      <c r="WBL80" s="53"/>
      <c r="WBM80" s="53"/>
      <c r="WBN80" s="53"/>
      <c r="WBO80" s="53"/>
      <c r="WBP80" s="53"/>
      <c r="WBQ80" s="53"/>
      <c r="WBR80" s="53"/>
      <c r="WBS80" s="53"/>
      <c r="WBT80" s="53"/>
      <c r="WBU80" s="53"/>
      <c r="WBV80" s="53"/>
      <c r="WBW80" s="53"/>
      <c r="WBX80" s="53"/>
      <c r="WBY80" s="53"/>
      <c r="WBZ80" s="53"/>
      <c r="WCA80" s="53"/>
      <c r="WCB80" s="53"/>
      <c r="WCC80" s="53"/>
      <c r="WCD80" s="53"/>
      <c r="WCE80" s="53"/>
      <c r="WCF80" s="53"/>
      <c r="WCG80" s="53"/>
      <c r="WCH80" s="53"/>
      <c r="WCI80" s="53"/>
      <c r="WCJ80" s="53"/>
      <c r="WCK80" s="53"/>
      <c r="WCL80" s="53"/>
      <c r="WCM80" s="53"/>
      <c r="WCN80" s="53"/>
      <c r="WCO80" s="53"/>
      <c r="WCP80" s="53"/>
      <c r="WCQ80" s="53"/>
      <c r="WCR80" s="53"/>
      <c r="WCS80" s="53"/>
      <c r="WCT80" s="53"/>
      <c r="WCU80" s="53"/>
      <c r="WCV80" s="53"/>
      <c r="WCW80" s="53"/>
      <c r="WCX80" s="53"/>
      <c r="WCY80" s="53"/>
      <c r="WCZ80" s="53"/>
      <c r="WDA80" s="53"/>
      <c r="WDB80" s="53"/>
      <c r="WDC80" s="53"/>
      <c r="WDD80" s="53"/>
      <c r="WDE80" s="53"/>
      <c r="WDF80" s="53"/>
      <c r="WDG80" s="53"/>
      <c r="WDH80" s="53"/>
      <c r="WDI80" s="53"/>
      <c r="WDJ80" s="53"/>
      <c r="WDK80" s="53"/>
      <c r="WDL80" s="53"/>
      <c r="WDM80" s="53"/>
      <c r="WDN80" s="53"/>
      <c r="WDO80" s="53"/>
      <c r="WDP80" s="53"/>
      <c r="WDQ80" s="53"/>
      <c r="WDR80" s="53"/>
      <c r="WDS80" s="53"/>
      <c r="WDT80" s="53"/>
      <c r="WDU80" s="53"/>
      <c r="WDV80" s="53"/>
      <c r="WDW80" s="53"/>
      <c r="WDX80" s="53"/>
      <c r="WDY80" s="53"/>
      <c r="WDZ80" s="53"/>
      <c r="WEA80" s="53"/>
      <c r="WEB80" s="53"/>
      <c r="WEC80" s="53"/>
      <c r="WED80" s="53"/>
      <c r="WEE80" s="53"/>
      <c r="WEF80" s="53"/>
      <c r="WEG80" s="53"/>
      <c r="WEH80" s="53"/>
      <c r="WEI80" s="53"/>
      <c r="WEJ80" s="53"/>
      <c r="WEK80" s="53"/>
      <c r="WEL80" s="53"/>
      <c r="WEM80" s="53"/>
      <c r="WEN80" s="53"/>
      <c r="WEO80" s="53"/>
      <c r="WEP80" s="53"/>
      <c r="WEQ80" s="53"/>
      <c r="WER80" s="53"/>
      <c r="WES80" s="53"/>
      <c r="WET80" s="53"/>
      <c r="WEU80" s="53"/>
      <c r="WEV80" s="53"/>
      <c r="WEW80" s="53"/>
      <c r="WEX80" s="53"/>
      <c r="WEY80" s="53"/>
      <c r="WEZ80" s="53"/>
      <c r="WFA80" s="53"/>
      <c r="WFB80" s="53"/>
      <c r="WFC80" s="53"/>
      <c r="WFD80" s="53"/>
      <c r="WFE80" s="53"/>
      <c r="WFF80" s="53"/>
      <c r="WFG80" s="53"/>
      <c r="WFH80" s="53"/>
      <c r="WFI80" s="53"/>
      <c r="WFJ80" s="53"/>
      <c r="WFK80" s="53"/>
      <c r="WFL80" s="53"/>
      <c r="WFM80" s="53"/>
      <c r="WFN80" s="53"/>
      <c r="WFO80" s="53"/>
      <c r="WFP80" s="53"/>
      <c r="WFQ80" s="53"/>
      <c r="WFR80" s="53"/>
      <c r="WFS80" s="53"/>
      <c r="WFT80" s="53"/>
      <c r="WFU80" s="53"/>
      <c r="WFV80" s="53"/>
      <c r="WFW80" s="53"/>
      <c r="WFX80" s="53"/>
      <c r="WFY80" s="53"/>
      <c r="WFZ80" s="53"/>
      <c r="WGA80" s="53"/>
      <c r="WGB80" s="53"/>
      <c r="WGC80" s="53"/>
      <c r="WGD80" s="53"/>
      <c r="WGE80" s="53"/>
      <c r="WGF80" s="53"/>
      <c r="WGG80" s="53"/>
      <c r="WGH80" s="53"/>
      <c r="WGI80" s="53"/>
      <c r="WGJ80" s="53"/>
      <c r="WGK80" s="53"/>
      <c r="WGL80" s="53"/>
      <c r="WGM80" s="53"/>
      <c r="WGN80" s="53"/>
      <c r="WGO80" s="53"/>
      <c r="WGP80" s="53"/>
      <c r="WGQ80" s="53"/>
      <c r="WGR80" s="53"/>
      <c r="WGS80" s="53"/>
      <c r="WGT80" s="53"/>
      <c r="WGU80" s="53"/>
      <c r="WGV80" s="53"/>
      <c r="WGW80" s="53"/>
      <c r="WGX80" s="53"/>
      <c r="WGY80" s="53"/>
      <c r="WGZ80" s="53"/>
      <c r="WHA80" s="53"/>
      <c r="WHB80" s="53"/>
      <c r="WHC80" s="53"/>
      <c r="WHD80" s="53"/>
      <c r="WHE80" s="53"/>
      <c r="WHF80" s="53"/>
      <c r="WHG80" s="53"/>
      <c r="WHH80" s="53"/>
      <c r="WHI80" s="53"/>
      <c r="WHJ80" s="53"/>
      <c r="WHK80" s="53"/>
      <c r="WHL80" s="53"/>
      <c r="WHM80" s="53"/>
      <c r="WHN80" s="53"/>
      <c r="WHO80" s="53"/>
      <c r="WHP80" s="53"/>
      <c r="WHQ80" s="53"/>
      <c r="WHR80" s="53"/>
      <c r="WHS80" s="53"/>
      <c r="WHT80" s="53"/>
      <c r="WHU80" s="53"/>
      <c r="WHV80" s="53"/>
      <c r="WHW80" s="53"/>
      <c r="WHX80" s="53"/>
      <c r="WHY80" s="53"/>
      <c r="WHZ80" s="53"/>
      <c r="WIA80" s="53"/>
      <c r="WIB80" s="53"/>
      <c r="WIC80" s="53"/>
      <c r="WID80" s="53"/>
      <c r="WIE80" s="53"/>
      <c r="WIF80" s="53"/>
      <c r="WIG80" s="53"/>
      <c r="WIH80" s="53"/>
      <c r="WII80" s="53"/>
      <c r="WIJ80" s="53"/>
      <c r="WIK80" s="53"/>
      <c r="WIL80" s="53"/>
      <c r="WIM80" s="53"/>
      <c r="WIN80" s="53"/>
      <c r="WIO80" s="53"/>
      <c r="WIP80" s="53"/>
      <c r="WIQ80" s="53"/>
      <c r="WIR80" s="53"/>
      <c r="WIS80" s="53"/>
      <c r="WIT80" s="53"/>
      <c r="WIU80" s="53"/>
      <c r="WIV80" s="53"/>
      <c r="WIW80" s="53"/>
      <c r="WIX80" s="53"/>
      <c r="WIY80" s="53"/>
      <c r="WIZ80" s="53"/>
      <c r="WJA80" s="53"/>
      <c r="WJB80" s="53"/>
      <c r="WJC80" s="53"/>
      <c r="WJD80" s="53"/>
      <c r="WJE80" s="53"/>
      <c r="WJF80" s="53"/>
      <c r="WJG80" s="53"/>
      <c r="WJH80" s="53"/>
      <c r="WJI80" s="53"/>
      <c r="WJJ80" s="53"/>
      <c r="WJK80" s="53"/>
      <c r="WJL80" s="53"/>
      <c r="WJM80" s="53"/>
      <c r="WJN80" s="53"/>
      <c r="WJO80" s="53"/>
      <c r="WJP80" s="53"/>
      <c r="WJQ80" s="53"/>
      <c r="WJR80" s="53"/>
      <c r="WJS80" s="53"/>
      <c r="WJT80" s="53"/>
      <c r="WJU80" s="53"/>
      <c r="WJV80" s="53"/>
      <c r="WJW80" s="53"/>
      <c r="WJX80" s="53"/>
      <c r="WJY80" s="53"/>
      <c r="WJZ80" s="53"/>
      <c r="WKA80" s="53"/>
      <c r="WKB80" s="53"/>
      <c r="WKC80" s="53"/>
      <c r="WKD80" s="53"/>
      <c r="WKE80" s="53"/>
      <c r="WKF80" s="53"/>
      <c r="WKG80" s="53"/>
      <c r="WKH80" s="53"/>
      <c r="WKI80" s="53"/>
      <c r="WKJ80" s="53"/>
      <c r="WKK80" s="53"/>
      <c r="WKL80" s="53"/>
      <c r="WKM80" s="53"/>
      <c r="WKN80" s="53"/>
      <c r="WKO80" s="53"/>
      <c r="WKP80" s="53"/>
      <c r="WKQ80" s="53"/>
      <c r="WKR80" s="53"/>
      <c r="WKS80" s="53"/>
      <c r="WKT80" s="53"/>
      <c r="WKU80" s="53"/>
      <c r="WKV80" s="53"/>
      <c r="WKW80" s="53"/>
      <c r="WKX80" s="53"/>
      <c r="WKY80" s="53"/>
      <c r="WKZ80" s="53"/>
      <c r="WLA80" s="53"/>
      <c r="WLB80" s="53"/>
      <c r="WLC80" s="53"/>
      <c r="WLD80" s="53"/>
      <c r="WLE80" s="53"/>
      <c r="WLF80" s="53"/>
      <c r="WLG80" s="53"/>
      <c r="WLH80" s="53"/>
      <c r="WLI80" s="53"/>
      <c r="WLJ80" s="53"/>
      <c r="WLK80" s="53"/>
      <c r="WLL80" s="53"/>
      <c r="WLM80" s="53"/>
      <c r="WLN80" s="53"/>
      <c r="WLO80" s="53"/>
      <c r="WLP80" s="53"/>
      <c r="WLQ80" s="53"/>
      <c r="WLR80" s="53"/>
      <c r="WLS80" s="53"/>
      <c r="WLT80" s="53"/>
      <c r="WLU80" s="53"/>
      <c r="WLV80" s="53"/>
      <c r="WLW80" s="53"/>
      <c r="WLX80" s="53"/>
      <c r="WLY80" s="53"/>
      <c r="WLZ80" s="53"/>
      <c r="WMA80" s="53"/>
      <c r="WMB80" s="53"/>
      <c r="WMC80" s="53"/>
      <c r="WMD80" s="53"/>
      <c r="WME80" s="53"/>
      <c r="WMF80" s="53"/>
      <c r="WMG80" s="53"/>
      <c r="WMH80" s="53"/>
      <c r="WMI80" s="53"/>
      <c r="WMJ80" s="53"/>
      <c r="WMK80" s="53"/>
      <c r="WML80" s="53"/>
      <c r="WMM80" s="53"/>
      <c r="WMN80" s="53"/>
      <c r="WMO80" s="53"/>
      <c r="WMP80" s="53"/>
      <c r="WMQ80" s="53"/>
      <c r="WMR80" s="53"/>
      <c r="WMS80" s="53"/>
      <c r="WMT80" s="53"/>
      <c r="WMU80" s="53"/>
      <c r="WMV80" s="53"/>
      <c r="WMW80" s="53"/>
      <c r="WMX80" s="53"/>
      <c r="WMY80" s="53"/>
      <c r="WMZ80" s="53"/>
      <c r="WNA80" s="53"/>
      <c r="WNB80" s="53"/>
      <c r="WNC80" s="53"/>
      <c r="WND80" s="53"/>
      <c r="WNE80" s="53"/>
      <c r="WNF80" s="53"/>
      <c r="WNG80" s="53"/>
      <c r="WNH80" s="53"/>
      <c r="WNI80" s="53"/>
      <c r="WNJ80" s="53"/>
      <c r="WNK80" s="53"/>
      <c r="WNL80" s="53"/>
      <c r="WNM80" s="53"/>
      <c r="WNN80" s="53"/>
      <c r="WNO80" s="53"/>
      <c r="WNP80" s="53"/>
      <c r="WNQ80" s="53"/>
      <c r="WNR80" s="53"/>
      <c r="WNS80" s="53"/>
      <c r="WNT80" s="53"/>
      <c r="WNU80" s="53"/>
      <c r="WNV80" s="53"/>
      <c r="WNW80" s="53"/>
      <c r="WNX80" s="53"/>
      <c r="WNY80" s="53"/>
      <c r="WNZ80" s="53"/>
      <c r="WOA80" s="53"/>
      <c r="WOB80" s="53"/>
      <c r="WOC80" s="53"/>
      <c r="WOD80" s="53"/>
      <c r="WOE80" s="53"/>
      <c r="WOF80" s="53"/>
      <c r="WOG80" s="53"/>
      <c r="WOH80" s="53"/>
      <c r="WOI80" s="53"/>
      <c r="WOJ80" s="53"/>
      <c r="WOK80" s="53"/>
      <c r="WOL80" s="53"/>
      <c r="WOM80" s="53"/>
      <c r="WON80" s="53"/>
      <c r="WOO80" s="53"/>
      <c r="WOP80" s="53"/>
      <c r="WOQ80" s="53"/>
      <c r="WOR80" s="53"/>
      <c r="WOS80" s="53"/>
      <c r="WOT80" s="53"/>
      <c r="WOU80" s="53"/>
      <c r="WOV80" s="53"/>
      <c r="WOW80" s="53"/>
      <c r="WOX80" s="53"/>
      <c r="WOY80" s="53"/>
      <c r="WOZ80" s="53"/>
      <c r="WPA80" s="53"/>
      <c r="WPB80" s="53"/>
      <c r="WPC80" s="53"/>
      <c r="WPD80" s="53"/>
      <c r="WPE80" s="53"/>
      <c r="WPF80" s="53"/>
      <c r="WPG80" s="53"/>
      <c r="WPH80" s="53"/>
      <c r="WPI80" s="53"/>
      <c r="WPJ80" s="53"/>
      <c r="WPK80" s="53"/>
      <c r="WPL80" s="53"/>
      <c r="WPM80" s="53"/>
      <c r="WPN80" s="53"/>
      <c r="WPO80" s="53"/>
      <c r="WPP80" s="53"/>
      <c r="WPQ80" s="53"/>
      <c r="WPR80" s="53"/>
      <c r="WPS80" s="53"/>
      <c r="WPT80" s="53"/>
      <c r="WPU80" s="53"/>
      <c r="WPV80" s="53"/>
      <c r="WPW80" s="53"/>
      <c r="WPX80" s="53"/>
      <c r="WPY80" s="53"/>
      <c r="WPZ80" s="53"/>
      <c r="WQA80" s="53"/>
      <c r="WQB80" s="53"/>
      <c r="WQC80" s="53"/>
      <c r="WQD80" s="53"/>
      <c r="WQE80" s="53"/>
      <c r="WQF80" s="53"/>
      <c r="WQG80" s="53"/>
      <c r="WQH80" s="53"/>
      <c r="WQI80" s="53"/>
      <c r="WQJ80" s="53"/>
      <c r="WQK80" s="53"/>
      <c r="WQL80" s="53"/>
      <c r="WQM80" s="53"/>
      <c r="WQN80" s="53"/>
      <c r="WQO80" s="53"/>
      <c r="WQP80" s="53"/>
      <c r="WQQ80" s="53"/>
      <c r="WQR80" s="53"/>
      <c r="WQS80" s="53"/>
      <c r="WQT80" s="53"/>
      <c r="WQU80" s="53"/>
      <c r="WQV80" s="53"/>
      <c r="WQW80" s="53"/>
      <c r="WQX80" s="53"/>
      <c r="WQY80" s="53"/>
      <c r="WQZ80" s="53"/>
      <c r="WRA80" s="53"/>
      <c r="WRB80" s="53"/>
      <c r="WRC80" s="53"/>
      <c r="WRD80" s="53"/>
      <c r="WRE80" s="53"/>
      <c r="WRF80" s="53"/>
      <c r="WRG80" s="53"/>
      <c r="WRH80" s="53"/>
      <c r="WRI80" s="53"/>
      <c r="WRJ80" s="53"/>
      <c r="WRK80" s="53"/>
      <c r="WRL80" s="53"/>
      <c r="WRM80" s="53"/>
      <c r="WRN80" s="53"/>
      <c r="WRO80" s="53"/>
      <c r="WRP80" s="53"/>
      <c r="WRQ80" s="53"/>
      <c r="WRR80" s="53"/>
      <c r="WRS80" s="53"/>
      <c r="WRT80" s="53"/>
      <c r="WRU80" s="53"/>
      <c r="WRV80" s="53"/>
      <c r="WRW80" s="53"/>
      <c r="WRX80" s="53"/>
      <c r="WRY80" s="53"/>
      <c r="WRZ80" s="53"/>
      <c r="WSA80" s="53"/>
      <c r="WSB80" s="53"/>
      <c r="WSC80" s="53"/>
      <c r="WSD80" s="53"/>
      <c r="WSE80" s="53"/>
      <c r="WSF80" s="53"/>
      <c r="WSG80" s="53"/>
      <c r="WSH80" s="53"/>
      <c r="WSI80" s="53"/>
      <c r="WSJ80" s="53"/>
      <c r="WSK80" s="53"/>
      <c r="WSL80" s="53"/>
      <c r="WSM80" s="53"/>
      <c r="WSN80" s="53"/>
      <c r="WSO80" s="53"/>
      <c r="WSP80" s="53"/>
      <c r="WSQ80" s="53"/>
      <c r="WSR80" s="53"/>
      <c r="WSS80" s="53"/>
      <c r="WST80" s="53"/>
      <c r="WSU80" s="53"/>
      <c r="WSV80" s="53"/>
      <c r="WSW80" s="53"/>
      <c r="WSX80" s="53"/>
      <c r="WSY80" s="53"/>
      <c r="WSZ80" s="53"/>
      <c r="WTA80" s="53"/>
      <c r="WTB80" s="53"/>
      <c r="WTC80" s="53"/>
      <c r="WTD80" s="53"/>
      <c r="WTE80" s="53"/>
      <c r="WTF80" s="53"/>
      <c r="WTG80" s="53"/>
      <c r="WTH80" s="53"/>
      <c r="WTI80" s="53"/>
      <c r="WTJ80" s="53"/>
      <c r="WTK80" s="53"/>
      <c r="WTL80" s="53"/>
      <c r="WTM80" s="53"/>
      <c r="WTN80" s="53"/>
      <c r="WTO80" s="53"/>
      <c r="WTP80" s="53"/>
      <c r="WTQ80" s="53"/>
      <c r="WTR80" s="53"/>
      <c r="WTS80" s="53"/>
      <c r="WTT80" s="53"/>
      <c r="WTU80" s="53"/>
      <c r="WTV80" s="53"/>
      <c r="WTW80" s="53"/>
      <c r="WTX80" s="53"/>
      <c r="WTY80" s="53"/>
      <c r="WTZ80" s="53"/>
      <c r="WUA80" s="53"/>
      <c r="WUB80" s="53"/>
      <c r="WUC80" s="53"/>
      <c r="WUD80" s="53"/>
      <c r="WUE80" s="53"/>
      <c r="WUF80" s="53"/>
      <c r="WUG80" s="53"/>
      <c r="WUH80" s="53"/>
      <c r="WUI80" s="53"/>
      <c r="WUJ80" s="53"/>
      <c r="WUK80" s="53"/>
      <c r="WUL80" s="53"/>
      <c r="WUM80" s="53"/>
      <c r="WUN80" s="53"/>
      <c r="WUO80" s="53"/>
      <c r="WUP80" s="53"/>
      <c r="WUQ80" s="53"/>
      <c r="WUR80" s="53"/>
      <c r="WUS80" s="53"/>
      <c r="WUT80" s="53"/>
      <c r="WUU80" s="53"/>
      <c r="WUV80" s="53"/>
      <c r="WUW80" s="53"/>
      <c r="WUX80" s="53"/>
      <c r="WUY80" s="53"/>
      <c r="WUZ80" s="53"/>
      <c r="WVA80" s="53"/>
      <c r="WVB80" s="53"/>
      <c r="WVC80" s="53"/>
      <c r="WVD80" s="53"/>
      <c r="WVE80" s="53"/>
      <c r="WVF80" s="53"/>
      <c r="WVG80" s="53"/>
      <c r="WVH80" s="53"/>
      <c r="WVI80" s="53"/>
      <c r="WVJ80" s="53"/>
      <c r="WVK80" s="53"/>
      <c r="WVL80" s="53"/>
      <c r="WVM80" s="53"/>
      <c r="WVN80" s="53"/>
      <c r="WVO80" s="53"/>
      <c r="WVP80" s="53"/>
      <c r="WVQ80" s="53"/>
      <c r="WVR80" s="53"/>
      <c r="WVS80" s="53"/>
      <c r="WVT80" s="53"/>
      <c r="WVU80" s="53"/>
      <c r="WVV80" s="53"/>
      <c r="WVW80" s="53"/>
      <c r="WVX80" s="53"/>
      <c r="WVY80" s="53"/>
      <c r="WVZ80" s="53"/>
      <c r="WWA80" s="53"/>
      <c r="WWB80" s="53"/>
      <c r="WWC80" s="53"/>
      <c r="WWD80" s="53"/>
      <c r="WWE80" s="53"/>
      <c r="WWF80" s="53"/>
      <c r="WWG80" s="53"/>
      <c r="WWH80" s="53"/>
      <c r="WWI80" s="53"/>
      <c r="WWJ80" s="53"/>
      <c r="WWK80" s="53"/>
      <c r="WWL80" s="53"/>
      <c r="WWM80" s="53"/>
      <c r="WWN80" s="53"/>
      <c r="WWO80" s="53"/>
      <c r="WWP80" s="53"/>
      <c r="WWQ80" s="53"/>
      <c r="WWR80" s="53"/>
      <c r="WWS80" s="53"/>
      <c r="WWT80" s="53"/>
      <c r="WWU80" s="53"/>
      <c r="WWV80" s="53"/>
      <c r="WWW80" s="53"/>
      <c r="WWX80" s="53"/>
      <c r="WWY80" s="53"/>
      <c r="WWZ80" s="53"/>
      <c r="WXA80" s="53"/>
      <c r="WXB80" s="53"/>
      <c r="WXC80" s="53"/>
      <c r="WXD80" s="53"/>
      <c r="WXE80" s="53"/>
      <c r="WXF80" s="53"/>
      <c r="WXG80" s="53"/>
      <c r="WXH80" s="53"/>
      <c r="WXI80" s="53"/>
      <c r="WXJ80" s="53"/>
      <c r="WXK80" s="53"/>
      <c r="WXL80" s="53"/>
      <c r="WXM80" s="53"/>
      <c r="WXN80" s="53"/>
      <c r="WXO80" s="53"/>
      <c r="WXP80" s="53"/>
      <c r="WXQ80" s="53"/>
      <c r="WXR80" s="53"/>
      <c r="WXS80" s="53"/>
      <c r="WXT80" s="53"/>
      <c r="WXU80" s="53"/>
      <c r="WXV80" s="53"/>
      <c r="WXW80" s="53"/>
      <c r="WXX80" s="53"/>
      <c r="WXY80" s="53"/>
      <c r="WXZ80" s="53"/>
      <c r="WYA80" s="53"/>
      <c r="WYB80" s="53"/>
      <c r="WYC80" s="53"/>
      <c r="WYD80" s="53"/>
      <c r="WYE80" s="53"/>
      <c r="WYF80" s="53"/>
      <c r="WYG80" s="53"/>
      <c r="WYH80" s="53"/>
      <c r="WYI80" s="53"/>
      <c r="WYJ80" s="53"/>
      <c r="WYK80" s="53"/>
      <c r="WYL80" s="53"/>
      <c r="WYM80" s="53"/>
      <c r="WYN80" s="53"/>
      <c r="WYO80" s="53"/>
      <c r="WYP80" s="53"/>
      <c r="WYQ80" s="53"/>
      <c r="WYR80" s="53"/>
      <c r="WYS80" s="53"/>
      <c r="WYT80" s="53"/>
      <c r="WYU80" s="53"/>
      <c r="WYV80" s="53"/>
      <c r="WYW80" s="53"/>
      <c r="WYX80" s="53"/>
      <c r="WYY80" s="53"/>
      <c r="WYZ80" s="53"/>
      <c r="WZA80" s="53"/>
      <c r="WZB80" s="53"/>
      <c r="WZC80" s="53"/>
      <c r="WZD80" s="53"/>
      <c r="WZE80" s="53"/>
      <c r="WZF80" s="53"/>
      <c r="WZG80" s="53"/>
      <c r="WZH80" s="53"/>
      <c r="WZI80" s="53"/>
      <c r="WZJ80" s="53"/>
      <c r="WZK80" s="53"/>
      <c r="WZL80" s="53"/>
      <c r="WZM80" s="53"/>
      <c r="WZN80" s="53"/>
      <c r="WZO80" s="53"/>
      <c r="WZP80" s="53"/>
      <c r="WZQ80" s="53"/>
      <c r="WZR80" s="53"/>
      <c r="WZS80" s="53"/>
      <c r="WZT80" s="53"/>
      <c r="WZU80" s="53"/>
      <c r="WZV80" s="53"/>
      <c r="WZW80" s="53"/>
      <c r="WZX80" s="53"/>
      <c r="WZY80" s="53"/>
      <c r="WZZ80" s="53"/>
      <c r="XAA80" s="53"/>
      <c r="XAB80" s="53"/>
      <c r="XAC80" s="53"/>
      <c r="XAD80" s="53"/>
      <c r="XAE80" s="53"/>
      <c r="XAF80" s="53"/>
      <c r="XAG80" s="53"/>
      <c r="XAH80" s="53"/>
      <c r="XAI80" s="53"/>
      <c r="XAJ80" s="53"/>
      <c r="XAK80" s="53"/>
      <c r="XAL80" s="53"/>
      <c r="XAM80" s="53"/>
      <c r="XAN80" s="53"/>
      <c r="XAO80" s="53"/>
      <c r="XAP80" s="53"/>
      <c r="XAQ80" s="53"/>
      <c r="XAR80" s="53"/>
      <c r="XAS80" s="53"/>
      <c r="XAT80" s="53"/>
      <c r="XAU80" s="53"/>
      <c r="XAV80" s="53"/>
      <c r="XAW80" s="53"/>
      <c r="XAX80" s="53"/>
      <c r="XAY80" s="53"/>
      <c r="XAZ80" s="53"/>
      <c r="XBA80" s="53"/>
      <c r="XBB80" s="53"/>
      <c r="XBC80" s="53"/>
      <c r="XBD80" s="53"/>
      <c r="XBE80" s="53"/>
      <c r="XBF80" s="53"/>
      <c r="XBG80" s="53"/>
      <c r="XBH80" s="53"/>
      <c r="XBI80" s="53"/>
      <c r="XBJ80" s="53"/>
      <c r="XBK80" s="53"/>
      <c r="XBL80" s="53"/>
      <c r="XBM80" s="53"/>
      <c r="XBN80" s="53"/>
      <c r="XBO80" s="53"/>
      <c r="XBP80" s="53"/>
      <c r="XBQ80" s="53"/>
      <c r="XBR80" s="53"/>
      <c r="XBS80" s="53"/>
      <c r="XBT80" s="53"/>
      <c r="XBU80" s="53"/>
      <c r="XBV80" s="53"/>
      <c r="XBW80" s="53"/>
      <c r="XBX80" s="53"/>
      <c r="XBY80" s="53"/>
      <c r="XBZ80" s="53"/>
      <c r="XCA80" s="53"/>
      <c r="XCB80" s="53"/>
      <c r="XCC80" s="53"/>
      <c r="XCD80" s="53"/>
      <c r="XCE80" s="53"/>
      <c r="XCF80" s="53"/>
      <c r="XCG80" s="53"/>
      <c r="XCH80" s="53"/>
      <c r="XCI80" s="53"/>
      <c r="XCJ80" s="53"/>
      <c r="XCK80" s="53"/>
      <c r="XCL80" s="53"/>
      <c r="XCM80" s="53"/>
      <c r="XCN80" s="53"/>
      <c r="XCO80" s="53"/>
      <c r="XCP80" s="53"/>
      <c r="XCQ80" s="53"/>
      <c r="XCR80" s="53"/>
      <c r="XCS80" s="53"/>
      <c r="XCT80" s="53"/>
      <c r="XCU80" s="53"/>
      <c r="XCV80" s="53"/>
      <c r="XCW80" s="53"/>
      <c r="XCX80" s="53"/>
      <c r="XCY80" s="53"/>
      <c r="XCZ80" s="53"/>
      <c r="XDA80" s="53"/>
      <c r="XDB80" s="53"/>
      <c r="XDC80" s="53"/>
      <c r="XDD80" s="53"/>
      <c r="XDE80" s="53"/>
      <c r="XDF80" s="53"/>
      <c r="XDG80" s="53"/>
      <c r="XDH80" s="53"/>
      <c r="XDI80" s="53"/>
      <c r="XDJ80" s="53"/>
      <c r="XDK80" s="53"/>
      <c r="XDL80" s="53"/>
      <c r="XDM80" s="53"/>
      <c r="XDN80" s="53"/>
      <c r="XDO80" s="53"/>
      <c r="XDP80" s="53"/>
      <c r="XDQ80" s="53"/>
      <c r="XDR80" s="53"/>
      <c r="XDS80" s="53"/>
      <c r="XDT80" s="53"/>
      <c r="XDU80" s="53"/>
      <c r="XDV80" s="53"/>
      <c r="XDW80" s="53"/>
      <c r="XDX80" s="53"/>
      <c r="XDY80" s="53"/>
      <c r="XDZ80" s="53"/>
      <c r="XEA80" s="53"/>
      <c r="XEB80" s="53"/>
      <c r="XEC80" s="53"/>
      <c r="XED80" s="53"/>
      <c r="XEE80" s="53"/>
      <c r="XEF80" s="53"/>
      <c r="XEG80" s="53"/>
      <c r="XEH80" s="53"/>
      <c r="XEI80" s="53"/>
      <c r="XEJ80" s="53"/>
      <c r="XEK80" s="53"/>
      <c r="XEL80" s="53"/>
      <c r="XEM80" s="53"/>
      <c r="XEN80" s="53"/>
      <c r="XEO80" s="53"/>
      <c r="XEP80" s="53"/>
      <c r="XEQ80" s="53"/>
      <c r="XER80" s="53"/>
      <c r="XES80" s="53"/>
      <c r="XET80" s="53"/>
      <c r="XEU80" s="53"/>
      <c r="XEV80" s="53"/>
      <c r="XEW80" s="53"/>
      <c r="XEX80" s="53"/>
      <c r="XEY80" s="53"/>
      <c r="XEZ80" s="53"/>
      <c r="XFA80" s="53"/>
      <c r="XFB80" s="53"/>
      <c r="XFC80" s="53"/>
    </row>
    <row r="81" spans="3:6" s="53" customFormat="1" hidden="1" x14ac:dyDescent="0.25">
      <c r="C81" s="72"/>
      <c r="D81" s="72"/>
      <c r="E81" s="72"/>
      <c r="F81" s="72"/>
    </row>
    <row r="82" spans="3:6" s="53" customFormat="1" hidden="1" x14ac:dyDescent="0.25">
      <c r="C82" s="72"/>
      <c r="D82" s="72"/>
      <c r="E82" s="72"/>
      <c r="F82" s="72"/>
    </row>
    <row r="83" spans="3:6" s="53" customFormat="1" hidden="1" x14ac:dyDescent="0.25">
      <c r="C83" s="72"/>
      <c r="D83" s="72"/>
      <c r="E83" s="72"/>
      <c r="F83" s="72"/>
    </row>
    <row r="84" spans="3:6" s="53" customFormat="1" hidden="1" x14ac:dyDescent="0.25">
      <c r="C84" s="72"/>
      <c r="D84" s="72"/>
      <c r="E84" s="72"/>
      <c r="F84" s="72"/>
    </row>
    <row r="85" spans="3:6" s="53" customFormat="1" hidden="1" x14ac:dyDescent="0.25">
      <c r="C85" s="72"/>
      <c r="D85" s="72"/>
      <c r="E85" s="72"/>
      <c r="F85" s="72"/>
    </row>
    <row r="86" spans="3:6" s="53" customFormat="1" hidden="1" x14ac:dyDescent="0.25">
      <c r="C86" s="72"/>
      <c r="D86" s="72"/>
      <c r="E86" s="72"/>
      <c r="F86" s="72"/>
    </row>
    <row r="87" spans="3:6" s="53" customFormat="1" hidden="1" x14ac:dyDescent="0.25">
      <c r="C87" s="72"/>
      <c r="D87" s="72"/>
      <c r="E87" s="72"/>
      <c r="F87" s="72"/>
    </row>
    <row r="88" spans="3:6" s="53" customFormat="1" hidden="1" x14ac:dyDescent="0.25">
      <c r="C88" s="72"/>
      <c r="D88" s="72"/>
      <c r="E88" s="72"/>
      <c r="F88" s="72"/>
    </row>
    <row r="89" spans="3:6" s="53" customFormat="1" hidden="1" x14ac:dyDescent="0.25">
      <c r="C89" s="72"/>
      <c r="D89" s="72"/>
      <c r="E89" s="72"/>
      <c r="F89" s="72"/>
    </row>
    <row r="90" spans="3:6" s="53" customFormat="1" hidden="1" x14ac:dyDescent="0.25">
      <c r="C90" s="72"/>
      <c r="D90" s="72"/>
      <c r="E90" s="72"/>
      <c r="F90" s="72"/>
    </row>
    <row r="91" spans="3:6" s="53" customFormat="1" hidden="1" x14ac:dyDescent="0.25">
      <c r="C91" s="72"/>
      <c r="D91" s="72"/>
      <c r="E91" s="72"/>
      <c r="F91" s="72"/>
    </row>
    <row r="92" spans="3:6" s="53" customFormat="1" hidden="1" x14ac:dyDescent="0.25">
      <c r="C92" s="72"/>
      <c r="D92" s="72"/>
      <c r="E92" s="72"/>
      <c r="F92" s="72"/>
    </row>
    <row r="93" spans="3:6" s="53" customFormat="1" hidden="1" x14ac:dyDescent="0.25">
      <c r="C93" s="72"/>
      <c r="D93" s="72"/>
      <c r="E93" s="72"/>
      <c r="F93" s="72"/>
    </row>
    <row r="94" spans="3:6" s="53" customFormat="1" hidden="1" x14ac:dyDescent="0.25">
      <c r="C94" s="72"/>
      <c r="D94" s="72"/>
      <c r="E94" s="72"/>
      <c r="F94" s="72"/>
    </row>
    <row r="95" spans="3:6" s="53" customFormat="1" hidden="1" x14ac:dyDescent="0.25">
      <c r="C95" s="72"/>
      <c r="D95" s="72"/>
      <c r="E95" s="72"/>
      <c r="F95" s="72"/>
    </row>
    <row r="96" spans="3:6" s="53" customFormat="1" hidden="1" x14ac:dyDescent="0.25">
      <c r="C96" s="72"/>
      <c r="D96" s="72"/>
      <c r="E96" s="72"/>
      <c r="F96" s="72"/>
    </row>
    <row r="97" spans="3:6" s="53" customFormat="1" hidden="1" x14ac:dyDescent="0.25">
      <c r="C97" s="72"/>
      <c r="D97" s="72"/>
      <c r="E97" s="72"/>
      <c r="F97" s="72"/>
    </row>
    <row r="98" spans="3:6" s="53" customFormat="1" hidden="1" x14ac:dyDescent="0.25">
      <c r="C98" s="72"/>
      <c r="D98" s="72"/>
      <c r="E98" s="72"/>
      <c r="F98" s="72"/>
    </row>
    <row r="99" spans="3:6" s="53" customFormat="1" hidden="1" x14ac:dyDescent="0.25">
      <c r="C99" s="72"/>
      <c r="D99" s="72"/>
      <c r="E99" s="72"/>
      <c r="F99" s="72"/>
    </row>
    <row r="100" spans="3:6" s="53" customFormat="1" hidden="1" x14ac:dyDescent="0.25">
      <c r="C100" s="72"/>
      <c r="D100" s="72"/>
      <c r="E100" s="72"/>
      <c r="F100" s="72"/>
    </row>
    <row r="101" spans="3:6" s="53" customFormat="1" hidden="1" x14ac:dyDescent="0.25">
      <c r="C101" s="72"/>
      <c r="D101" s="72"/>
      <c r="E101" s="72"/>
      <c r="F101" s="72"/>
    </row>
    <row r="102" spans="3:6" s="53" customFormat="1" hidden="1" x14ac:dyDescent="0.25">
      <c r="C102" s="72"/>
      <c r="D102" s="72"/>
      <c r="E102" s="72"/>
      <c r="F102" s="72"/>
    </row>
    <row r="103" spans="3:6" s="53" customFormat="1" hidden="1" x14ac:dyDescent="0.25">
      <c r="C103" s="72"/>
      <c r="D103" s="72"/>
      <c r="E103" s="72"/>
      <c r="F103" s="72"/>
    </row>
    <row r="104" spans="3:6" s="53" customFormat="1" hidden="1" x14ac:dyDescent="0.25">
      <c r="C104" s="72"/>
      <c r="D104" s="72"/>
      <c r="E104" s="72"/>
      <c r="F104" s="72"/>
    </row>
    <row r="105" spans="3:6" s="53" customFormat="1" hidden="1" x14ac:dyDescent="0.25">
      <c r="C105" s="72"/>
      <c r="D105" s="72"/>
      <c r="E105" s="72"/>
      <c r="F105" s="72"/>
    </row>
    <row r="106" spans="3:6" s="53" customFormat="1" hidden="1" x14ac:dyDescent="0.25">
      <c r="D106" s="72"/>
      <c r="E106" s="72"/>
      <c r="F106" s="72"/>
    </row>
    <row r="107" spans="3:6" s="53" customFormat="1" hidden="1" x14ac:dyDescent="0.25">
      <c r="D107" s="72"/>
      <c r="E107" s="72"/>
      <c r="F107" s="72"/>
    </row>
    <row r="108" spans="3:6" s="53" customFormat="1" hidden="1" x14ac:dyDescent="0.25">
      <c r="D108" s="72"/>
      <c r="E108" s="72"/>
      <c r="F108" s="72"/>
    </row>
    <row r="109" spans="3:6" s="53" customFormat="1" hidden="1" x14ac:dyDescent="0.25">
      <c r="D109" s="72"/>
      <c r="E109" s="72"/>
      <c r="F109" s="72"/>
    </row>
    <row r="110" spans="3:6" s="53" customFormat="1" hidden="1" x14ac:dyDescent="0.25">
      <c r="D110" s="72"/>
      <c r="E110" s="72"/>
      <c r="F110" s="72"/>
    </row>
    <row r="111" spans="3:6" s="53" customFormat="1" hidden="1" x14ac:dyDescent="0.25">
      <c r="D111" s="72"/>
      <c r="E111" s="72"/>
      <c r="F111" s="72"/>
    </row>
    <row r="112" spans="3:6" s="53" customFormat="1" hidden="1" x14ac:dyDescent="0.25">
      <c r="D112" s="72"/>
      <c r="E112" s="72"/>
      <c r="F112" s="72"/>
    </row>
    <row r="113" spans="3:6" s="53" customFormat="1" hidden="1" x14ac:dyDescent="0.25">
      <c r="D113" s="72"/>
      <c r="E113" s="72"/>
      <c r="F113" s="72"/>
    </row>
    <row r="114" spans="3:6" s="53" customFormat="1" hidden="1" x14ac:dyDescent="0.25">
      <c r="D114" s="72"/>
      <c r="E114" s="72"/>
      <c r="F114" s="72"/>
    </row>
    <row r="115" spans="3:6" s="53" customFormat="1" hidden="1" x14ac:dyDescent="0.25">
      <c r="D115" s="72"/>
      <c r="E115" s="72"/>
      <c r="F115" s="72"/>
    </row>
    <row r="116" spans="3:6" s="53" customFormat="1" hidden="1" x14ac:dyDescent="0.25">
      <c r="D116" s="72"/>
      <c r="E116" s="72"/>
      <c r="F116" s="72"/>
    </row>
    <row r="117" spans="3:6" s="53" customFormat="1" hidden="1" x14ac:dyDescent="0.25">
      <c r="D117" s="72"/>
      <c r="E117" s="72"/>
      <c r="F117" s="72"/>
    </row>
    <row r="118" spans="3:6" s="53" customFormat="1" hidden="1" x14ac:dyDescent="0.25">
      <c r="D118" s="72"/>
      <c r="E118" s="72"/>
      <c r="F118" s="72"/>
    </row>
    <row r="119" spans="3:6" s="53" customFormat="1" hidden="1" x14ac:dyDescent="0.25">
      <c r="D119" s="72"/>
      <c r="E119" s="72"/>
      <c r="F119" s="72"/>
    </row>
    <row r="120" spans="3:6" s="53" customFormat="1" hidden="1" x14ac:dyDescent="0.25">
      <c r="C120" s="72"/>
      <c r="D120" s="72"/>
      <c r="E120" s="72"/>
      <c r="F120" s="72"/>
    </row>
    <row r="121" spans="3:6" s="53" customFormat="1" hidden="1" x14ac:dyDescent="0.25">
      <c r="C121" s="72"/>
      <c r="D121" s="72"/>
      <c r="E121" s="72"/>
      <c r="F121" s="72"/>
    </row>
    <row r="122" spans="3:6" s="53" customFormat="1" hidden="1" x14ac:dyDescent="0.25">
      <c r="C122" s="72"/>
      <c r="D122" s="72"/>
      <c r="E122" s="72"/>
      <c r="F122" s="72"/>
    </row>
    <row r="123" spans="3:6" s="53" customFormat="1" hidden="1" x14ac:dyDescent="0.25">
      <c r="C123" s="72"/>
      <c r="D123" s="72"/>
      <c r="E123" s="72"/>
      <c r="F123" s="72"/>
    </row>
    <row r="124" spans="3:6" s="53" customFormat="1" hidden="1" x14ac:dyDescent="0.25">
      <c r="C124" s="72"/>
      <c r="D124" s="72"/>
      <c r="E124" s="72"/>
      <c r="F124" s="72"/>
    </row>
    <row r="125" spans="3:6" s="53" customFormat="1" hidden="1" x14ac:dyDescent="0.25">
      <c r="C125" s="72"/>
      <c r="D125" s="72"/>
      <c r="E125" s="72"/>
      <c r="F125" s="72"/>
    </row>
    <row r="126" spans="3:6" s="53" customFormat="1" hidden="1" x14ac:dyDescent="0.25">
      <c r="C126" s="72"/>
      <c r="D126" s="72"/>
      <c r="E126" s="72"/>
      <c r="F126" s="72"/>
    </row>
    <row r="127" spans="3:6" s="53" customFormat="1" hidden="1" x14ac:dyDescent="0.25">
      <c r="C127" s="72"/>
      <c r="D127" s="72"/>
      <c r="E127" s="72"/>
      <c r="F127" s="72"/>
    </row>
    <row r="128" spans="3:6" s="53" customFormat="1" hidden="1" x14ac:dyDescent="0.25">
      <c r="C128" s="72"/>
      <c r="D128" s="72"/>
      <c r="E128" s="72"/>
      <c r="F128" s="72"/>
    </row>
    <row r="129" spans="2:6" s="53" customFormat="1" hidden="1" x14ac:dyDescent="0.25">
      <c r="C129" s="72"/>
      <c r="D129" s="72"/>
      <c r="E129" s="72"/>
      <c r="F129" s="72"/>
    </row>
    <row r="130" spans="2:6" s="53" customFormat="1" hidden="1" x14ac:dyDescent="0.25">
      <c r="C130" s="72"/>
      <c r="D130" s="72"/>
      <c r="E130" s="72"/>
      <c r="F130" s="72"/>
    </row>
    <row r="131" spans="2:6" s="53" customFormat="1" hidden="1" x14ac:dyDescent="0.25">
      <c r="C131" s="72"/>
      <c r="D131" s="72"/>
      <c r="E131" s="72"/>
      <c r="F131" s="72"/>
    </row>
    <row r="132" spans="2:6" s="53" customFormat="1" hidden="1" x14ac:dyDescent="0.25">
      <c r="C132" s="72"/>
      <c r="D132" s="72"/>
      <c r="E132" s="72"/>
      <c r="F132" s="72"/>
    </row>
    <row r="133" spans="2:6" s="53" customFormat="1" hidden="1" x14ac:dyDescent="0.25">
      <c r="B133" s="53">
        <v>1</v>
      </c>
      <c r="C133" s="72"/>
      <c r="D133" s="72"/>
      <c r="E133" s="72"/>
      <c r="F133" s="72"/>
    </row>
    <row r="134" spans="2:6" s="53" customFormat="1" hidden="1" x14ac:dyDescent="0.25">
      <c r="B134" s="53">
        <v>2</v>
      </c>
      <c r="C134" s="72"/>
      <c r="D134" s="72"/>
      <c r="E134" s="72"/>
      <c r="F134" s="72"/>
    </row>
    <row r="135" spans="2:6" s="53" customFormat="1" hidden="1" x14ac:dyDescent="0.25">
      <c r="B135" s="53">
        <v>3</v>
      </c>
      <c r="C135" s="72"/>
      <c r="D135" s="72"/>
      <c r="E135" s="72"/>
      <c r="F135" s="72"/>
    </row>
    <row r="136" spans="2:6" s="53" customFormat="1" hidden="1" x14ac:dyDescent="0.25">
      <c r="C136" s="72"/>
      <c r="D136" s="72"/>
      <c r="E136" s="72"/>
      <c r="F136" s="72"/>
    </row>
    <row r="137" spans="2:6" s="53" customFormat="1" hidden="1" x14ac:dyDescent="0.25">
      <c r="C137" s="72"/>
      <c r="D137" s="72"/>
      <c r="E137" s="72"/>
      <c r="F137" s="72"/>
    </row>
    <row r="138" spans="2:6" s="53" customFormat="1" hidden="1" x14ac:dyDescent="0.25">
      <c r="C138" s="72"/>
      <c r="D138" s="72"/>
      <c r="E138" s="72"/>
      <c r="F138" s="72"/>
    </row>
    <row r="139" spans="2:6" s="53" customFormat="1" hidden="1" x14ac:dyDescent="0.25">
      <c r="C139" s="72"/>
      <c r="D139" s="72"/>
      <c r="E139" s="72"/>
      <c r="F139" s="72"/>
    </row>
    <row r="140" spans="2:6" s="53" customFormat="1" hidden="1" x14ac:dyDescent="0.25">
      <c r="C140" s="72"/>
      <c r="D140" s="72"/>
      <c r="E140" s="72"/>
      <c r="F140" s="72"/>
    </row>
    <row r="141" spans="2:6" s="53" customFormat="1" hidden="1" x14ac:dyDescent="0.25">
      <c r="C141" s="72"/>
      <c r="D141" s="72"/>
      <c r="E141" s="72"/>
      <c r="F141" s="72"/>
    </row>
    <row r="142" spans="2:6" s="53" customFormat="1" hidden="1" x14ac:dyDescent="0.25">
      <c r="C142" s="72"/>
      <c r="D142" s="72"/>
      <c r="E142" s="72"/>
      <c r="F142" s="72"/>
    </row>
    <row r="143" spans="2:6" s="53" customFormat="1" hidden="1" x14ac:dyDescent="0.25">
      <c r="C143" s="72"/>
      <c r="D143" s="74"/>
      <c r="E143" s="72"/>
      <c r="F143" s="72"/>
    </row>
    <row r="144" spans="2:6" s="53" customFormat="1" hidden="1" x14ac:dyDescent="0.25">
      <c r="C144" s="72"/>
      <c r="D144" s="74"/>
      <c r="E144" s="72"/>
      <c r="F144" s="72"/>
    </row>
    <row r="145" spans="3:6" s="53" customFormat="1" hidden="1" x14ac:dyDescent="0.25">
      <c r="C145" s="72"/>
      <c r="D145" s="74"/>
      <c r="E145" s="72"/>
      <c r="F145" s="72"/>
    </row>
    <row r="146" spans="3:6" s="53" customFormat="1" hidden="1" x14ac:dyDescent="0.25">
      <c r="C146" s="72"/>
      <c r="D146" s="74"/>
      <c r="E146" s="72"/>
      <c r="F146" s="72"/>
    </row>
    <row r="147" spans="3:6" s="53" customFormat="1" hidden="1" x14ac:dyDescent="0.25">
      <c r="C147" s="72"/>
      <c r="D147" s="74"/>
      <c r="E147" s="72"/>
      <c r="F147" s="72"/>
    </row>
    <row r="148" spans="3:6" s="53" customFormat="1" hidden="1" x14ac:dyDescent="0.25">
      <c r="C148" s="72"/>
      <c r="D148" s="74"/>
      <c r="E148" s="72"/>
      <c r="F148" s="72"/>
    </row>
    <row r="149" spans="3:6" s="53" customFormat="1" hidden="1" x14ac:dyDescent="0.25">
      <c r="C149" s="72"/>
      <c r="D149" s="74"/>
      <c r="E149" s="72"/>
      <c r="F149" s="72"/>
    </row>
    <row r="150" spans="3:6" s="53" customFormat="1" hidden="1" x14ac:dyDescent="0.25">
      <c r="C150" s="72"/>
      <c r="D150" s="74"/>
      <c r="E150" s="72"/>
      <c r="F150" s="72"/>
    </row>
    <row r="151" spans="3:6" s="53" customFormat="1" hidden="1" x14ac:dyDescent="0.25">
      <c r="C151" s="72"/>
      <c r="D151" s="74"/>
      <c r="E151" s="72"/>
      <c r="F151" s="72"/>
    </row>
    <row r="152" spans="3:6" s="53" customFormat="1" hidden="1" x14ac:dyDescent="0.25">
      <c r="C152" s="72"/>
      <c r="D152" s="74"/>
      <c r="E152" s="72"/>
      <c r="F152" s="72"/>
    </row>
    <row r="153" spans="3:6" s="53" customFormat="1" hidden="1" x14ac:dyDescent="0.25">
      <c r="C153" s="72"/>
      <c r="D153" s="74"/>
      <c r="E153" s="72"/>
      <c r="F153" s="72"/>
    </row>
    <row r="154" spans="3:6" s="53" customFormat="1" hidden="1" x14ac:dyDescent="0.25">
      <c r="C154" s="72"/>
      <c r="D154" s="74"/>
      <c r="E154" s="72"/>
      <c r="F154" s="72"/>
    </row>
    <row r="155" spans="3:6" s="53" customFormat="1" hidden="1" x14ac:dyDescent="0.25">
      <c r="C155" s="72"/>
      <c r="D155" s="74"/>
      <c r="E155" s="72"/>
      <c r="F155" s="72"/>
    </row>
    <row r="156" spans="3:6" s="53" customFormat="1" hidden="1" x14ac:dyDescent="0.25">
      <c r="C156" s="72"/>
      <c r="D156" s="74"/>
      <c r="E156" s="72"/>
      <c r="F156" s="72"/>
    </row>
    <row r="157" spans="3:6" s="53" customFormat="1" hidden="1" x14ac:dyDescent="0.25">
      <c r="C157" s="72"/>
      <c r="D157" s="74"/>
      <c r="E157" s="72"/>
      <c r="F157" s="72"/>
    </row>
    <row r="158" spans="3:6" s="53" customFormat="1" hidden="1" x14ac:dyDescent="0.25">
      <c r="C158" s="72"/>
      <c r="D158" s="74"/>
      <c r="E158" s="72"/>
      <c r="F158" s="72"/>
    </row>
    <row r="159" spans="3:6" s="53" customFormat="1" hidden="1" x14ac:dyDescent="0.25">
      <c r="C159" s="72"/>
      <c r="D159" s="74"/>
      <c r="E159" s="72"/>
      <c r="F159" s="72"/>
    </row>
    <row r="160" spans="3:6" s="53" customFormat="1" hidden="1" x14ac:dyDescent="0.25">
      <c r="C160" s="72"/>
      <c r="D160" s="74"/>
      <c r="E160" s="72"/>
      <c r="F160" s="72"/>
    </row>
    <row r="161" spans="3:6" s="53" customFormat="1" hidden="1" x14ac:dyDescent="0.25">
      <c r="C161" s="72"/>
      <c r="D161" s="74"/>
      <c r="E161" s="72"/>
      <c r="F161" s="72"/>
    </row>
    <row r="162" spans="3:6" s="53" customFormat="1" hidden="1" x14ac:dyDescent="0.25">
      <c r="C162" s="72"/>
      <c r="D162" s="74"/>
      <c r="E162" s="72"/>
      <c r="F162" s="72"/>
    </row>
    <row r="163" spans="3:6" s="53" customFormat="1" hidden="1" x14ac:dyDescent="0.25">
      <c r="C163" s="72"/>
      <c r="D163" s="74"/>
      <c r="E163" s="72"/>
      <c r="F163" s="72"/>
    </row>
    <row r="164" spans="3:6" s="53" customFormat="1" hidden="1" x14ac:dyDescent="0.25">
      <c r="C164" s="72"/>
      <c r="D164" s="74"/>
      <c r="E164" s="72"/>
      <c r="F164" s="72"/>
    </row>
    <row r="165" spans="3:6" s="53" customFormat="1" hidden="1" x14ac:dyDescent="0.25">
      <c r="C165" s="72"/>
      <c r="D165" s="74"/>
      <c r="E165" s="72"/>
      <c r="F165" s="72"/>
    </row>
    <row r="166" spans="3:6" s="53" customFormat="1" hidden="1" x14ac:dyDescent="0.25">
      <c r="C166" s="72"/>
      <c r="D166" s="74"/>
      <c r="E166" s="72"/>
      <c r="F166" s="72"/>
    </row>
    <row r="167" spans="3:6" s="53" customFormat="1" hidden="1" x14ac:dyDescent="0.25">
      <c r="C167" s="72"/>
      <c r="D167" s="74"/>
      <c r="E167" s="72"/>
      <c r="F167" s="72"/>
    </row>
    <row r="168" spans="3:6" s="53" customFormat="1" hidden="1" x14ac:dyDescent="0.25">
      <c r="C168" s="72"/>
      <c r="D168" s="74"/>
      <c r="E168" s="72"/>
      <c r="F168" s="72"/>
    </row>
    <row r="169" spans="3:6" s="53" customFormat="1" hidden="1" x14ac:dyDescent="0.25">
      <c r="C169" s="72"/>
      <c r="D169" s="74"/>
      <c r="E169" s="72"/>
      <c r="F169" s="72"/>
    </row>
    <row r="170" spans="3:6" s="53" customFormat="1" hidden="1" x14ac:dyDescent="0.25">
      <c r="C170" s="72"/>
      <c r="D170" s="74"/>
      <c r="E170" s="72"/>
      <c r="F170" s="72"/>
    </row>
    <row r="171" spans="3:6" s="53" customFormat="1" hidden="1" x14ac:dyDescent="0.25">
      <c r="C171" s="72"/>
      <c r="D171" s="74"/>
      <c r="E171" s="72"/>
      <c r="F171" s="72"/>
    </row>
    <row r="172" spans="3:6" s="53" customFormat="1" hidden="1" x14ac:dyDescent="0.25">
      <c r="C172" s="72"/>
      <c r="D172" s="74"/>
      <c r="E172" s="72"/>
      <c r="F172" s="72"/>
    </row>
    <row r="173" spans="3:6" s="53" customFormat="1" hidden="1" x14ac:dyDescent="0.25">
      <c r="C173" s="72"/>
      <c r="D173" s="74"/>
      <c r="E173" s="72"/>
      <c r="F173" s="72"/>
    </row>
    <row r="174" spans="3:6" s="53" customFormat="1" hidden="1" x14ac:dyDescent="0.25">
      <c r="C174" s="72"/>
      <c r="D174" s="74"/>
      <c r="E174" s="72"/>
      <c r="F174" s="72"/>
    </row>
    <row r="175" spans="3:6" s="53" customFormat="1" hidden="1" x14ac:dyDescent="0.25">
      <c r="C175" s="72"/>
      <c r="D175" s="74"/>
      <c r="E175" s="72"/>
      <c r="F175" s="72"/>
    </row>
    <row r="176" spans="3:6" s="53" customFormat="1" hidden="1" x14ac:dyDescent="0.25">
      <c r="C176" s="72"/>
      <c r="D176" s="74"/>
      <c r="E176" s="72"/>
      <c r="F176" s="72"/>
    </row>
    <row r="177" spans="3:6" s="53" customFormat="1" hidden="1" x14ac:dyDescent="0.25">
      <c r="C177" s="72"/>
      <c r="D177" s="74"/>
      <c r="E177" s="72"/>
      <c r="F177" s="72"/>
    </row>
    <row r="178" spans="3:6" s="53" customFormat="1" hidden="1" x14ac:dyDescent="0.25">
      <c r="C178" s="72"/>
      <c r="D178" s="74"/>
      <c r="E178" s="72"/>
      <c r="F178" s="72"/>
    </row>
    <row r="179" spans="3:6" s="53" customFormat="1" hidden="1" x14ac:dyDescent="0.25">
      <c r="C179" s="72"/>
      <c r="D179" s="74"/>
      <c r="E179" s="72"/>
      <c r="F179" s="72"/>
    </row>
    <row r="180" spans="3:6" s="53" customFormat="1" hidden="1" x14ac:dyDescent="0.25">
      <c r="C180" s="72"/>
      <c r="D180" s="74"/>
      <c r="E180" s="72"/>
      <c r="F180" s="72"/>
    </row>
    <row r="181" spans="3:6" s="53" customFormat="1" hidden="1" x14ac:dyDescent="0.25">
      <c r="C181" s="72"/>
      <c r="D181" s="74"/>
      <c r="E181" s="72"/>
      <c r="F181" s="72"/>
    </row>
    <row r="182" spans="3:6" s="53" customFormat="1" hidden="1" x14ac:dyDescent="0.25">
      <c r="C182" s="72"/>
      <c r="D182" s="74"/>
      <c r="E182" s="72"/>
      <c r="F182" s="72"/>
    </row>
    <row r="183" spans="3:6" s="53" customFormat="1" hidden="1" x14ac:dyDescent="0.25">
      <c r="C183" s="72"/>
      <c r="D183" s="74"/>
      <c r="E183" s="72"/>
      <c r="F183" s="72"/>
    </row>
    <row r="184" spans="3:6" s="53" customFormat="1" hidden="1" x14ac:dyDescent="0.25">
      <c r="C184" s="72"/>
      <c r="D184" s="74"/>
      <c r="E184" s="72"/>
      <c r="F184" s="72"/>
    </row>
    <row r="185" spans="3:6" s="53" customFormat="1" hidden="1" x14ac:dyDescent="0.25">
      <c r="C185" s="72"/>
      <c r="D185" s="74"/>
      <c r="E185" s="72"/>
      <c r="F185" s="72"/>
    </row>
    <row r="186" spans="3:6" s="53" customFormat="1" hidden="1" x14ac:dyDescent="0.25">
      <c r="C186" s="72"/>
      <c r="D186" s="74"/>
      <c r="E186" s="72"/>
      <c r="F186" s="72"/>
    </row>
    <row r="187" spans="3:6" s="53" customFormat="1" hidden="1" x14ac:dyDescent="0.25">
      <c r="C187" s="72"/>
      <c r="D187" s="74"/>
      <c r="E187" s="72"/>
      <c r="F187" s="72"/>
    </row>
    <row r="188" spans="3:6" s="53" customFormat="1" hidden="1" x14ac:dyDescent="0.25">
      <c r="C188" s="72"/>
      <c r="D188" s="74"/>
      <c r="E188" s="72"/>
      <c r="F188" s="72"/>
    </row>
    <row r="189" spans="3:6" s="53" customFormat="1" hidden="1" x14ac:dyDescent="0.25">
      <c r="C189" s="72"/>
      <c r="D189" s="74"/>
      <c r="E189" s="72"/>
      <c r="F189" s="72"/>
    </row>
    <row r="190" spans="3:6" s="53" customFormat="1" hidden="1" x14ac:dyDescent="0.25">
      <c r="C190" s="72"/>
      <c r="D190" s="74"/>
      <c r="E190" s="72"/>
      <c r="F190" s="72"/>
    </row>
    <row r="191" spans="3:6" s="53" customFormat="1" hidden="1" x14ac:dyDescent="0.25">
      <c r="C191" s="72"/>
      <c r="D191" s="74"/>
      <c r="E191" s="72"/>
      <c r="F191" s="72"/>
    </row>
    <row r="192" spans="3:6" s="53" customFormat="1" hidden="1" x14ac:dyDescent="0.25">
      <c r="C192" s="72"/>
      <c r="D192" s="74"/>
      <c r="E192" s="72"/>
      <c r="F192" s="72"/>
    </row>
    <row r="193" spans="3:6" s="53" customFormat="1" hidden="1" x14ac:dyDescent="0.25">
      <c r="C193" s="72"/>
      <c r="D193" s="74"/>
      <c r="E193" s="72"/>
      <c r="F193" s="72"/>
    </row>
    <row r="194" spans="3:6" s="53" customFormat="1" hidden="1" x14ac:dyDescent="0.25">
      <c r="C194" s="72"/>
      <c r="D194" s="74"/>
      <c r="E194" s="72"/>
      <c r="F194" s="72"/>
    </row>
    <row r="195" spans="3:6" s="53" customFormat="1" hidden="1" x14ac:dyDescent="0.25">
      <c r="C195" s="72"/>
      <c r="D195" s="74"/>
      <c r="E195" s="72"/>
      <c r="F195" s="72"/>
    </row>
    <row r="196" spans="3:6" s="53" customFormat="1" hidden="1" x14ac:dyDescent="0.25">
      <c r="C196" s="72"/>
      <c r="D196" s="74"/>
      <c r="E196" s="72"/>
      <c r="F196" s="72"/>
    </row>
    <row r="197" spans="3:6" s="53" customFormat="1" hidden="1" x14ac:dyDescent="0.25">
      <c r="C197" s="72"/>
      <c r="D197" s="74"/>
      <c r="E197" s="72"/>
      <c r="F197" s="72"/>
    </row>
    <row r="198" spans="3:6" s="53" customFormat="1" hidden="1" x14ac:dyDescent="0.25">
      <c r="C198" s="72"/>
      <c r="D198" s="74"/>
      <c r="E198" s="72"/>
      <c r="F198" s="72"/>
    </row>
    <row r="199" spans="3:6" s="53" customFormat="1" hidden="1" x14ac:dyDescent="0.25">
      <c r="C199" s="72"/>
      <c r="D199" s="74"/>
      <c r="E199" s="72"/>
      <c r="F199" s="72"/>
    </row>
    <row r="200" spans="3:6" s="53" customFormat="1" hidden="1" x14ac:dyDescent="0.25">
      <c r="C200" s="72"/>
      <c r="D200" s="74"/>
      <c r="E200" s="72"/>
      <c r="F200" s="72"/>
    </row>
    <row r="201" spans="3:6" s="53" customFormat="1" hidden="1" x14ac:dyDescent="0.25">
      <c r="C201" s="72"/>
      <c r="D201" s="74"/>
      <c r="E201" s="72"/>
      <c r="F201" s="72"/>
    </row>
    <row r="202" spans="3:6" s="53" customFormat="1" hidden="1" x14ac:dyDescent="0.25">
      <c r="C202" s="72"/>
      <c r="D202" s="74"/>
      <c r="E202" s="72"/>
      <c r="F202" s="72"/>
    </row>
    <row r="203" spans="3:6" s="53" customFormat="1" hidden="1" x14ac:dyDescent="0.25">
      <c r="C203" s="72"/>
      <c r="D203" s="74"/>
      <c r="E203" s="72"/>
      <c r="F203" s="72"/>
    </row>
    <row r="204" spans="3:6" s="53" customFormat="1" hidden="1" x14ac:dyDescent="0.25">
      <c r="C204" s="72"/>
      <c r="D204" s="72"/>
      <c r="E204" s="72"/>
      <c r="F204" s="72"/>
    </row>
    <row r="205" spans="3:6" s="53" customFormat="1" hidden="1" x14ac:dyDescent="0.25">
      <c r="C205" s="72"/>
      <c r="D205" s="72"/>
      <c r="E205" s="72"/>
      <c r="F205" s="72"/>
    </row>
    <row r="206" spans="3:6" s="53" customFormat="1" hidden="1" x14ac:dyDescent="0.25">
      <c r="C206" s="72"/>
      <c r="D206" s="72"/>
      <c r="E206" s="72"/>
      <c r="F206" s="72"/>
    </row>
    <row r="207" spans="3:6" s="53" customFormat="1" hidden="1" x14ac:dyDescent="0.25">
      <c r="C207" s="72"/>
      <c r="D207" s="72"/>
      <c r="E207" s="72"/>
      <c r="F207" s="72"/>
    </row>
    <row r="208" spans="3:6" s="53" customFormat="1" hidden="1" x14ac:dyDescent="0.25">
      <c r="C208" s="72"/>
      <c r="D208" s="72"/>
      <c r="E208" s="72"/>
      <c r="F208" s="72"/>
    </row>
    <row r="209" spans="3:6" s="53" customFormat="1" hidden="1" x14ac:dyDescent="0.25">
      <c r="C209" s="72"/>
      <c r="D209" s="72"/>
      <c r="E209" s="72"/>
      <c r="F209" s="72"/>
    </row>
    <row r="210" spans="3:6" s="53" customFormat="1" hidden="1" x14ac:dyDescent="0.25">
      <c r="C210" s="72"/>
      <c r="D210" s="72"/>
      <c r="E210" s="72"/>
      <c r="F210" s="72"/>
    </row>
    <row r="211" spans="3:6" s="53" customFormat="1" hidden="1" x14ac:dyDescent="0.25">
      <c r="D211" s="72"/>
      <c r="E211" s="72"/>
      <c r="F211" s="72"/>
    </row>
    <row r="212" spans="3:6" s="53" customFormat="1" hidden="1" x14ac:dyDescent="0.25">
      <c r="D212" s="72"/>
      <c r="E212" s="72"/>
      <c r="F212" s="72"/>
    </row>
    <row r="213" spans="3:6" s="53" customFormat="1" hidden="1" x14ac:dyDescent="0.25">
      <c r="D213" s="72"/>
      <c r="E213" s="72"/>
      <c r="F213" s="72"/>
    </row>
    <row r="214" spans="3:6" s="53" customFormat="1" hidden="1" x14ac:dyDescent="0.25">
      <c r="D214" s="72"/>
      <c r="E214" s="72"/>
      <c r="F214" s="72"/>
    </row>
    <row r="215" spans="3:6" s="53" customFormat="1" hidden="1" x14ac:dyDescent="0.25">
      <c r="D215" s="72"/>
      <c r="E215" s="72"/>
      <c r="F215" s="72"/>
    </row>
    <row r="216" spans="3:6" s="53" customFormat="1" hidden="1" x14ac:dyDescent="0.25">
      <c r="D216" s="72"/>
      <c r="E216" s="72"/>
      <c r="F216" s="72"/>
    </row>
    <row r="217" spans="3:6" s="53" customFormat="1" hidden="1" x14ac:dyDescent="0.25">
      <c r="D217" s="72"/>
      <c r="E217" s="72"/>
      <c r="F217" s="72"/>
    </row>
    <row r="218" spans="3:6" s="53" customFormat="1" hidden="1" x14ac:dyDescent="0.25">
      <c r="D218" s="72"/>
      <c r="E218" s="72"/>
      <c r="F218" s="72"/>
    </row>
    <row r="219" spans="3:6" s="53" customFormat="1" hidden="1" x14ac:dyDescent="0.25">
      <c r="D219" s="72"/>
      <c r="E219" s="72"/>
      <c r="F219" s="72"/>
    </row>
    <row r="220" spans="3:6" s="53" customFormat="1" hidden="1" x14ac:dyDescent="0.25">
      <c r="D220" s="72"/>
      <c r="E220" s="72"/>
      <c r="F220" s="72"/>
    </row>
    <row r="221" spans="3:6" s="53" customFormat="1" hidden="1" x14ac:dyDescent="0.25">
      <c r="D221" s="72"/>
      <c r="E221" s="72"/>
      <c r="F221" s="72"/>
    </row>
    <row r="222" spans="3:6" s="53" customFormat="1" hidden="1" x14ac:dyDescent="0.25">
      <c r="D222" s="72"/>
      <c r="E222" s="72"/>
      <c r="F222" s="72"/>
    </row>
    <row r="223" spans="3:6" s="53" customFormat="1" hidden="1" x14ac:dyDescent="0.25">
      <c r="D223" s="72"/>
      <c r="E223" s="72"/>
      <c r="F223" s="72"/>
    </row>
    <row r="224" spans="3:6" s="53" customFormat="1" hidden="1" x14ac:dyDescent="0.25">
      <c r="D224" s="72"/>
      <c r="E224" s="72"/>
      <c r="F224" s="72"/>
    </row>
    <row r="225" spans="4:6" s="53" customFormat="1" hidden="1" x14ac:dyDescent="0.25">
      <c r="D225" s="72"/>
      <c r="E225" s="72"/>
      <c r="F225" s="72"/>
    </row>
    <row r="226" spans="4:6" s="53" customFormat="1" hidden="1" x14ac:dyDescent="0.25">
      <c r="D226" s="72"/>
      <c r="E226" s="72"/>
      <c r="F226" s="72"/>
    </row>
    <row r="227" spans="4:6" s="53" customFormat="1" hidden="1" x14ac:dyDescent="0.25">
      <c r="D227" s="72"/>
      <c r="E227" s="72"/>
      <c r="F227" s="72"/>
    </row>
    <row r="228" spans="4:6" s="53" customFormat="1" hidden="1" x14ac:dyDescent="0.25">
      <c r="D228" s="72"/>
      <c r="E228" s="72"/>
      <c r="F228" s="72"/>
    </row>
    <row r="229" spans="4:6" s="53" customFormat="1" hidden="1" x14ac:dyDescent="0.25">
      <c r="D229" s="72"/>
      <c r="E229" s="72"/>
      <c r="F229" s="72"/>
    </row>
    <row r="230" spans="4:6" s="53" customFormat="1" hidden="1" x14ac:dyDescent="0.25">
      <c r="D230" s="72"/>
      <c r="E230" s="72"/>
      <c r="F230" s="72"/>
    </row>
    <row r="231" spans="4:6" s="53" customFormat="1" hidden="1" x14ac:dyDescent="0.25">
      <c r="D231" s="72"/>
      <c r="E231" s="72"/>
      <c r="F231" s="72"/>
    </row>
    <row r="232" spans="4:6" s="53" customFormat="1" hidden="1" x14ac:dyDescent="0.25">
      <c r="D232" s="72"/>
      <c r="E232" s="72"/>
      <c r="F232" s="72"/>
    </row>
    <row r="233" spans="4:6" s="53" customFormat="1" hidden="1" x14ac:dyDescent="0.25">
      <c r="D233" s="72"/>
      <c r="E233" s="72"/>
      <c r="F233" s="72"/>
    </row>
    <row r="234" spans="4:6" s="53" customFormat="1" hidden="1" x14ac:dyDescent="0.25">
      <c r="D234" s="72"/>
      <c r="E234" s="72"/>
      <c r="F234" s="72"/>
    </row>
    <row r="235" spans="4:6" s="53" customFormat="1" hidden="1" x14ac:dyDescent="0.25">
      <c r="D235" s="72"/>
      <c r="E235" s="72"/>
      <c r="F235" s="72"/>
    </row>
    <row r="236" spans="4:6" s="53" customFormat="1" hidden="1" x14ac:dyDescent="0.25">
      <c r="D236" s="72"/>
      <c r="E236" s="72"/>
      <c r="F236" s="72"/>
    </row>
    <row r="237" spans="4:6" s="53" customFormat="1" hidden="1" x14ac:dyDescent="0.25">
      <c r="D237" s="72"/>
      <c r="E237" s="72"/>
      <c r="F237" s="72"/>
    </row>
    <row r="238" spans="4:6" s="53" customFormat="1" hidden="1" x14ac:dyDescent="0.25">
      <c r="D238" s="72"/>
      <c r="E238" s="72"/>
      <c r="F238" s="72"/>
    </row>
    <row r="239" spans="4:6" s="53" customFormat="1" hidden="1" x14ac:dyDescent="0.25">
      <c r="D239" s="72"/>
      <c r="E239" s="72"/>
      <c r="F239" s="72"/>
    </row>
    <row r="240" spans="4:6" s="53" customFormat="1" hidden="1" x14ac:dyDescent="0.25">
      <c r="D240" s="72"/>
      <c r="E240" s="72"/>
      <c r="F240" s="72"/>
    </row>
    <row r="241" spans="4:6" s="53" customFormat="1" hidden="1" x14ac:dyDescent="0.25">
      <c r="D241" s="72"/>
      <c r="E241" s="72"/>
      <c r="F241" s="72"/>
    </row>
    <row r="242" spans="4:6" s="53" customFormat="1" hidden="1" x14ac:dyDescent="0.25">
      <c r="D242" s="72"/>
      <c r="E242" s="72"/>
      <c r="F242" s="72"/>
    </row>
    <row r="243" spans="4:6" s="53" customFormat="1" hidden="1" x14ac:dyDescent="0.25">
      <c r="D243" s="72"/>
      <c r="E243" s="72"/>
      <c r="F243" s="72"/>
    </row>
    <row r="244" spans="4:6" s="53" customFormat="1" hidden="1" x14ac:dyDescent="0.25">
      <c r="D244" s="72"/>
      <c r="E244" s="72"/>
      <c r="F244" s="72"/>
    </row>
    <row r="245" spans="4:6" s="53" customFormat="1" hidden="1" x14ac:dyDescent="0.25">
      <c r="D245" s="72"/>
      <c r="E245" s="72"/>
      <c r="F245" s="72"/>
    </row>
    <row r="246" spans="4:6" s="53" customFormat="1" hidden="1" x14ac:dyDescent="0.25">
      <c r="D246" s="72"/>
      <c r="E246" s="72"/>
      <c r="F246" s="72"/>
    </row>
    <row r="247" spans="4:6" s="53" customFormat="1" hidden="1" x14ac:dyDescent="0.25">
      <c r="D247" s="72"/>
      <c r="E247" s="72"/>
      <c r="F247" s="72"/>
    </row>
    <row r="248" spans="4:6" s="53" customFormat="1" hidden="1" x14ac:dyDescent="0.25">
      <c r="D248" s="72"/>
      <c r="E248" s="72"/>
      <c r="F248" s="72"/>
    </row>
    <row r="249" spans="4:6" s="53" customFormat="1" hidden="1" x14ac:dyDescent="0.25">
      <c r="D249" s="72"/>
      <c r="E249" s="72"/>
      <c r="F249" s="72"/>
    </row>
    <row r="250" spans="4:6" s="53" customFormat="1" hidden="1" x14ac:dyDescent="0.25">
      <c r="D250" s="72"/>
      <c r="E250" s="72"/>
      <c r="F250" s="72"/>
    </row>
    <row r="251" spans="4:6" s="53" customFormat="1" hidden="1" x14ac:dyDescent="0.25">
      <c r="D251" s="72"/>
      <c r="E251" s="72"/>
      <c r="F251" s="72"/>
    </row>
    <row r="252" spans="4:6" s="53" customFormat="1" hidden="1" x14ac:dyDescent="0.25">
      <c r="D252" s="72"/>
      <c r="E252" s="72"/>
      <c r="F252" s="72"/>
    </row>
    <row r="253" spans="4:6" s="53" customFormat="1" hidden="1" x14ac:dyDescent="0.25">
      <c r="D253" s="72"/>
      <c r="E253" s="72"/>
      <c r="F253" s="72"/>
    </row>
    <row r="254" spans="4:6" s="53" customFormat="1" hidden="1" x14ac:dyDescent="0.25">
      <c r="D254" s="72"/>
      <c r="E254" s="72"/>
      <c r="F254" s="72"/>
    </row>
    <row r="255" spans="4:6" s="53" customFormat="1" hidden="1" x14ac:dyDescent="0.25">
      <c r="D255" s="72"/>
      <c r="E255" s="72"/>
      <c r="F255" s="72"/>
    </row>
    <row r="256" spans="4:6" s="53" customFormat="1" hidden="1" x14ac:dyDescent="0.25">
      <c r="D256" s="72"/>
      <c r="E256" s="72"/>
      <c r="F256" s="72"/>
    </row>
    <row r="257" spans="4:6" s="53" customFormat="1" hidden="1" x14ac:dyDescent="0.25">
      <c r="D257" s="72"/>
      <c r="E257" s="72"/>
      <c r="F257" s="72"/>
    </row>
    <row r="258" spans="4:6" s="53" customFormat="1" hidden="1" x14ac:dyDescent="0.25">
      <c r="D258" s="72"/>
      <c r="E258" s="72"/>
      <c r="F258" s="72"/>
    </row>
    <row r="259" spans="4:6" s="53" customFormat="1" hidden="1" x14ac:dyDescent="0.25">
      <c r="D259" s="72"/>
      <c r="E259" s="72"/>
      <c r="F259" s="72"/>
    </row>
    <row r="260" spans="4:6" s="53" customFormat="1" hidden="1" x14ac:dyDescent="0.25">
      <c r="D260" s="72"/>
      <c r="E260" s="72"/>
      <c r="F260" s="72"/>
    </row>
    <row r="261" spans="4:6" s="53" customFormat="1" hidden="1" x14ac:dyDescent="0.25">
      <c r="D261" s="72"/>
      <c r="E261" s="72"/>
      <c r="F261" s="72"/>
    </row>
    <row r="262" spans="4:6" s="53" customFormat="1" hidden="1" x14ac:dyDescent="0.25">
      <c r="D262" s="72"/>
      <c r="E262" s="72"/>
      <c r="F262" s="72"/>
    </row>
    <row r="263" spans="4:6" s="53" customFormat="1" hidden="1" x14ac:dyDescent="0.25">
      <c r="D263" s="72"/>
      <c r="E263" s="72"/>
      <c r="F263" s="72"/>
    </row>
    <row r="264" spans="4:6" s="53" customFormat="1" hidden="1" x14ac:dyDescent="0.25">
      <c r="D264" s="72"/>
      <c r="E264" s="72"/>
      <c r="F264" s="72"/>
    </row>
    <row r="265" spans="4:6" s="53" customFormat="1" hidden="1" x14ac:dyDescent="0.25">
      <c r="D265" s="72"/>
      <c r="E265" s="72"/>
      <c r="F265" s="72"/>
    </row>
    <row r="266" spans="4:6" s="53" customFormat="1" hidden="1" x14ac:dyDescent="0.25">
      <c r="D266" s="72"/>
      <c r="E266" s="72"/>
      <c r="F266" s="72"/>
    </row>
    <row r="267" spans="4:6" s="53" customFormat="1" hidden="1" x14ac:dyDescent="0.25">
      <c r="D267" s="72"/>
      <c r="E267" s="72"/>
      <c r="F267" s="72"/>
    </row>
    <row r="268" spans="4:6" s="53" customFormat="1" hidden="1" x14ac:dyDescent="0.25">
      <c r="D268" s="72"/>
      <c r="E268" s="72"/>
      <c r="F268" s="72"/>
    </row>
    <row r="269" spans="4:6" s="53" customFormat="1" hidden="1" x14ac:dyDescent="0.25">
      <c r="D269" s="72"/>
      <c r="E269" s="72"/>
      <c r="F269" s="72"/>
    </row>
    <row r="270" spans="4:6" s="53" customFormat="1" hidden="1" x14ac:dyDescent="0.25">
      <c r="D270" s="72"/>
      <c r="E270" s="72"/>
      <c r="F270" s="72"/>
    </row>
    <row r="271" spans="4:6" s="53" customFormat="1" hidden="1" x14ac:dyDescent="0.25">
      <c r="D271" s="72"/>
      <c r="E271" s="72"/>
      <c r="F271" s="72"/>
    </row>
    <row r="272" spans="4:6" s="53" customFormat="1" hidden="1" x14ac:dyDescent="0.25">
      <c r="D272" s="72"/>
      <c r="E272" s="72"/>
      <c r="F272" s="72"/>
    </row>
    <row r="273" spans="4:6" s="53" customFormat="1" hidden="1" x14ac:dyDescent="0.25">
      <c r="D273" s="72"/>
      <c r="E273" s="72"/>
      <c r="F273" s="72"/>
    </row>
    <row r="274" spans="4:6" s="53" customFormat="1" hidden="1" x14ac:dyDescent="0.25">
      <c r="D274" s="72"/>
      <c r="E274" s="72"/>
      <c r="F274" s="72"/>
    </row>
    <row r="275" spans="4:6" s="53" customFormat="1" hidden="1" x14ac:dyDescent="0.25">
      <c r="D275" s="72"/>
      <c r="E275" s="72"/>
      <c r="F275" s="72"/>
    </row>
    <row r="276" spans="4:6" s="53" customFormat="1" hidden="1" x14ac:dyDescent="0.25">
      <c r="D276" s="72"/>
      <c r="E276" s="72"/>
      <c r="F276" s="72"/>
    </row>
    <row r="277" spans="4:6" s="53" customFormat="1" hidden="1" x14ac:dyDescent="0.25">
      <c r="D277" s="72"/>
      <c r="E277" s="72"/>
      <c r="F277" s="72"/>
    </row>
    <row r="278" spans="4:6" s="53" customFormat="1" hidden="1" x14ac:dyDescent="0.25">
      <c r="D278" s="72"/>
      <c r="E278" s="72"/>
      <c r="F278" s="72"/>
    </row>
    <row r="279" spans="4:6" s="53" customFormat="1" hidden="1" x14ac:dyDescent="0.25">
      <c r="D279" s="72"/>
      <c r="E279" s="72"/>
      <c r="F279" s="72"/>
    </row>
    <row r="280" spans="4:6" s="53" customFormat="1" hidden="1" x14ac:dyDescent="0.25">
      <c r="D280" s="72"/>
      <c r="E280" s="72"/>
      <c r="F280" s="72"/>
    </row>
    <row r="281" spans="4:6" s="53" customFormat="1" hidden="1" x14ac:dyDescent="0.25">
      <c r="D281" s="72"/>
      <c r="E281" s="72"/>
      <c r="F281" s="72"/>
    </row>
    <row r="282" spans="4:6" s="53" customFormat="1" hidden="1" x14ac:dyDescent="0.25">
      <c r="D282" s="72"/>
      <c r="E282" s="72"/>
      <c r="F282" s="72"/>
    </row>
    <row r="283" spans="4:6" s="53" customFormat="1" hidden="1" x14ac:dyDescent="0.25">
      <c r="D283" s="72"/>
      <c r="E283" s="72"/>
      <c r="F283" s="72"/>
    </row>
    <row r="284" spans="4:6" s="53" customFormat="1" hidden="1" x14ac:dyDescent="0.25">
      <c r="D284" s="72"/>
      <c r="E284" s="72"/>
      <c r="F284" s="72"/>
    </row>
    <row r="285" spans="4:6" s="53" customFormat="1" hidden="1" x14ac:dyDescent="0.25">
      <c r="D285" s="72"/>
      <c r="E285" s="72"/>
      <c r="F285" s="72"/>
    </row>
    <row r="286" spans="4:6" s="53" customFormat="1" hidden="1" x14ac:dyDescent="0.25">
      <c r="D286" s="72"/>
      <c r="E286" s="72"/>
      <c r="F286" s="72"/>
    </row>
    <row r="287" spans="4:6" s="53" customFormat="1" hidden="1" x14ac:dyDescent="0.25">
      <c r="D287" s="72"/>
      <c r="E287" s="72"/>
      <c r="F287" s="72"/>
    </row>
    <row r="288" spans="4:6" s="53" customFormat="1" hidden="1" x14ac:dyDescent="0.25">
      <c r="D288" s="72"/>
      <c r="E288" s="72"/>
      <c r="F288" s="72"/>
    </row>
    <row r="289" spans="4:6" s="53" customFormat="1" hidden="1" x14ac:dyDescent="0.25">
      <c r="D289" s="72"/>
      <c r="E289" s="72"/>
      <c r="F289" s="72"/>
    </row>
    <row r="290" spans="4:6" s="53" customFormat="1" hidden="1" x14ac:dyDescent="0.25">
      <c r="D290" s="72"/>
      <c r="E290" s="72"/>
      <c r="F290" s="72"/>
    </row>
    <row r="291" spans="4:6" s="53" customFormat="1" hidden="1" x14ac:dyDescent="0.25">
      <c r="D291" s="72"/>
      <c r="E291" s="72"/>
      <c r="F291" s="72"/>
    </row>
    <row r="292" spans="4:6" s="53" customFormat="1" hidden="1" x14ac:dyDescent="0.25">
      <c r="D292" s="72"/>
      <c r="E292" s="72"/>
      <c r="F292" s="72"/>
    </row>
    <row r="293" spans="4:6" s="53" customFormat="1" hidden="1" x14ac:dyDescent="0.25">
      <c r="D293" s="72"/>
      <c r="E293" s="72"/>
      <c r="F293" s="72"/>
    </row>
    <row r="294" spans="4:6" s="53" customFormat="1" hidden="1" x14ac:dyDescent="0.25">
      <c r="D294" s="72"/>
      <c r="E294" s="72"/>
      <c r="F294" s="72"/>
    </row>
    <row r="295" spans="4:6" s="53" customFormat="1" hidden="1" x14ac:dyDescent="0.25">
      <c r="D295" s="72"/>
      <c r="E295" s="72"/>
      <c r="F295" s="72"/>
    </row>
    <row r="296" spans="4:6" s="53" customFormat="1" hidden="1" x14ac:dyDescent="0.25">
      <c r="D296" s="72"/>
      <c r="E296" s="72"/>
      <c r="F296" s="72"/>
    </row>
    <row r="297" spans="4:6" s="53" customFormat="1" hidden="1" x14ac:dyDescent="0.25">
      <c r="D297" s="72"/>
      <c r="E297" s="72"/>
      <c r="F297" s="72"/>
    </row>
    <row r="298" spans="4:6" s="53" customFormat="1" hidden="1" x14ac:dyDescent="0.25">
      <c r="D298" s="72"/>
      <c r="E298" s="72"/>
      <c r="F298" s="72"/>
    </row>
    <row r="299" spans="4:6" s="53" customFormat="1" hidden="1" x14ac:dyDescent="0.25">
      <c r="D299" s="72"/>
      <c r="E299" s="72"/>
      <c r="F299" s="72"/>
    </row>
    <row r="300" spans="4:6" s="53" customFormat="1" hidden="1" x14ac:dyDescent="0.25">
      <c r="D300" s="72"/>
      <c r="E300" s="72"/>
      <c r="F300" s="72"/>
    </row>
    <row r="301" spans="4:6" s="53" customFormat="1" hidden="1" x14ac:dyDescent="0.25">
      <c r="D301" s="72"/>
      <c r="E301" s="72"/>
      <c r="F301" s="72"/>
    </row>
    <row r="302" spans="4:6" s="53" customFormat="1" hidden="1" x14ac:dyDescent="0.25">
      <c r="D302" s="72"/>
      <c r="E302" s="72"/>
      <c r="F302" s="72"/>
    </row>
    <row r="303" spans="4:6" s="53" customFormat="1" hidden="1" x14ac:dyDescent="0.25">
      <c r="D303" s="72"/>
      <c r="E303" s="72"/>
      <c r="F303" s="72"/>
    </row>
    <row r="304" spans="4:6" s="53" customFormat="1" hidden="1" x14ac:dyDescent="0.25">
      <c r="D304" s="72"/>
      <c r="E304" s="72"/>
      <c r="F304" s="72"/>
    </row>
    <row r="305" spans="4:6" s="53" customFormat="1" hidden="1" x14ac:dyDescent="0.25">
      <c r="D305" s="72"/>
      <c r="E305" s="72"/>
      <c r="F305" s="72"/>
    </row>
    <row r="306" spans="4:6" s="53" customFormat="1" hidden="1" x14ac:dyDescent="0.25">
      <c r="D306" s="72"/>
      <c r="E306" s="72"/>
      <c r="F306" s="72"/>
    </row>
    <row r="307" spans="4:6" s="53" customFormat="1" hidden="1" x14ac:dyDescent="0.25">
      <c r="D307" s="72"/>
      <c r="E307" s="72"/>
      <c r="F307" s="72"/>
    </row>
    <row r="308" spans="4:6" s="53" customFormat="1" hidden="1" x14ac:dyDescent="0.25">
      <c r="D308" s="72"/>
      <c r="E308" s="72"/>
      <c r="F308" s="72"/>
    </row>
    <row r="309" spans="4:6" s="53" customFormat="1" hidden="1" x14ac:dyDescent="0.25">
      <c r="D309" s="72"/>
      <c r="E309" s="72"/>
      <c r="F309" s="72"/>
    </row>
    <row r="310" spans="4:6" s="53" customFormat="1" hidden="1" x14ac:dyDescent="0.25">
      <c r="D310" s="72"/>
      <c r="E310" s="72"/>
      <c r="F310" s="72"/>
    </row>
    <row r="311" spans="4:6" s="53" customFormat="1" hidden="1" x14ac:dyDescent="0.25">
      <c r="D311" s="72"/>
      <c r="E311" s="72"/>
      <c r="F311" s="72"/>
    </row>
    <row r="312" spans="4:6" s="53" customFormat="1" hidden="1" x14ac:dyDescent="0.25">
      <c r="D312" s="72"/>
      <c r="E312" s="72"/>
      <c r="F312" s="72"/>
    </row>
    <row r="313" spans="4:6" s="53" customFormat="1" hidden="1" x14ac:dyDescent="0.25">
      <c r="D313" s="72"/>
      <c r="E313" s="72"/>
      <c r="F313" s="72"/>
    </row>
    <row r="314" spans="4:6" s="53" customFormat="1" hidden="1" x14ac:dyDescent="0.25">
      <c r="D314" s="72"/>
      <c r="E314" s="72"/>
      <c r="F314" s="72"/>
    </row>
    <row r="315" spans="4:6" s="53" customFormat="1" hidden="1" x14ac:dyDescent="0.25">
      <c r="D315" s="72"/>
      <c r="E315" s="72"/>
      <c r="F315" s="72"/>
    </row>
    <row r="316" spans="4:6" s="53" customFormat="1" hidden="1" x14ac:dyDescent="0.25">
      <c r="D316" s="72"/>
      <c r="E316" s="72"/>
      <c r="F316" s="72"/>
    </row>
    <row r="317" spans="4:6" s="53" customFormat="1" hidden="1" x14ac:dyDescent="0.25">
      <c r="D317" s="72"/>
      <c r="E317" s="72"/>
      <c r="F317" s="72"/>
    </row>
    <row r="318" spans="4:6" s="53" customFormat="1" hidden="1" x14ac:dyDescent="0.25">
      <c r="D318" s="72"/>
      <c r="E318" s="72"/>
      <c r="F318" s="72"/>
    </row>
    <row r="319" spans="4:6" s="53" customFormat="1" hidden="1" x14ac:dyDescent="0.25">
      <c r="D319" s="72"/>
      <c r="E319" s="72"/>
      <c r="F319" s="72"/>
    </row>
    <row r="320" spans="4:6" s="53" customFormat="1" hidden="1" x14ac:dyDescent="0.25">
      <c r="D320" s="72"/>
      <c r="E320" s="72"/>
      <c r="F320" s="72"/>
    </row>
    <row r="321" spans="4:6" s="53" customFormat="1" hidden="1" x14ac:dyDescent="0.25">
      <c r="D321" s="72"/>
      <c r="E321" s="72"/>
      <c r="F321" s="72"/>
    </row>
    <row r="322" spans="4:6" s="53" customFormat="1" hidden="1" x14ac:dyDescent="0.25">
      <c r="D322" s="72"/>
      <c r="E322" s="72"/>
      <c r="F322" s="72"/>
    </row>
    <row r="323" spans="4:6" s="53" customFormat="1" hidden="1" x14ac:dyDescent="0.25">
      <c r="D323" s="72"/>
      <c r="E323" s="72"/>
      <c r="F323" s="72"/>
    </row>
    <row r="324" spans="4:6" s="53" customFormat="1" hidden="1" x14ac:dyDescent="0.25">
      <c r="D324" s="72"/>
      <c r="E324" s="72"/>
      <c r="F324" s="72"/>
    </row>
    <row r="325" spans="4:6" s="53" customFormat="1" hidden="1" x14ac:dyDescent="0.25">
      <c r="D325" s="72"/>
      <c r="E325" s="72"/>
      <c r="F325" s="72"/>
    </row>
    <row r="326" spans="4:6" s="53" customFormat="1" hidden="1" x14ac:dyDescent="0.25">
      <c r="D326" s="72"/>
      <c r="E326" s="72"/>
      <c r="F326" s="72"/>
    </row>
    <row r="327" spans="4:6" s="53" customFormat="1" hidden="1" x14ac:dyDescent="0.25">
      <c r="D327" s="72"/>
      <c r="E327" s="72"/>
      <c r="F327" s="72"/>
    </row>
    <row r="328" spans="4:6" s="53" customFormat="1" hidden="1" x14ac:dyDescent="0.25">
      <c r="D328" s="72"/>
      <c r="E328" s="72"/>
      <c r="F328" s="72"/>
    </row>
    <row r="329" spans="4:6" s="53" customFormat="1" hidden="1" x14ac:dyDescent="0.25">
      <c r="D329" s="72"/>
      <c r="E329" s="72"/>
      <c r="F329" s="72"/>
    </row>
    <row r="330" spans="4:6" s="53" customFormat="1" hidden="1" x14ac:dyDescent="0.25">
      <c r="D330" s="72"/>
      <c r="E330" s="72"/>
      <c r="F330" s="72"/>
    </row>
    <row r="331" spans="4:6" s="53" customFormat="1" hidden="1" x14ac:dyDescent="0.25">
      <c r="D331" s="72"/>
      <c r="E331" s="72"/>
      <c r="F331" s="72"/>
    </row>
    <row r="332" spans="4:6" s="53" customFormat="1" hidden="1" x14ac:dyDescent="0.25">
      <c r="D332" s="72"/>
      <c r="E332" s="72"/>
      <c r="F332" s="72"/>
    </row>
    <row r="333" spans="4:6" s="53" customFormat="1" hidden="1" x14ac:dyDescent="0.25">
      <c r="D333" s="72"/>
      <c r="E333" s="72"/>
      <c r="F333" s="72"/>
    </row>
    <row r="334" spans="4:6" s="53" customFormat="1" hidden="1" x14ac:dyDescent="0.25">
      <c r="D334" s="72"/>
      <c r="E334" s="72"/>
      <c r="F334" s="72"/>
    </row>
    <row r="335" spans="4:6" s="53" customFormat="1" hidden="1" x14ac:dyDescent="0.25">
      <c r="D335" s="72"/>
      <c r="E335" s="72"/>
      <c r="F335" s="72"/>
    </row>
    <row r="336" spans="4:6" s="53" customFormat="1" hidden="1" x14ac:dyDescent="0.25">
      <c r="D336" s="72"/>
      <c r="E336" s="72"/>
      <c r="F336" s="72"/>
    </row>
    <row r="337" spans="4:6" s="53" customFormat="1" hidden="1" x14ac:dyDescent="0.25">
      <c r="D337" s="72"/>
      <c r="E337" s="72"/>
      <c r="F337" s="72"/>
    </row>
    <row r="338" spans="4:6" s="53" customFormat="1" hidden="1" x14ac:dyDescent="0.25">
      <c r="D338" s="72"/>
      <c r="E338" s="72"/>
      <c r="F338" s="72"/>
    </row>
    <row r="339" spans="4:6" s="53" customFormat="1" hidden="1" x14ac:dyDescent="0.25">
      <c r="D339" s="72"/>
      <c r="E339" s="72"/>
      <c r="F339" s="72"/>
    </row>
    <row r="340" spans="4:6" s="53" customFormat="1" hidden="1" x14ac:dyDescent="0.25">
      <c r="D340" s="72"/>
      <c r="E340" s="72"/>
      <c r="F340" s="72"/>
    </row>
    <row r="341" spans="4:6" s="53" customFormat="1" hidden="1" x14ac:dyDescent="0.25">
      <c r="D341" s="72"/>
      <c r="E341" s="72"/>
      <c r="F341" s="72"/>
    </row>
    <row r="342" spans="4:6" s="53" customFormat="1" hidden="1" x14ac:dyDescent="0.25">
      <c r="D342" s="72"/>
      <c r="E342" s="72"/>
      <c r="F342" s="72"/>
    </row>
    <row r="343" spans="4:6" s="53" customFormat="1" hidden="1" x14ac:dyDescent="0.25">
      <c r="D343" s="72"/>
      <c r="E343" s="72"/>
      <c r="F343" s="72"/>
    </row>
    <row r="344" spans="4:6" s="53" customFormat="1" hidden="1" x14ac:dyDescent="0.25">
      <c r="D344" s="72"/>
      <c r="E344" s="72"/>
      <c r="F344" s="72"/>
    </row>
    <row r="345" spans="4:6" s="53" customFormat="1" hidden="1" x14ac:dyDescent="0.25">
      <c r="D345" s="72"/>
      <c r="E345" s="72"/>
      <c r="F345" s="72"/>
    </row>
    <row r="346" spans="4:6" s="53" customFormat="1" hidden="1" x14ac:dyDescent="0.25">
      <c r="E346" s="72"/>
      <c r="F346" s="72"/>
    </row>
    <row r="347" spans="4:6" s="53" customFormat="1" hidden="1" x14ac:dyDescent="0.25">
      <c r="E347" s="72"/>
      <c r="F347" s="72"/>
    </row>
    <row r="348" spans="4:6" s="53" customFormat="1" hidden="1" x14ac:dyDescent="0.25">
      <c r="E348" s="72"/>
      <c r="F348" s="72"/>
    </row>
    <row r="349" spans="4:6" s="53" customFormat="1" hidden="1" x14ac:dyDescent="0.25">
      <c r="E349" s="72"/>
      <c r="F349" s="72"/>
    </row>
    <row r="350" spans="4:6" s="53" customFormat="1" hidden="1" x14ac:dyDescent="0.25">
      <c r="E350" s="72"/>
      <c r="F350" s="72"/>
    </row>
    <row r="351" spans="4:6" s="53" customFormat="1" hidden="1" x14ac:dyDescent="0.25">
      <c r="E351" s="72"/>
      <c r="F351" s="72"/>
    </row>
    <row r="352" spans="4:6" s="53" customFormat="1" hidden="1" x14ac:dyDescent="0.25">
      <c r="E352" s="72"/>
      <c r="F352" s="72"/>
    </row>
    <row r="353" spans="5:6" s="53" customFormat="1" hidden="1" x14ac:dyDescent="0.25">
      <c r="E353" s="72"/>
      <c r="F353" s="72"/>
    </row>
    <row r="354" spans="5:6" s="53" customFormat="1" hidden="1" x14ac:dyDescent="0.25">
      <c r="E354" s="72"/>
      <c r="F354" s="72"/>
    </row>
    <row r="355" spans="5:6" s="53" customFormat="1" hidden="1" x14ac:dyDescent="0.25">
      <c r="E355" s="72"/>
      <c r="F355" s="72"/>
    </row>
    <row r="356" spans="5:6" s="53" customFormat="1" hidden="1" x14ac:dyDescent="0.25">
      <c r="E356" s="72"/>
      <c r="F356" s="72"/>
    </row>
    <row r="357" spans="5:6" s="53" customFormat="1" hidden="1" x14ac:dyDescent="0.25">
      <c r="E357" s="72"/>
      <c r="F357" s="72"/>
    </row>
    <row r="358" spans="5:6" s="53" customFormat="1" hidden="1" x14ac:dyDescent="0.25">
      <c r="E358" s="72"/>
      <c r="F358" s="72"/>
    </row>
    <row r="359" spans="5:6" s="53" customFormat="1" hidden="1" x14ac:dyDescent="0.25">
      <c r="E359" s="72"/>
      <c r="F359" s="72"/>
    </row>
    <row r="360" spans="5:6" s="53" customFormat="1" hidden="1" x14ac:dyDescent="0.25">
      <c r="E360" s="72"/>
      <c r="F360" s="72"/>
    </row>
    <row r="361" spans="5:6" s="53" customFormat="1" hidden="1" x14ac:dyDescent="0.25">
      <c r="E361" s="72"/>
      <c r="F361" s="72"/>
    </row>
    <row r="362" spans="5:6" s="53" customFormat="1" hidden="1" x14ac:dyDescent="0.25">
      <c r="E362" s="72"/>
      <c r="F362" s="72"/>
    </row>
    <row r="363" spans="5:6" s="53" customFormat="1" hidden="1" x14ac:dyDescent="0.25">
      <c r="E363" s="72"/>
      <c r="F363" s="72"/>
    </row>
    <row r="364" spans="5:6" s="53" customFormat="1" hidden="1" x14ac:dyDescent="0.25">
      <c r="E364" s="72"/>
      <c r="F364" s="72"/>
    </row>
    <row r="365" spans="5:6" s="53" customFormat="1" hidden="1" x14ac:dyDescent="0.25">
      <c r="E365" s="72"/>
      <c r="F365" s="72"/>
    </row>
    <row r="366" spans="5:6" s="53" customFormat="1" hidden="1" x14ac:dyDescent="0.25">
      <c r="E366" s="72"/>
      <c r="F366" s="72"/>
    </row>
    <row r="367" spans="5:6" s="53" customFormat="1" hidden="1" x14ac:dyDescent="0.25">
      <c r="E367" s="72"/>
      <c r="F367" s="72"/>
    </row>
    <row r="368" spans="5:6" s="53" customFormat="1" hidden="1" x14ac:dyDescent="0.25">
      <c r="E368" s="72"/>
      <c r="F368" s="72"/>
    </row>
    <row r="369" spans="5:6" s="53" customFormat="1" hidden="1" x14ac:dyDescent="0.25">
      <c r="E369" s="72"/>
      <c r="F369" s="72"/>
    </row>
    <row r="370" spans="5:6" s="53" customFormat="1" hidden="1" x14ac:dyDescent="0.25">
      <c r="E370" s="72"/>
      <c r="F370" s="72"/>
    </row>
    <row r="371" spans="5:6" s="53" customFormat="1" hidden="1" x14ac:dyDescent="0.25">
      <c r="E371" s="72"/>
      <c r="F371" s="72"/>
    </row>
    <row r="372" spans="5:6" s="53" customFormat="1" hidden="1" x14ac:dyDescent="0.25">
      <c r="E372" s="72"/>
      <c r="F372" s="72"/>
    </row>
    <row r="373" spans="5:6" s="53" customFormat="1" hidden="1" x14ac:dyDescent="0.25">
      <c r="E373" s="72"/>
      <c r="F373" s="72"/>
    </row>
    <row r="374" spans="5:6" s="53" customFormat="1" hidden="1" x14ac:dyDescent="0.25">
      <c r="E374" s="72"/>
      <c r="F374" s="72"/>
    </row>
    <row r="375" spans="5:6" s="53" customFormat="1" hidden="1" x14ac:dyDescent="0.25">
      <c r="E375" s="72"/>
      <c r="F375" s="72"/>
    </row>
    <row r="376" spans="5:6" s="53" customFormat="1" hidden="1" x14ac:dyDescent="0.25">
      <c r="E376" s="72"/>
      <c r="F376" s="72"/>
    </row>
    <row r="377" spans="5:6" s="53" customFormat="1" hidden="1" x14ac:dyDescent="0.25">
      <c r="E377" s="72"/>
      <c r="F377" s="72"/>
    </row>
    <row r="378" spans="5:6" s="53" customFormat="1" hidden="1" x14ac:dyDescent="0.25">
      <c r="E378" s="72"/>
      <c r="F378" s="72"/>
    </row>
    <row r="379" spans="5:6" s="53" customFormat="1" hidden="1" x14ac:dyDescent="0.25">
      <c r="E379" s="72"/>
      <c r="F379" s="72"/>
    </row>
    <row r="380" spans="5:6" s="53" customFormat="1" hidden="1" x14ac:dyDescent="0.25">
      <c r="E380" s="72"/>
      <c r="F380" s="72"/>
    </row>
    <row r="381" spans="5:6" s="53" customFormat="1" hidden="1" x14ac:dyDescent="0.25">
      <c r="E381" s="72"/>
      <c r="F381" s="72"/>
    </row>
    <row r="382" spans="5:6" s="53" customFormat="1" hidden="1" x14ac:dyDescent="0.25">
      <c r="E382" s="72"/>
      <c r="F382" s="72"/>
    </row>
    <row r="383" spans="5:6" s="53" customFormat="1" hidden="1" x14ac:dyDescent="0.25">
      <c r="E383" s="72"/>
      <c r="F383" s="72"/>
    </row>
    <row r="384" spans="5:6" s="53" customFormat="1" hidden="1" x14ac:dyDescent="0.25">
      <c r="E384" s="72"/>
      <c r="F384" s="72"/>
    </row>
    <row r="385" spans="5:6" s="53" customFormat="1" hidden="1" x14ac:dyDescent="0.25">
      <c r="E385" s="72"/>
      <c r="F385" s="72"/>
    </row>
    <row r="386" spans="5:6" s="53" customFormat="1" hidden="1" x14ac:dyDescent="0.25">
      <c r="E386" s="72"/>
      <c r="F386" s="72"/>
    </row>
    <row r="387" spans="5:6" s="53" customFormat="1" hidden="1" x14ac:dyDescent="0.25">
      <c r="E387" s="72"/>
      <c r="F387" s="72"/>
    </row>
    <row r="388" spans="5:6" s="53" customFormat="1" hidden="1" x14ac:dyDescent="0.25">
      <c r="E388" s="72"/>
      <c r="F388" s="72"/>
    </row>
    <row r="389" spans="5:6" s="53" customFormat="1" hidden="1" x14ac:dyDescent="0.25">
      <c r="E389" s="72"/>
      <c r="F389" s="72"/>
    </row>
    <row r="390" spans="5:6" s="53" customFormat="1" hidden="1" x14ac:dyDescent="0.25">
      <c r="E390" s="72"/>
      <c r="F390" s="72"/>
    </row>
    <row r="391" spans="5:6" s="53" customFormat="1" hidden="1" x14ac:dyDescent="0.25">
      <c r="E391" s="72"/>
      <c r="F391" s="72"/>
    </row>
    <row r="392" spans="5:6" s="53" customFormat="1" hidden="1" x14ac:dyDescent="0.25">
      <c r="E392" s="72"/>
      <c r="F392" s="72"/>
    </row>
    <row r="393" spans="5:6" s="53" customFormat="1" hidden="1" x14ac:dyDescent="0.25">
      <c r="E393" s="72"/>
      <c r="F393" s="72"/>
    </row>
    <row r="394" spans="5:6" s="53" customFormat="1" hidden="1" x14ac:dyDescent="0.25">
      <c r="E394" s="72"/>
      <c r="F394" s="72"/>
    </row>
    <row r="395" spans="5:6" s="53" customFormat="1" hidden="1" x14ac:dyDescent="0.25">
      <c r="E395" s="72"/>
      <c r="F395" s="72"/>
    </row>
    <row r="396" spans="5:6" s="53" customFormat="1" hidden="1" x14ac:dyDescent="0.25">
      <c r="E396" s="72"/>
      <c r="F396" s="72"/>
    </row>
    <row r="397" spans="5:6" s="53" customFormat="1" hidden="1" x14ac:dyDescent="0.25">
      <c r="E397" s="72"/>
      <c r="F397" s="72"/>
    </row>
    <row r="398" spans="5:6" s="53" customFormat="1" hidden="1" x14ac:dyDescent="0.25">
      <c r="E398" s="72"/>
      <c r="F398" s="72"/>
    </row>
    <row r="399" spans="5:6" s="53" customFormat="1" hidden="1" x14ac:dyDescent="0.25">
      <c r="E399" s="72"/>
      <c r="F399" s="72"/>
    </row>
    <row r="400" spans="5:6" s="53" customFormat="1" hidden="1" x14ac:dyDescent="0.25">
      <c r="E400" s="72"/>
      <c r="F400" s="72"/>
    </row>
    <row r="401" spans="5:6" s="53" customFormat="1" hidden="1" x14ac:dyDescent="0.25">
      <c r="E401" s="72"/>
      <c r="F401" s="72"/>
    </row>
    <row r="402" spans="5:6" s="53" customFormat="1" hidden="1" x14ac:dyDescent="0.25">
      <c r="E402" s="72"/>
      <c r="F402" s="72"/>
    </row>
    <row r="403" spans="5:6" s="53" customFormat="1" hidden="1" x14ac:dyDescent="0.25">
      <c r="E403" s="72"/>
      <c r="F403" s="72"/>
    </row>
    <row r="404" spans="5:6" s="53" customFormat="1" hidden="1" x14ac:dyDescent="0.25">
      <c r="E404" s="72"/>
      <c r="F404" s="72"/>
    </row>
    <row r="405" spans="5:6" s="53" customFormat="1" hidden="1" x14ac:dyDescent="0.25">
      <c r="E405" s="72"/>
      <c r="F405" s="72"/>
    </row>
    <row r="406" spans="5:6" s="53" customFormat="1" hidden="1" x14ac:dyDescent="0.25">
      <c r="E406" s="72"/>
      <c r="F406" s="72"/>
    </row>
    <row r="407" spans="5:6" s="53" customFormat="1" hidden="1" x14ac:dyDescent="0.25">
      <c r="E407" s="72"/>
      <c r="F407" s="72"/>
    </row>
    <row r="408" spans="5:6" s="53" customFormat="1" hidden="1" x14ac:dyDescent="0.25">
      <c r="E408" s="72"/>
      <c r="F408" s="72"/>
    </row>
    <row r="409" spans="5:6" s="53" customFormat="1" hidden="1" x14ac:dyDescent="0.25">
      <c r="E409" s="72"/>
      <c r="F409" s="72"/>
    </row>
    <row r="410" spans="5:6" s="53" customFormat="1" hidden="1" x14ac:dyDescent="0.25">
      <c r="E410" s="72"/>
      <c r="F410" s="72"/>
    </row>
    <row r="411" spans="5:6" s="53" customFormat="1" hidden="1" x14ac:dyDescent="0.25">
      <c r="E411" s="72"/>
      <c r="F411" s="72"/>
    </row>
    <row r="412" spans="5:6" s="53" customFormat="1" hidden="1" x14ac:dyDescent="0.25">
      <c r="E412" s="72"/>
      <c r="F412" s="72"/>
    </row>
    <row r="413" spans="5:6" s="53" customFormat="1" hidden="1" x14ac:dyDescent="0.25">
      <c r="E413" s="72"/>
      <c r="F413" s="72"/>
    </row>
    <row r="414" spans="5:6" s="53" customFormat="1" hidden="1" x14ac:dyDescent="0.25">
      <c r="E414" s="72"/>
      <c r="F414" s="72"/>
    </row>
    <row r="415" spans="5:6" s="53" customFormat="1" hidden="1" x14ac:dyDescent="0.25">
      <c r="E415" s="72"/>
      <c r="F415" s="72"/>
    </row>
    <row r="416" spans="5:6" s="53" customFormat="1" hidden="1" x14ac:dyDescent="0.25">
      <c r="E416" s="72"/>
      <c r="F416" s="72"/>
    </row>
    <row r="417" spans="5:6" s="53" customFormat="1" hidden="1" x14ac:dyDescent="0.25">
      <c r="E417" s="72"/>
      <c r="F417" s="72"/>
    </row>
    <row r="418" spans="5:6" s="53" customFormat="1" hidden="1" x14ac:dyDescent="0.25">
      <c r="E418" s="72"/>
      <c r="F418" s="72"/>
    </row>
    <row r="419" spans="5:6" s="53" customFormat="1" hidden="1" x14ac:dyDescent="0.25">
      <c r="E419" s="72"/>
      <c r="F419" s="72"/>
    </row>
    <row r="420" spans="5:6" s="53" customFormat="1" hidden="1" x14ac:dyDescent="0.25">
      <c r="E420" s="72"/>
      <c r="F420" s="72"/>
    </row>
    <row r="421" spans="5:6" s="53" customFormat="1" hidden="1" x14ac:dyDescent="0.25">
      <c r="E421" s="72"/>
      <c r="F421" s="72"/>
    </row>
    <row r="422" spans="5:6" s="53" customFormat="1" hidden="1" x14ac:dyDescent="0.25">
      <c r="E422" s="72"/>
      <c r="F422" s="72"/>
    </row>
    <row r="423" spans="5:6" s="53" customFormat="1" hidden="1" x14ac:dyDescent="0.25">
      <c r="E423" s="72"/>
      <c r="F423" s="72"/>
    </row>
    <row r="424" spans="5:6" s="53" customFormat="1" hidden="1" x14ac:dyDescent="0.25">
      <c r="E424" s="72"/>
      <c r="F424" s="72"/>
    </row>
    <row r="425" spans="5:6" s="53" customFormat="1" hidden="1" x14ac:dyDescent="0.25">
      <c r="E425" s="72"/>
      <c r="F425" s="72"/>
    </row>
    <row r="426" spans="5:6" s="53" customFormat="1" hidden="1" x14ac:dyDescent="0.25">
      <c r="E426" s="72"/>
      <c r="F426" s="72"/>
    </row>
    <row r="427" spans="5:6" s="53" customFormat="1" hidden="1" x14ac:dyDescent="0.25">
      <c r="E427" s="72"/>
      <c r="F427" s="72"/>
    </row>
    <row r="428" spans="5:6" s="53" customFormat="1" hidden="1" x14ac:dyDescent="0.25">
      <c r="E428" s="72"/>
      <c r="F428" s="72"/>
    </row>
    <row r="429" spans="5:6" s="53" customFormat="1" hidden="1" x14ac:dyDescent="0.25">
      <c r="E429" s="72"/>
      <c r="F429" s="72"/>
    </row>
    <row r="430" spans="5:6" s="53" customFormat="1" hidden="1" x14ac:dyDescent="0.25">
      <c r="E430" s="72"/>
      <c r="F430" s="72"/>
    </row>
    <row r="431" spans="5:6" s="53" customFormat="1" hidden="1" x14ac:dyDescent="0.25">
      <c r="E431" s="72"/>
      <c r="F431" s="72"/>
    </row>
    <row r="432" spans="5:6" s="53" customFormat="1" hidden="1" x14ac:dyDescent="0.25">
      <c r="E432" s="72"/>
      <c r="F432" s="72"/>
    </row>
    <row r="433" spans="5:6" s="53" customFormat="1" hidden="1" x14ac:dyDescent="0.25">
      <c r="E433" s="72"/>
      <c r="F433" s="72"/>
    </row>
    <row r="434" spans="5:6" s="53" customFormat="1" hidden="1" x14ac:dyDescent="0.25">
      <c r="E434" s="72"/>
      <c r="F434" s="72"/>
    </row>
    <row r="435" spans="5:6" s="53" customFormat="1" hidden="1" x14ac:dyDescent="0.25">
      <c r="E435" s="72"/>
      <c r="F435" s="72"/>
    </row>
    <row r="436" spans="5:6" s="53" customFormat="1" hidden="1" x14ac:dyDescent="0.25">
      <c r="E436" s="72"/>
      <c r="F436" s="72"/>
    </row>
    <row r="437" spans="5:6" s="53" customFormat="1" hidden="1" x14ac:dyDescent="0.25">
      <c r="E437" s="72"/>
      <c r="F437" s="72"/>
    </row>
    <row r="438" spans="5:6" s="53" customFormat="1" hidden="1" x14ac:dyDescent="0.25">
      <c r="E438" s="72"/>
      <c r="F438" s="72"/>
    </row>
    <row r="439" spans="5:6" s="53" customFormat="1" hidden="1" x14ac:dyDescent="0.25">
      <c r="E439" s="72"/>
      <c r="F439" s="72"/>
    </row>
    <row r="440" spans="5:6" s="53" customFormat="1" hidden="1" x14ac:dyDescent="0.25">
      <c r="E440" s="72"/>
      <c r="F440" s="72"/>
    </row>
    <row r="441" spans="5:6" s="53" customFormat="1" hidden="1" x14ac:dyDescent="0.25">
      <c r="E441" s="72"/>
      <c r="F441" s="72"/>
    </row>
    <row r="442" spans="5:6" s="53" customFormat="1" hidden="1" x14ac:dyDescent="0.25">
      <c r="E442" s="72"/>
      <c r="F442" s="72"/>
    </row>
    <row r="443" spans="5:6" s="53" customFormat="1" hidden="1" x14ac:dyDescent="0.25">
      <c r="E443" s="72"/>
      <c r="F443" s="72"/>
    </row>
    <row r="444" spans="5:6" s="53" customFormat="1" hidden="1" x14ac:dyDescent="0.25">
      <c r="E444" s="72"/>
      <c r="F444" s="72"/>
    </row>
    <row r="445" spans="5:6" s="53" customFormat="1" hidden="1" x14ac:dyDescent="0.25">
      <c r="E445" s="72"/>
      <c r="F445" s="72"/>
    </row>
    <row r="446" spans="5:6" s="53" customFormat="1" hidden="1" x14ac:dyDescent="0.25">
      <c r="E446" s="72"/>
      <c r="F446" s="72"/>
    </row>
    <row r="447" spans="5:6" s="53" customFormat="1" hidden="1" x14ac:dyDescent="0.25">
      <c r="E447" s="72"/>
      <c r="F447" s="72"/>
    </row>
    <row r="448" spans="5:6" s="53" customFormat="1" hidden="1" x14ac:dyDescent="0.25">
      <c r="E448" s="72"/>
      <c r="F448" s="72"/>
    </row>
    <row r="449" spans="5:6" s="53" customFormat="1" hidden="1" x14ac:dyDescent="0.25">
      <c r="E449" s="72"/>
      <c r="F449" s="72"/>
    </row>
    <row r="450" spans="5:6" s="53" customFormat="1" hidden="1" x14ac:dyDescent="0.25">
      <c r="E450" s="72"/>
      <c r="F450" s="72"/>
    </row>
    <row r="451" spans="5:6" s="53" customFormat="1" hidden="1" x14ac:dyDescent="0.25">
      <c r="E451" s="72"/>
      <c r="F451" s="72"/>
    </row>
    <row r="452" spans="5:6" s="53" customFormat="1" hidden="1" x14ac:dyDescent="0.25">
      <c r="F452" s="72"/>
    </row>
    <row r="453" spans="5:6" s="53" customFormat="1" hidden="1" x14ac:dyDescent="0.25">
      <c r="F453" s="72"/>
    </row>
    <row r="454" spans="5:6" s="53" customFormat="1" hidden="1" x14ac:dyDescent="0.25">
      <c r="F454" s="72"/>
    </row>
    <row r="455" spans="5:6" s="53" customFormat="1" hidden="1" x14ac:dyDescent="0.25">
      <c r="F455" s="72"/>
    </row>
    <row r="456" spans="5:6" s="53" customFormat="1" hidden="1" x14ac:dyDescent="0.25">
      <c r="F456" s="72"/>
    </row>
    <row r="457" spans="5:6" s="53" customFormat="1" hidden="1" x14ac:dyDescent="0.25">
      <c r="F457" s="72"/>
    </row>
    <row r="458" spans="5:6" s="53" customFormat="1" hidden="1" x14ac:dyDescent="0.25">
      <c r="F458" s="72"/>
    </row>
    <row r="459" spans="5:6" s="53" customFormat="1" hidden="1" x14ac:dyDescent="0.25">
      <c r="F459" s="72"/>
    </row>
    <row r="460" spans="5:6" s="53" customFormat="1" hidden="1" x14ac:dyDescent="0.25">
      <c r="F460" s="72"/>
    </row>
    <row r="461" spans="5:6" s="53" customFormat="1" hidden="1" x14ac:dyDescent="0.25">
      <c r="F461" s="72"/>
    </row>
    <row r="462" spans="5:6" s="53" customFormat="1" hidden="1" x14ac:dyDescent="0.25">
      <c r="F462" s="72"/>
    </row>
    <row r="463" spans="5:6" s="53" customFormat="1" hidden="1" x14ac:dyDescent="0.25">
      <c r="F463" s="72"/>
    </row>
    <row r="464" spans="5:6" s="53" customFormat="1" hidden="1" x14ac:dyDescent="0.25">
      <c r="F464" s="72"/>
    </row>
    <row r="465" spans="1:6" s="53" customFormat="1" hidden="1" x14ac:dyDescent="0.25">
      <c r="F465" s="72"/>
    </row>
    <row r="466" spans="1:6" s="53" customFormat="1" hidden="1" x14ac:dyDescent="0.25">
      <c r="F466" s="72"/>
    </row>
    <row r="467" spans="1:6" s="53" customFormat="1" hidden="1" x14ac:dyDescent="0.25">
      <c r="F467" s="72"/>
    </row>
    <row r="468" spans="1:6" s="53" customFormat="1" hidden="1" x14ac:dyDescent="0.25">
      <c r="F468" s="72"/>
    </row>
    <row r="469" spans="1:6" s="53" customFormat="1" hidden="1" x14ac:dyDescent="0.25">
      <c r="F469" s="72"/>
    </row>
    <row r="470" spans="1:6" s="53" customFormat="1" hidden="1" x14ac:dyDescent="0.25">
      <c r="F470" s="72"/>
    </row>
    <row r="471" spans="1:6" s="53" customFormat="1" hidden="1" x14ac:dyDescent="0.25">
      <c r="A471" s="69" t="s">
        <v>64</v>
      </c>
      <c r="F471" s="72"/>
    </row>
    <row r="472" spans="1:6" s="53" customFormat="1" hidden="1" x14ac:dyDescent="0.25">
      <c r="A472" s="69"/>
      <c r="F472" s="72"/>
    </row>
    <row r="473" spans="1:6" s="53" customFormat="1" hidden="1" x14ac:dyDescent="0.25">
      <c r="F473" s="72"/>
    </row>
    <row r="474" spans="1:6" s="53" customFormat="1" hidden="1" x14ac:dyDescent="0.25">
      <c r="F474" s="72"/>
    </row>
    <row r="475" spans="1:6" s="53" customFormat="1" hidden="1" x14ac:dyDescent="0.25">
      <c r="F475" s="72"/>
    </row>
    <row r="476" spans="1:6" s="53" customFormat="1" hidden="1" x14ac:dyDescent="0.25">
      <c r="F476" s="72"/>
    </row>
    <row r="477" spans="1:6" s="53" customFormat="1" hidden="1" x14ac:dyDescent="0.25">
      <c r="F477" s="72"/>
    </row>
    <row r="478" spans="1:6" s="53" customFormat="1" hidden="1" x14ac:dyDescent="0.25">
      <c r="F478" s="72"/>
    </row>
    <row r="479" spans="1:6" s="53" customFormat="1" hidden="1" x14ac:dyDescent="0.25">
      <c r="F479" s="72"/>
    </row>
    <row r="480" spans="1:6" s="53" customFormat="1" hidden="1" x14ac:dyDescent="0.25">
      <c r="F480" s="72"/>
    </row>
    <row r="481" spans="6:6" s="53" customFormat="1" hidden="1" x14ac:dyDescent="0.25">
      <c r="F481" s="72"/>
    </row>
    <row r="482" spans="6:6" s="53" customFormat="1" hidden="1" x14ac:dyDescent="0.25">
      <c r="F482" s="72"/>
    </row>
    <row r="483" spans="6:6" s="53" customFormat="1" hidden="1" x14ac:dyDescent="0.25">
      <c r="F483" s="72"/>
    </row>
    <row r="484" spans="6:6" s="53" customFormat="1" hidden="1" x14ac:dyDescent="0.25">
      <c r="F484" s="72"/>
    </row>
    <row r="485" spans="6:6" s="53" customFormat="1" hidden="1" x14ac:dyDescent="0.25">
      <c r="F485" s="72"/>
    </row>
    <row r="486" spans="6:6" s="53" customFormat="1" hidden="1" x14ac:dyDescent="0.25">
      <c r="F486" s="72"/>
    </row>
    <row r="487" spans="6:6" s="53" customFormat="1" hidden="1" x14ac:dyDescent="0.25">
      <c r="F487" s="72"/>
    </row>
    <row r="488" spans="6:6" s="53" customFormat="1" hidden="1" x14ac:dyDescent="0.25">
      <c r="F488" s="72"/>
    </row>
    <row r="489" spans="6:6" s="53" customFormat="1" hidden="1" x14ac:dyDescent="0.25">
      <c r="F489" s="72"/>
    </row>
    <row r="490" spans="6:6" s="53" customFormat="1" hidden="1" x14ac:dyDescent="0.25">
      <c r="F490" s="72"/>
    </row>
    <row r="491" spans="6:6" s="53" customFormat="1" hidden="1" x14ac:dyDescent="0.25">
      <c r="F491" s="72"/>
    </row>
    <row r="492" spans="6:6" s="53" customFormat="1" hidden="1" x14ac:dyDescent="0.25">
      <c r="F492" s="72"/>
    </row>
    <row r="493" spans="6:6" s="53" customFormat="1" hidden="1" x14ac:dyDescent="0.25">
      <c r="F493" s="72"/>
    </row>
    <row r="494" spans="6:6" s="53" customFormat="1" hidden="1" x14ac:dyDescent="0.25">
      <c r="F494" s="72"/>
    </row>
    <row r="495" spans="6:6" s="53" customFormat="1" hidden="1" x14ac:dyDescent="0.25">
      <c r="F495" s="72"/>
    </row>
    <row r="496" spans="6:6" s="53" customFormat="1" hidden="1" x14ac:dyDescent="0.25">
      <c r="F496" s="72"/>
    </row>
    <row r="497" spans="6:6" s="53" customFormat="1" hidden="1" x14ac:dyDescent="0.25">
      <c r="F497" s="72"/>
    </row>
    <row r="498" spans="6:6" s="53" customFormat="1" hidden="1" x14ac:dyDescent="0.25">
      <c r="F498" s="72"/>
    </row>
    <row r="499" spans="6:6" s="53" customFormat="1" hidden="1" x14ac:dyDescent="0.25">
      <c r="F499" s="72"/>
    </row>
    <row r="500" spans="6:6" s="53" customFormat="1" hidden="1" x14ac:dyDescent="0.25">
      <c r="F500" s="72"/>
    </row>
    <row r="501" spans="6:6" s="53" customFormat="1" hidden="1" x14ac:dyDescent="0.25">
      <c r="F501" s="72"/>
    </row>
    <row r="502" spans="6:6" s="53" customFormat="1" hidden="1" x14ac:dyDescent="0.25">
      <c r="F502" s="72"/>
    </row>
    <row r="503" spans="6:6" s="53" customFormat="1" hidden="1" x14ac:dyDescent="0.25">
      <c r="F503" s="72"/>
    </row>
    <row r="504" spans="6:6" s="53" customFormat="1" hidden="1" x14ac:dyDescent="0.25">
      <c r="F504" s="72"/>
    </row>
    <row r="505" spans="6:6" s="53" customFormat="1" hidden="1" x14ac:dyDescent="0.25">
      <c r="F505" s="72"/>
    </row>
    <row r="506" spans="6:6" s="53" customFormat="1" hidden="1" x14ac:dyDescent="0.25">
      <c r="F506" s="72"/>
    </row>
    <row r="507" spans="6:6" s="53" customFormat="1" hidden="1" x14ac:dyDescent="0.25">
      <c r="F507" s="72"/>
    </row>
    <row r="508" spans="6:6" s="53" customFormat="1" hidden="1" x14ac:dyDescent="0.25">
      <c r="F508" s="72"/>
    </row>
    <row r="509" spans="6:6" s="53" customFormat="1" hidden="1" x14ac:dyDescent="0.25">
      <c r="F509" s="72"/>
    </row>
    <row r="510" spans="6:6" s="53" customFormat="1" hidden="1" x14ac:dyDescent="0.25">
      <c r="F510" s="72"/>
    </row>
    <row r="511" spans="6:6" s="53" customFormat="1" hidden="1" x14ac:dyDescent="0.25">
      <c r="F511" s="72"/>
    </row>
    <row r="512" spans="6:6" s="53" customFormat="1" hidden="1" x14ac:dyDescent="0.25">
      <c r="F512" s="72"/>
    </row>
    <row r="513" spans="6:6" s="53" customFormat="1" hidden="1" x14ac:dyDescent="0.25">
      <c r="F513" s="72"/>
    </row>
    <row r="514" spans="6:6" s="53" customFormat="1" hidden="1" x14ac:dyDescent="0.25">
      <c r="F514" s="72"/>
    </row>
    <row r="515" spans="6:6" s="53" customFormat="1" hidden="1" x14ac:dyDescent="0.25">
      <c r="F515" s="72"/>
    </row>
    <row r="516" spans="6:6" s="53" customFormat="1" hidden="1" x14ac:dyDescent="0.25">
      <c r="F516" s="72"/>
    </row>
    <row r="517" spans="6:6" s="53" customFormat="1" hidden="1" x14ac:dyDescent="0.25">
      <c r="F517" s="72"/>
    </row>
    <row r="518" spans="6:6" s="53" customFormat="1" hidden="1" x14ac:dyDescent="0.25">
      <c r="F518" s="72"/>
    </row>
    <row r="519" spans="6:6" s="53" customFormat="1" hidden="1" x14ac:dyDescent="0.25">
      <c r="F519" s="72"/>
    </row>
    <row r="520" spans="6:6" s="53" customFormat="1" hidden="1" x14ac:dyDescent="0.25">
      <c r="F520" s="72"/>
    </row>
    <row r="521" spans="6:6" s="53" customFormat="1" hidden="1" x14ac:dyDescent="0.25">
      <c r="F521" s="72"/>
    </row>
    <row r="522" spans="6:6" s="53" customFormat="1" hidden="1" x14ac:dyDescent="0.25">
      <c r="F522" s="72"/>
    </row>
    <row r="523" spans="6:6" s="53" customFormat="1" hidden="1" x14ac:dyDescent="0.25">
      <c r="F523" s="72"/>
    </row>
    <row r="524" spans="6:6" s="53" customFormat="1" hidden="1" x14ac:dyDescent="0.25">
      <c r="F524" s="72"/>
    </row>
    <row r="525" spans="6:6" s="53" customFormat="1" hidden="1" x14ac:dyDescent="0.25">
      <c r="F525" s="72"/>
    </row>
    <row r="526" spans="6:6" s="53" customFormat="1" hidden="1" x14ac:dyDescent="0.25">
      <c r="F526" s="72"/>
    </row>
    <row r="527" spans="6:6" s="53" customFormat="1" hidden="1" x14ac:dyDescent="0.25">
      <c r="F527" s="72"/>
    </row>
    <row r="528" spans="6:6" s="53" customFormat="1" hidden="1" x14ac:dyDescent="0.25">
      <c r="F528" s="72"/>
    </row>
    <row r="529" spans="6:6" s="53" customFormat="1" hidden="1" x14ac:dyDescent="0.25">
      <c r="F529" s="72"/>
    </row>
    <row r="530" spans="6:6" s="53" customFormat="1" hidden="1" x14ac:dyDescent="0.25">
      <c r="F530" s="72"/>
    </row>
    <row r="531" spans="6:6" s="53" customFormat="1" hidden="1" x14ac:dyDescent="0.25">
      <c r="F531" s="72"/>
    </row>
    <row r="532" spans="6:6" s="53" customFormat="1" hidden="1" x14ac:dyDescent="0.25">
      <c r="F532" s="72"/>
    </row>
    <row r="533" spans="6:6" s="53" customFormat="1" hidden="1" x14ac:dyDescent="0.25">
      <c r="F533" s="72"/>
    </row>
    <row r="534" spans="6:6" s="53" customFormat="1" hidden="1" x14ac:dyDescent="0.25">
      <c r="F534" s="72"/>
    </row>
    <row r="535" spans="6:6" s="53" customFormat="1" hidden="1" x14ac:dyDescent="0.25">
      <c r="F535" s="72"/>
    </row>
    <row r="536" spans="6:6" s="53" customFormat="1" hidden="1" x14ac:dyDescent="0.25">
      <c r="F536" s="72"/>
    </row>
    <row r="537" spans="6:6" s="53" customFormat="1" hidden="1" x14ac:dyDescent="0.25">
      <c r="F537" s="72"/>
    </row>
    <row r="538" spans="6:6" s="53" customFormat="1" hidden="1" x14ac:dyDescent="0.25">
      <c r="F538" s="72"/>
    </row>
    <row r="539" spans="6:6" s="53" customFormat="1" hidden="1" x14ac:dyDescent="0.25">
      <c r="F539" s="72"/>
    </row>
    <row r="540" spans="6:6" s="53" customFormat="1" hidden="1" x14ac:dyDescent="0.25">
      <c r="F540" s="72"/>
    </row>
    <row r="541" spans="6:6" s="53" customFormat="1" hidden="1" x14ac:dyDescent="0.25">
      <c r="F541" s="72"/>
    </row>
    <row r="542" spans="6:6" s="53" customFormat="1" hidden="1" x14ac:dyDescent="0.25">
      <c r="F542" s="72"/>
    </row>
    <row r="543" spans="6:6" s="53" customFormat="1" hidden="1" x14ac:dyDescent="0.25">
      <c r="F543" s="72"/>
    </row>
    <row r="544" spans="6:6" s="53" customFormat="1" hidden="1" x14ac:dyDescent="0.25">
      <c r="F544" s="72"/>
    </row>
    <row r="545" spans="6:6" s="53" customFormat="1" hidden="1" x14ac:dyDescent="0.25">
      <c r="F545" s="72"/>
    </row>
    <row r="546" spans="6:6" s="53" customFormat="1" hidden="1" x14ac:dyDescent="0.25">
      <c r="F546" s="72"/>
    </row>
    <row r="547" spans="6:6" s="53" customFormat="1" hidden="1" x14ac:dyDescent="0.25">
      <c r="F547" s="72"/>
    </row>
    <row r="548" spans="6:6" s="53" customFormat="1" hidden="1" x14ac:dyDescent="0.25">
      <c r="F548" s="72"/>
    </row>
    <row r="549" spans="6:6" s="53" customFormat="1" hidden="1" x14ac:dyDescent="0.25">
      <c r="F549" s="72"/>
    </row>
    <row r="550" spans="6:6" s="53" customFormat="1" hidden="1" x14ac:dyDescent="0.25">
      <c r="F550" s="72"/>
    </row>
    <row r="551" spans="6:6" s="53" customFormat="1" hidden="1" x14ac:dyDescent="0.25">
      <c r="F551" s="72"/>
    </row>
    <row r="552" spans="6:6" s="53" customFormat="1" hidden="1" x14ac:dyDescent="0.25">
      <c r="F552" s="72"/>
    </row>
    <row r="553" spans="6:6" s="53" customFormat="1" hidden="1" x14ac:dyDescent="0.25">
      <c r="F553" s="72"/>
    </row>
    <row r="554" spans="6:6" s="53" customFormat="1" hidden="1" x14ac:dyDescent="0.25">
      <c r="F554" s="72"/>
    </row>
    <row r="555" spans="6:6" s="53" customFormat="1" hidden="1" x14ac:dyDescent="0.25">
      <c r="F555" s="72"/>
    </row>
    <row r="556" spans="6:6" s="53" customFormat="1" hidden="1" x14ac:dyDescent="0.25">
      <c r="F556" s="72"/>
    </row>
    <row r="557" spans="6:6" s="53" customFormat="1" hidden="1" x14ac:dyDescent="0.25">
      <c r="F557" s="72"/>
    </row>
    <row r="558" spans="6:6" s="53" customFormat="1" hidden="1" x14ac:dyDescent="0.25">
      <c r="F558" s="72"/>
    </row>
    <row r="559" spans="6:6" s="53" customFormat="1" hidden="1" x14ac:dyDescent="0.25"/>
    <row r="560" spans="6:6" s="53" customFormat="1" hidden="1" x14ac:dyDescent="0.25"/>
    <row r="561" s="53" customFormat="1" hidden="1" x14ac:dyDescent="0.25"/>
    <row r="562" s="53" customFormat="1" hidden="1" x14ac:dyDescent="0.25"/>
  </sheetData>
  <scenarios current="0">
    <scenario name="test" locked="1" count="1" user="Olivier" comment="Créé par Olivier le 24/04/2020">
      <inputCells r="C28" undone="1" val="3"/>
    </scenario>
  </scenarios>
  <mergeCells count="41">
    <mergeCell ref="D10:H10"/>
    <mergeCell ref="B28:B30"/>
    <mergeCell ref="G42:H43"/>
    <mergeCell ref="D28:D30"/>
    <mergeCell ref="A55:J55"/>
    <mergeCell ref="D36:E36"/>
    <mergeCell ref="D37:E37"/>
    <mergeCell ref="D41:E41"/>
    <mergeCell ref="D46:E46"/>
    <mergeCell ref="D42:E42"/>
    <mergeCell ref="D47:E47"/>
    <mergeCell ref="D51:E51"/>
    <mergeCell ref="D52:E52"/>
    <mergeCell ref="A1:J1"/>
    <mergeCell ref="A18:J18"/>
    <mergeCell ref="A32:J32"/>
    <mergeCell ref="E28:E30"/>
    <mergeCell ref="F28:F30"/>
    <mergeCell ref="G28:G30"/>
    <mergeCell ref="B12:F12"/>
    <mergeCell ref="B13:F13"/>
    <mergeCell ref="B15:C15"/>
    <mergeCell ref="D7:L7"/>
    <mergeCell ref="D9:E9"/>
    <mergeCell ref="B6:F6"/>
    <mergeCell ref="D8:L8"/>
    <mergeCell ref="B3:H4"/>
    <mergeCell ref="G9:H9"/>
    <mergeCell ref="C28:C30"/>
    <mergeCell ref="D57:F57"/>
    <mergeCell ref="D58:F58"/>
    <mergeCell ref="D60:F60"/>
    <mergeCell ref="F62:F66"/>
    <mergeCell ref="E62:E66"/>
    <mergeCell ref="D62:D66"/>
    <mergeCell ref="D71:D77"/>
    <mergeCell ref="E71:E77"/>
    <mergeCell ref="F71:F77"/>
    <mergeCell ref="F69:F70"/>
    <mergeCell ref="E69:E70"/>
    <mergeCell ref="D69:D70"/>
  </mergeCells>
  <conditionalFormatting sqref="G42">
    <cfRule type="cellIs" dxfId="2" priority="2" operator="equal">
      <formula>0</formula>
    </cfRule>
  </conditionalFormatting>
  <conditionalFormatting sqref="C21:G26">
    <cfRule type="expression" dxfId="1" priority="5">
      <formula>$C21=0</formula>
    </cfRule>
  </conditionalFormatting>
  <dataValidations count="2">
    <dataValidation type="custom" allowBlank="1" showInputMessage="1" showErrorMessage="1" sqref="D42" xr:uid="{E48FB710-D8BB-48DF-B4A4-62C644167F4C}">
      <formula1>D42&lt;5</formula1>
    </dataValidation>
    <dataValidation type="custom" errorStyle="warning" allowBlank="1" showInputMessage="1" showErrorMessage="1" errorTitle="Tension &gt;5V" error="Ne se recharge pas par USB; non pris en compte dans le calcul" sqref="G42" xr:uid="{1D336560-3585-4142-8223-FF2F1B4FF2E5}">
      <formula1>D42&lt;5</formula1>
    </dataValidation>
  </dataValidations>
  <hyperlinks>
    <hyperlink ref="F28" location="BATTERIE_EXTERNE!A1" display="Batterie externe : voir onglet 2" xr:uid="{76AEC79A-7047-45D5-8F29-9B2663A40FD0}"/>
    <hyperlink ref="G28" location="'DYNAMO_PANNEAU SOLAIRE'!A1" display="panneau solaire ou dynamo : voir onglet 3" xr:uid="{84B5EBDD-BA3D-44A4-982E-AA12D87923DC}"/>
    <hyperlink ref="B12:E12" location="BATTERIE_EXTERNE!A1" display="L'onglet 2 permet de calculer le nombre de jours d'autonomie avec une batterie externe" xr:uid="{628F1125-B151-444D-BCB8-9FD69D466DD8}"/>
    <hyperlink ref="B13:E13" location="'DYNAMO_PANNEAU SOLAIRE'!A1" display="L'onglet 3 permet de calculer l'autonomie avec une dynamo ou un panneau solaire" xr:uid="{CEF243CF-30B8-4A58-8922-4606B9A0C212}"/>
    <hyperlink ref="B6:E6" location="'BILAN CONSOMMATION'!A1" display="L'onglet 1 permet de calculer sa consommation. " xr:uid="{185F0D3B-6847-4026-908C-03B05DB1E5FF}"/>
    <hyperlink ref="D58" r:id="rId1" xr:uid="{F0C68D74-FE26-4AB6-949A-6B78C7705761}"/>
    <hyperlink ref="F9" location="'BILAN CONSOMMATION'!H58" display="base de donnée" xr:uid="{D10E1370-65BF-4748-A3A8-BD3A31CADBB0}"/>
  </hyperlinks>
  <pageMargins left="0.7" right="0.7" top="0.75" bottom="0.75" header="0.3" footer="0.3"/>
  <pageSetup paperSize="9" orientation="portrait" horizontalDpi="4294967293" vertic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1085" r:id="rId5" name="Drop Down 61">
              <controlPr defaultSize="0" autoLine="0" autoPict="0">
                <anchor moveWithCells="1">
                  <from>
                    <xdr:col>2</xdr:col>
                    <xdr:colOff>0</xdr:colOff>
                    <xdr:row>51</xdr:row>
                    <xdr:rowOff>0</xdr:rowOff>
                  </from>
                  <to>
                    <xdr:col>3</xdr:col>
                    <xdr:colOff>0</xdr:colOff>
                    <xdr:row>52</xdr:row>
                    <xdr:rowOff>0</xdr:rowOff>
                  </to>
                </anchor>
              </controlPr>
            </control>
          </mc:Choice>
        </mc:AlternateContent>
        <mc:AlternateContent xmlns:mc="http://schemas.openxmlformats.org/markup-compatibility/2006">
          <mc:Choice Requires="x14">
            <control shapeId="1081" r:id="rId6" name="Drop Down 57">
              <controlPr defaultSize="0" autoLine="0" autoPict="0">
                <anchor moveWithCells="1">
                  <from>
                    <xdr:col>2</xdr:col>
                    <xdr:colOff>0</xdr:colOff>
                    <xdr:row>46</xdr:row>
                    <xdr:rowOff>7620</xdr:rowOff>
                  </from>
                  <to>
                    <xdr:col>3</xdr:col>
                    <xdr:colOff>0</xdr:colOff>
                    <xdr:row>47</xdr:row>
                    <xdr:rowOff>15240</xdr:rowOff>
                  </to>
                </anchor>
              </controlPr>
            </control>
          </mc:Choice>
        </mc:AlternateContent>
        <mc:AlternateContent xmlns:mc="http://schemas.openxmlformats.org/markup-compatibility/2006">
          <mc:Choice Requires="x14">
            <control shapeId="1078" r:id="rId7" name="Drop Down 54">
              <controlPr defaultSize="0" autoLine="0" autoPict="0">
                <anchor moveWithCells="1">
                  <from>
                    <xdr:col>2</xdr:col>
                    <xdr:colOff>0</xdr:colOff>
                    <xdr:row>41</xdr:row>
                    <xdr:rowOff>7620</xdr:rowOff>
                  </from>
                  <to>
                    <xdr:col>3</xdr:col>
                    <xdr:colOff>0</xdr:colOff>
                    <xdr:row>42</xdr:row>
                    <xdr:rowOff>0</xdr:rowOff>
                  </to>
                </anchor>
              </controlPr>
            </control>
          </mc:Choice>
        </mc:AlternateContent>
        <mc:AlternateContent xmlns:mc="http://schemas.openxmlformats.org/markup-compatibility/2006">
          <mc:Choice Requires="x14">
            <control shapeId="1070" r:id="rId8" name="Drop Down 46">
              <controlPr defaultSize="0" autoLine="0" autoPict="0">
                <anchor moveWithCells="1">
                  <from>
                    <xdr:col>2</xdr:col>
                    <xdr:colOff>7620</xdr:colOff>
                    <xdr:row>36</xdr:row>
                    <xdr:rowOff>7620</xdr:rowOff>
                  </from>
                  <to>
                    <xdr:col>3</xdr:col>
                    <xdr:colOff>7620</xdr:colOff>
                    <xdr:row>36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918F2-A3FE-4852-8818-9FCE481E012A}">
  <dimension ref="A1:C5"/>
  <sheetViews>
    <sheetView workbookViewId="0">
      <selection activeCell="C5" sqref="C5"/>
    </sheetView>
  </sheetViews>
  <sheetFormatPr baseColWidth="10" defaultRowHeight="13.2" x14ac:dyDescent="0.25"/>
  <cols>
    <col min="1" max="1" width="15.44140625" bestFit="1" customWidth="1"/>
    <col min="2" max="2" width="19.44140625" bestFit="1" customWidth="1"/>
    <col min="3" max="3" width="14.33203125" bestFit="1" customWidth="1"/>
  </cols>
  <sheetData>
    <row r="1" spans="1:3" x14ac:dyDescent="0.25">
      <c r="A1" s="5" t="s">
        <v>42</v>
      </c>
      <c r="B1" s="5" t="s">
        <v>16</v>
      </c>
      <c r="C1" s="5" t="s">
        <v>44</v>
      </c>
    </row>
    <row r="2" spans="1:3" x14ac:dyDescent="0.25">
      <c r="A2" s="3" t="s">
        <v>54</v>
      </c>
      <c r="B2" s="3">
        <v>7</v>
      </c>
      <c r="C2" s="3">
        <v>2000</v>
      </c>
    </row>
    <row r="3" spans="1:3" x14ac:dyDescent="0.25">
      <c r="A3" s="3" t="s">
        <v>12</v>
      </c>
      <c r="B3" s="7">
        <v>3.7</v>
      </c>
      <c r="C3" s="3">
        <v>1200</v>
      </c>
    </row>
    <row r="4" spans="1:3" x14ac:dyDescent="0.25">
      <c r="A4" s="3" t="s">
        <v>55</v>
      </c>
      <c r="B4" s="7">
        <v>3.7</v>
      </c>
      <c r="C4" s="3">
        <v>1220</v>
      </c>
    </row>
    <row r="5" spans="1:3" x14ac:dyDescent="0.25">
      <c r="A5" s="3" t="s">
        <v>69</v>
      </c>
      <c r="B5" s="7">
        <v>3.7</v>
      </c>
      <c r="C5" s="3">
        <v>1010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451C4-DC34-47D2-9CA4-8BC8C7A0499D}">
  <dimension ref="A1:C3"/>
  <sheetViews>
    <sheetView workbookViewId="0">
      <selection activeCell="B8" sqref="B8"/>
    </sheetView>
  </sheetViews>
  <sheetFormatPr baseColWidth="10" defaultRowHeight="13.2" x14ac:dyDescent="0.25"/>
  <cols>
    <col min="1" max="1" width="26.77734375" bestFit="1" customWidth="1"/>
    <col min="2" max="2" width="19.44140625" bestFit="1" customWidth="1"/>
  </cols>
  <sheetData>
    <row r="1" spans="1:3" x14ac:dyDescent="0.25">
      <c r="A1" s="5" t="s">
        <v>47</v>
      </c>
      <c r="B1" s="5" t="s">
        <v>16</v>
      </c>
      <c r="C1" s="5" t="s">
        <v>44</v>
      </c>
    </row>
    <row r="2" spans="1:3" x14ac:dyDescent="0.25">
      <c r="A2" s="3" t="s">
        <v>48</v>
      </c>
      <c r="B2" s="4">
        <v>3.7</v>
      </c>
      <c r="C2" s="4">
        <v>1600</v>
      </c>
    </row>
    <row r="3" spans="1:3" x14ac:dyDescent="0.25">
      <c r="A3" s="3" t="s">
        <v>49</v>
      </c>
      <c r="B3" s="4">
        <v>3.7</v>
      </c>
      <c r="C3" s="4">
        <v>1500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55C81-058E-4047-A1C4-D1B8667A8EF8}">
  <dimension ref="A1:C4"/>
  <sheetViews>
    <sheetView workbookViewId="0">
      <selection activeCell="C6" sqref="C6"/>
    </sheetView>
  </sheetViews>
  <sheetFormatPr baseColWidth="10" defaultRowHeight="13.2" x14ac:dyDescent="0.25"/>
  <cols>
    <col min="1" max="1" width="24.5546875" bestFit="1" customWidth="1"/>
    <col min="3" max="3" width="19.44140625" bestFit="1" customWidth="1"/>
  </cols>
  <sheetData>
    <row r="1" spans="1:3" x14ac:dyDescent="0.25">
      <c r="A1" s="5" t="s">
        <v>41</v>
      </c>
      <c r="B1" s="5" t="s">
        <v>16</v>
      </c>
      <c r="C1" s="5" t="s">
        <v>44</v>
      </c>
    </row>
    <row r="2" spans="1:3" x14ac:dyDescent="0.25">
      <c r="A2" s="3" t="s">
        <v>43</v>
      </c>
      <c r="B2" s="4">
        <v>3.7</v>
      </c>
      <c r="C2" s="4">
        <v>600</v>
      </c>
    </row>
    <row r="3" spans="1:3" x14ac:dyDescent="0.25">
      <c r="A3" s="3" t="s">
        <v>46</v>
      </c>
      <c r="B3" s="4">
        <v>3.7</v>
      </c>
      <c r="C3" s="4">
        <v>600</v>
      </c>
    </row>
    <row r="4" spans="1:3" x14ac:dyDescent="0.25">
      <c r="A4" s="3" t="s">
        <v>45</v>
      </c>
      <c r="B4" s="4">
        <v>3.7</v>
      </c>
      <c r="C4" s="4">
        <v>1200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50BC3-2799-44A7-A47A-D18CFFDE1E90}">
  <dimension ref="A1:B10"/>
  <sheetViews>
    <sheetView workbookViewId="0">
      <selection activeCell="C10" sqref="C10"/>
    </sheetView>
  </sheetViews>
  <sheetFormatPr baseColWidth="10" defaultRowHeight="13.2" x14ac:dyDescent="0.25"/>
  <cols>
    <col min="1" max="1" width="18.44140625" bestFit="1" customWidth="1"/>
    <col min="2" max="2" width="20.33203125" bestFit="1" customWidth="1"/>
  </cols>
  <sheetData>
    <row r="1" spans="1:2" s="7" customFormat="1" x14ac:dyDescent="0.25">
      <c r="A1" s="5" t="s">
        <v>67</v>
      </c>
      <c r="B1" s="5" t="s">
        <v>68</v>
      </c>
    </row>
    <row r="2" spans="1:2" x14ac:dyDescent="0.25">
      <c r="A2" s="9" t="s">
        <v>56</v>
      </c>
      <c r="B2" s="9">
        <v>3400</v>
      </c>
    </row>
    <row r="3" spans="1:2" x14ac:dyDescent="0.25">
      <c r="A3" s="10" t="s">
        <v>57</v>
      </c>
      <c r="B3" s="9">
        <v>3000</v>
      </c>
    </row>
    <row r="4" spans="1:2" x14ac:dyDescent="0.25">
      <c r="A4" s="9" t="s">
        <v>60</v>
      </c>
      <c r="B4" s="9">
        <v>4030</v>
      </c>
    </row>
    <row r="5" spans="1:2" x14ac:dyDescent="0.25">
      <c r="A5" s="9" t="s">
        <v>58</v>
      </c>
      <c r="B5" s="9">
        <v>1700</v>
      </c>
    </row>
    <row r="6" spans="1:2" x14ac:dyDescent="0.25">
      <c r="A6" s="10" t="s">
        <v>59</v>
      </c>
      <c r="B6" s="9">
        <v>1600</v>
      </c>
    </row>
    <row r="7" spans="1:2" x14ac:dyDescent="0.25">
      <c r="A7" s="10" t="s">
        <v>62</v>
      </c>
      <c r="B7" s="9">
        <v>1800</v>
      </c>
    </row>
    <row r="8" spans="1:2" x14ac:dyDescent="0.25">
      <c r="A8" s="10" t="s">
        <v>61</v>
      </c>
      <c r="B8" s="9">
        <v>3200</v>
      </c>
    </row>
    <row r="9" spans="1:2" x14ac:dyDescent="0.25">
      <c r="A9" s="10" t="s">
        <v>63</v>
      </c>
      <c r="B9" s="9">
        <v>3750</v>
      </c>
    </row>
    <row r="10" spans="1:2" x14ac:dyDescent="0.25">
      <c r="A10" s="10" t="s">
        <v>66</v>
      </c>
      <c r="B10" s="9">
        <v>3700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2FA76-9B31-41C4-8F3E-B5279A082C92}">
  <dimension ref="A1:L61"/>
  <sheetViews>
    <sheetView topLeftCell="A4" workbookViewId="0">
      <selection activeCell="B11" sqref="B11:F11"/>
    </sheetView>
  </sheetViews>
  <sheetFormatPr baseColWidth="10" defaultColWidth="0" defaultRowHeight="13.2" zeroHeight="1" x14ac:dyDescent="0.25"/>
  <cols>
    <col min="1" max="1" width="2.44140625" style="53" customWidth="1"/>
    <col min="2" max="2" width="28.21875" style="53" bestFit="1" customWidth="1"/>
    <col min="3" max="3" width="11.5546875" style="53" customWidth="1"/>
    <col min="4" max="4" width="55.77734375" style="53" customWidth="1"/>
    <col min="5" max="5" width="19.33203125" style="53" customWidth="1"/>
    <col min="6" max="6" width="19.88671875" style="53" customWidth="1"/>
    <col min="7" max="9" width="11.5546875" style="53" customWidth="1"/>
    <col min="10" max="56" width="11.5546875" hidden="1" customWidth="1"/>
    <col min="57" max="16384" width="11.5546875" hidden="1"/>
  </cols>
  <sheetData>
    <row r="1" spans="1:12" ht="21" x14ac:dyDescent="0.3">
      <c r="A1" s="156" t="s">
        <v>85</v>
      </c>
      <c r="B1" s="156"/>
      <c r="C1" s="156"/>
      <c r="D1" s="156"/>
      <c r="E1" s="156"/>
      <c r="F1" s="156"/>
      <c r="G1" s="156"/>
      <c r="H1" s="156"/>
      <c r="I1" s="156"/>
      <c r="J1" s="156"/>
      <c r="K1" s="157"/>
      <c r="L1" s="18"/>
    </row>
    <row r="2" spans="1:12" s="53" customFormat="1" ht="15.6" x14ac:dyDescent="0.3">
      <c r="B2" s="54"/>
      <c r="C2" s="54"/>
      <c r="D2" s="54"/>
      <c r="E2" s="54"/>
      <c r="F2" s="54"/>
      <c r="G2" s="54"/>
      <c r="H2" s="54"/>
      <c r="I2" s="54"/>
      <c r="J2" s="54"/>
      <c r="K2" s="54"/>
      <c r="L2" s="54"/>
    </row>
    <row r="3" spans="1:12" s="53" customFormat="1" ht="15.6" customHeight="1" x14ac:dyDescent="0.35">
      <c r="A3" s="55"/>
      <c r="B3" s="119" t="s">
        <v>135</v>
      </c>
      <c r="C3" s="119"/>
      <c r="D3" s="119"/>
      <c r="E3" s="119"/>
      <c r="F3" s="119"/>
      <c r="G3" s="119"/>
      <c r="H3" s="119"/>
      <c r="I3" s="119"/>
      <c r="J3" s="56"/>
      <c r="K3" s="54"/>
      <c r="L3" s="54"/>
    </row>
    <row r="4" spans="1:12" s="53" customFormat="1" ht="18" x14ac:dyDescent="0.35">
      <c r="A4" s="55"/>
      <c r="B4" s="119"/>
      <c r="C4" s="119"/>
      <c r="D4" s="119"/>
      <c r="E4" s="119"/>
      <c r="F4" s="119"/>
      <c r="G4" s="119"/>
      <c r="H4" s="119"/>
      <c r="I4" s="119"/>
      <c r="J4" s="56"/>
      <c r="K4" s="54"/>
      <c r="L4" s="54"/>
    </row>
    <row r="5" spans="1:12" s="53" customFormat="1" ht="15.6" x14ac:dyDescent="0.3">
      <c r="A5" s="55"/>
      <c r="B5" s="57"/>
      <c r="C5" s="57"/>
      <c r="D5" s="57"/>
      <c r="E5" s="57"/>
      <c r="F5" s="57"/>
      <c r="G5" s="57"/>
      <c r="H5" s="57"/>
      <c r="I5" s="57"/>
      <c r="J5" s="57"/>
      <c r="K5" s="54"/>
      <c r="L5" s="54"/>
    </row>
    <row r="6" spans="1:12" s="53" customFormat="1" ht="18" x14ac:dyDescent="0.35">
      <c r="A6" s="58"/>
      <c r="B6" s="145" t="s">
        <v>128</v>
      </c>
      <c r="C6" s="145"/>
      <c r="D6" s="145"/>
      <c r="E6" s="145"/>
      <c r="F6" s="145"/>
      <c r="G6" s="59"/>
      <c r="H6" s="59"/>
      <c r="I6" s="59"/>
      <c r="J6" s="59"/>
      <c r="K6" s="58"/>
      <c r="L6" s="58"/>
    </row>
    <row r="7" spans="1:12" s="53" customFormat="1" ht="18" x14ac:dyDescent="0.35">
      <c r="A7" s="58"/>
      <c r="B7" s="59"/>
      <c r="C7" s="63"/>
      <c r="D7" s="64"/>
      <c r="E7" s="64"/>
      <c r="F7" s="58"/>
      <c r="G7" s="57"/>
      <c r="H7" s="57"/>
      <c r="I7" s="57"/>
      <c r="J7" s="59"/>
      <c r="K7" s="58"/>
      <c r="L7" s="58"/>
    </row>
    <row r="8" spans="1:12" s="53" customFormat="1" ht="18" x14ac:dyDescent="0.35">
      <c r="A8" s="58"/>
      <c r="B8" s="144" t="s">
        <v>93</v>
      </c>
      <c r="C8" s="144"/>
      <c r="D8" s="144"/>
      <c r="E8" s="144"/>
      <c r="F8" s="144"/>
      <c r="G8" s="59"/>
      <c r="H8" s="59"/>
      <c r="I8" s="59"/>
      <c r="J8" s="59"/>
      <c r="K8" s="58"/>
      <c r="L8" s="58"/>
    </row>
    <row r="9" spans="1:12" s="53" customFormat="1" ht="18" x14ac:dyDescent="0.35">
      <c r="A9" s="58"/>
      <c r="B9" s="59"/>
      <c r="C9" s="60">
        <v>1</v>
      </c>
      <c r="D9" s="129" t="s">
        <v>123</v>
      </c>
      <c r="E9" s="129"/>
      <c r="F9" s="129"/>
      <c r="G9" s="129"/>
      <c r="H9" s="129"/>
      <c r="I9" s="129"/>
      <c r="J9" s="129"/>
      <c r="K9" s="129"/>
      <c r="L9" s="129"/>
    </row>
    <row r="10" spans="1:12" s="53" customFormat="1" ht="18" x14ac:dyDescent="0.35">
      <c r="A10" s="58"/>
      <c r="B10" s="59"/>
      <c r="C10" s="82"/>
      <c r="D10" s="83"/>
      <c r="E10" s="83"/>
      <c r="F10" s="83"/>
      <c r="G10" s="83"/>
      <c r="H10" s="83"/>
      <c r="I10" s="83"/>
      <c r="J10" s="83"/>
      <c r="K10" s="83"/>
      <c r="L10" s="83"/>
    </row>
    <row r="11" spans="1:12" s="53" customFormat="1" ht="18" x14ac:dyDescent="0.35">
      <c r="A11" s="58"/>
      <c r="B11" s="126" t="s">
        <v>51</v>
      </c>
      <c r="C11" s="126"/>
      <c r="D11" s="126"/>
      <c r="E11" s="126"/>
      <c r="F11" s="126"/>
      <c r="G11" s="59"/>
      <c r="H11" s="59"/>
      <c r="I11" s="59"/>
      <c r="J11" s="59"/>
      <c r="K11" s="58"/>
      <c r="L11" s="58"/>
    </row>
    <row r="12" spans="1:12" s="53" customFormat="1" ht="15.6" x14ac:dyDescent="0.3">
      <c r="B12" s="57"/>
      <c r="C12" s="57"/>
      <c r="D12" s="57"/>
      <c r="E12" s="57"/>
      <c r="F12" s="57"/>
      <c r="G12" s="57"/>
      <c r="H12" s="57"/>
      <c r="I12" s="57"/>
      <c r="J12" s="57"/>
      <c r="K12" s="54"/>
      <c r="L12" s="54"/>
    </row>
    <row r="13" spans="1:12" s="53" customFormat="1" ht="15.6" x14ac:dyDescent="0.3">
      <c r="B13" s="57"/>
      <c r="C13" s="57"/>
      <c r="D13" s="57"/>
      <c r="E13" s="57"/>
      <c r="F13" s="57"/>
      <c r="G13" s="57"/>
      <c r="H13" s="57"/>
      <c r="I13" s="57"/>
      <c r="J13" s="57"/>
      <c r="K13" s="54"/>
      <c r="L13" s="54"/>
    </row>
    <row r="14" spans="1:12" s="53" customFormat="1" ht="18" x14ac:dyDescent="0.3">
      <c r="B14" s="127" t="s">
        <v>13</v>
      </c>
      <c r="C14" s="128"/>
      <c r="D14" s="57"/>
      <c r="E14" s="57"/>
      <c r="F14" s="57"/>
      <c r="G14" s="57"/>
      <c r="H14" s="57"/>
      <c r="I14" s="57"/>
      <c r="J14" s="57"/>
      <c r="K14" s="54"/>
      <c r="L14" s="54"/>
    </row>
    <row r="15" spans="1:12" s="53" customFormat="1" ht="18" x14ac:dyDescent="0.3">
      <c r="B15" s="158" t="s">
        <v>53</v>
      </c>
      <c r="C15" s="159" t="s">
        <v>7</v>
      </c>
      <c r="D15" s="57"/>
      <c r="E15" s="57"/>
      <c r="F15" s="57"/>
      <c r="G15" s="57"/>
      <c r="H15" s="57"/>
      <c r="I15" s="57"/>
      <c r="J15" s="57"/>
      <c r="K15" s="54"/>
      <c r="L15" s="54"/>
    </row>
    <row r="16" spans="1:12" s="53" customFormat="1" ht="15.6" x14ac:dyDescent="0.3">
      <c r="B16" s="57"/>
      <c r="C16" s="57"/>
      <c r="D16" s="57"/>
      <c r="E16" s="57"/>
      <c r="F16" s="57"/>
      <c r="G16" s="57"/>
      <c r="H16" s="57"/>
      <c r="I16" s="57"/>
      <c r="J16" s="57"/>
      <c r="K16" s="54"/>
      <c r="L16" s="54"/>
    </row>
    <row r="17" spans="1:12" s="53" customFormat="1" ht="16.2" thickBot="1" x14ac:dyDescent="0.35">
      <c r="A17" s="65"/>
      <c r="B17" s="66"/>
      <c r="C17" s="66"/>
      <c r="D17" s="66"/>
      <c r="E17" s="66"/>
      <c r="F17" s="66"/>
      <c r="G17" s="66"/>
      <c r="H17" s="66"/>
      <c r="I17" s="66"/>
      <c r="J17" s="66"/>
      <c r="K17" s="66"/>
      <c r="L17" s="66"/>
    </row>
    <row r="18" spans="1:12" ht="21.6" thickTop="1" x14ac:dyDescent="0.25">
      <c r="A18" s="156" t="s">
        <v>72</v>
      </c>
      <c r="B18" s="156"/>
      <c r="C18" s="156"/>
      <c r="D18" s="156"/>
      <c r="E18" s="156"/>
      <c r="F18" s="156"/>
      <c r="G18" s="156"/>
      <c r="H18" s="156"/>
      <c r="I18" s="156"/>
      <c r="J18" s="156"/>
      <c r="K18" s="157"/>
    </row>
    <row r="19" spans="1:12" ht="13.8" x14ac:dyDescent="0.25">
      <c r="C19" s="55"/>
      <c r="D19" s="55"/>
      <c r="E19" s="55"/>
      <c r="F19" s="55"/>
      <c r="G19" s="55"/>
      <c r="H19" s="55"/>
      <c r="I19" s="55"/>
    </row>
    <row r="20" spans="1:12" ht="13.8" x14ac:dyDescent="0.25">
      <c r="C20" s="55"/>
      <c r="D20" s="55"/>
      <c r="E20" s="55"/>
      <c r="F20" s="55"/>
      <c r="G20" s="55"/>
      <c r="H20" s="55"/>
      <c r="I20" s="55"/>
    </row>
    <row r="21" spans="1:12" ht="18" x14ac:dyDescent="0.35">
      <c r="C21" s="55"/>
      <c r="D21" s="202" t="s">
        <v>23</v>
      </c>
      <c r="E21" s="202">
        <v>10000</v>
      </c>
      <c r="F21" s="202" t="s">
        <v>1</v>
      </c>
      <c r="G21" s="55"/>
      <c r="H21" s="55"/>
      <c r="I21" s="55"/>
    </row>
    <row r="22" spans="1:12" ht="18" x14ac:dyDescent="0.35">
      <c r="C22" s="55"/>
      <c r="D22" s="88" t="s">
        <v>39</v>
      </c>
      <c r="E22" s="88">
        <v>0.9</v>
      </c>
      <c r="F22" s="88"/>
      <c r="G22" s="55"/>
      <c r="H22" s="55"/>
      <c r="I22" s="55"/>
    </row>
    <row r="23" spans="1:12" ht="18" x14ac:dyDescent="0.35">
      <c r="C23" s="55"/>
      <c r="D23" s="88" t="s">
        <v>77</v>
      </c>
      <c r="E23" s="189">
        <f>E21*E22*3.7/5</f>
        <v>6660</v>
      </c>
      <c r="F23" s="88" t="s">
        <v>1</v>
      </c>
      <c r="G23" s="55"/>
      <c r="H23" s="55"/>
      <c r="I23" s="55"/>
    </row>
    <row r="24" spans="1:12" ht="18" x14ac:dyDescent="0.35">
      <c r="C24" s="55"/>
      <c r="D24" s="76"/>
      <c r="E24" s="58"/>
      <c r="F24" s="58"/>
      <c r="G24" s="55"/>
      <c r="H24" s="55"/>
      <c r="I24" s="55"/>
    </row>
    <row r="25" spans="1:12" ht="18" x14ac:dyDescent="0.35">
      <c r="C25" s="55"/>
      <c r="D25" s="88" t="s">
        <v>38</v>
      </c>
      <c r="E25" s="190">
        <f>'BILAN CONSOMMATION'!C28</f>
        <v>4.1958000000000002</v>
      </c>
      <c r="F25" s="88" t="s">
        <v>9</v>
      </c>
      <c r="G25" s="55"/>
      <c r="H25" s="55"/>
      <c r="I25" s="55"/>
    </row>
    <row r="26" spans="1:12" ht="18" thickBot="1" x14ac:dyDescent="0.35">
      <c r="C26" s="55"/>
      <c r="D26" s="71"/>
      <c r="E26" s="71"/>
      <c r="F26" s="71"/>
      <c r="G26" s="55"/>
      <c r="H26" s="55"/>
      <c r="I26" s="55"/>
    </row>
    <row r="27" spans="1:12" ht="18.600000000000001" thickBot="1" x14ac:dyDescent="0.3">
      <c r="C27" s="55"/>
      <c r="D27" s="191" t="s">
        <v>79</v>
      </c>
      <c r="E27" s="192">
        <f>(E23)/(E25/3.7)/1000</f>
        <v>5.8730158730158735</v>
      </c>
      <c r="F27" s="193" t="s">
        <v>71</v>
      </c>
      <c r="G27" s="55"/>
      <c r="H27" s="55"/>
      <c r="I27" s="55"/>
    </row>
    <row r="28" spans="1:12" ht="18" thickBot="1" x14ac:dyDescent="0.35">
      <c r="C28" s="55"/>
      <c r="D28" s="71"/>
      <c r="E28" s="71"/>
      <c r="F28" s="71"/>
      <c r="G28" s="55"/>
      <c r="H28" s="55"/>
      <c r="I28" s="55"/>
    </row>
    <row r="29" spans="1:12" ht="18.600000000000001" thickBot="1" x14ac:dyDescent="0.3">
      <c r="C29" s="55"/>
      <c r="D29" s="191" t="s">
        <v>83</v>
      </c>
      <c r="E29" s="192">
        <f>E23/SUMPRODUCT('BILAN CONSOMMATION'!D21:D26,'BILAN CONSOMMATION'!C21:C26)</f>
        <v>2.0060240963855422</v>
      </c>
      <c r="F29" s="193" t="s">
        <v>81</v>
      </c>
      <c r="G29" s="55"/>
      <c r="H29" s="55"/>
      <c r="I29" s="55"/>
    </row>
    <row r="30" spans="1:12" ht="15" x14ac:dyDescent="0.25">
      <c r="C30" s="55"/>
      <c r="D30" s="96"/>
      <c r="E30" s="96"/>
      <c r="F30" s="96"/>
      <c r="G30" s="55"/>
      <c r="H30" s="55"/>
      <c r="I30" s="55"/>
    </row>
    <row r="31" spans="1:12" ht="15.6" hidden="1" x14ac:dyDescent="0.25">
      <c r="C31" s="55"/>
      <c r="D31" s="20" t="s">
        <v>3</v>
      </c>
      <c r="E31" s="146" t="s">
        <v>82</v>
      </c>
      <c r="F31" s="146"/>
      <c r="G31" s="55"/>
      <c r="H31" s="55"/>
      <c r="I31" s="55"/>
      <c r="J31" s="12"/>
      <c r="K31" s="12"/>
      <c r="L31" s="12"/>
    </row>
    <row r="32" spans="1:12" ht="15.6" hidden="1" x14ac:dyDescent="0.25">
      <c r="C32" s="55"/>
      <c r="D32" s="21" t="s">
        <v>6</v>
      </c>
      <c r="E32" s="142">
        <f>IF('BILAN CONSOMMATION'!D21&lt;&gt;0,$E$23/'BILAN CONSOMMATION'!D21,"-")</f>
        <v>3.9176470588235293</v>
      </c>
      <c r="F32" s="142"/>
      <c r="G32" s="55"/>
      <c r="H32" s="55"/>
      <c r="I32" s="55"/>
      <c r="J32" s="12"/>
      <c r="K32" s="12"/>
      <c r="L32" s="12"/>
    </row>
    <row r="33" spans="3:12" ht="15.6" hidden="1" x14ac:dyDescent="0.25">
      <c r="C33" s="55"/>
      <c r="D33" s="21" t="s">
        <v>19</v>
      </c>
      <c r="E33" s="142">
        <f>IF('BILAN CONSOMMATION'!D22&lt;&gt;0,$E$23/'BILAN CONSOMMATION'!D22,"-")</f>
        <v>5.4590163934426226</v>
      </c>
      <c r="F33" s="142"/>
      <c r="G33" s="55"/>
      <c r="H33" s="55"/>
      <c r="I33" s="55"/>
      <c r="J33" s="12"/>
      <c r="K33" s="12"/>
      <c r="L33" s="12"/>
    </row>
    <row r="34" spans="3:12" ht="15.6" hidden="1" x14ac:dyDescent="0.25">
      <c r="C34" s="55"/>
      <c r="D34" s="21" t="s">
        <v>8</v>
      </c>
      <c r="E34" s="142" t="str">
        <f>IF('BILAN CONSOMMATION'!D23&lt;&gt;0,$E$23/'BILAN CONSOMMATION'!D23,"-")</f>
        <v>-</v>
      </c>
      <c r="F34" s="142"/>
      <c r="G34" s="55"/>
      <c r="H34" s="55"/>
      <c r="I34" s="55"/>
      <c r="J34" s="12"/>
      <c r="K34" s="12"/>
      <c r="L34" s="12"/>
    </row>
    <row r="35" spans="3:12" ht="15.6" hidden="1" x14ac:dyDescent="0.25">
      <c r="C35" s="55"/>
      <c r="D35" s="21" t="s">
        <v>14</v>
      </c>
      <c r="E35" s="142">
        <f>IF('BILAN CONSOMMATION'!D24&lt;&gt;0,$E$23/'BILAN CONSOMMATION'!D24,"-")</f>
        <v>33.299999999999997</v>
      </c>
      <c r="F35" s="142"/>
      <c r="G35" s="55"/>
      <c r="H35" s="55"/>
      <c r="I35" s="55"/>
      <c r="J35" s="12"/>
      <c r="K35" s="12"/>
      <c r="L35" s="12"/>
    </row>
    <row r="36" spans="3:12" ht="15.6" hidden="1" x14ac:dyDescent="0.25">
      <c r="C36" s="55"/>
      <c r="D36" s="21" t="s">
        <v>11</v>
      </c>
      <c r="E36" s="142" t="str">
        <f>IF('BILAN CONSOMMATION'!D25&lt;&gt;0,$E$23/'BILAN CONSOMMATION'!D25,"-")</f>
        <v>-</v>
      </c>
      <c r="F36" s="142"/>
      <c r="G36" s="55"/>
      <c r="H36" s="55"/>
      <c r="I36" s="55"/>
      <c r="J36" s="12"/>
      <c r="K36" s="12"/>
      <c r="L36" s="12"/>
    </row>
    <row r="37" spans="3:12" ht="15.6" hidden="1" x14ac:dyDescent="0.25">
      <c r="C37" s="55"/>
      <c r="D37" s="21" t="s">
        <v>15</v>
      </c>
      <c r="E37" s="142" t="str">
        <f>IF('BILAN CONSOMMATION'!D26&lt;&gt;0,$E$23/'BILAN CONSOMMATION'!D26,"-")</f>
        <v>-</v>
      </c>
      <c r="F37" s="142"/>
      <c r="G37" s="55"/>
      <c r="H37" s="55"/>
      <c r="I37" s="55"/>
    </row>
    <row r="38" spans="3:12" ht="13.8" hidden="1" x14ac:dyDescent="0.25">
      <c r="C38" s="55"/>
      <c r="D38" s="16"/>
      <c r="E38" s="16"/>
      <c r="F38" s="16"/>
      <c r="G38" s="55"/>
      <c r="H38" s="55"/>
      <c r="I38" s="55"/>
    </row>
    <row r="39" spans="3:12" ht="13.8" hidden="1" x14ac:dyDescent="0.25">
      <c r="C39" s="55"/>
      <c r="D39" s="16"/>
      <c r="E39" s="16"/>
      <c r="F39" s="16"/>
      <c r="G39" s="55"/>
      <c r="H39" s="55"/>
      <c r="I39" s="55"/>
    </row>
    <row r="40" spans="3:12" ht="14.4" hidden="1" x14ac:dyDescent="0.3">
      <c r="C40" s="55"/>
      <c r="D40" s="17" t="s">
        <v>76</v>
      </c>
      <c r="E40" s="16"/>
      <c r="F40" s="16"/>
      <c r="G40" s="55"/>
      <c r="H40" s="55"/>
      <c r="I40" s="55"/>
    </row>
    <row r="41" spans="3:12" ht="14.4" hidden="1" x14ac:dyDescent="0.3">
      <c r="C41" s="84" t="s">
        <v>73</v>
      </c>
      <c r="D41" s="17" t="s">
        <v>78</v>
      </c>
      <c r="E41" s="17"/>
      <c r="F41" s="17"/>
      <c r="G41" s="55"/>
      <c r="H41" s="55"/>
      <c r="I41" s="55"/>
    </row>
    <row r="42" spans="3:12" ht="14.4" hidden="1" x14ac:dyDescent="0.3">
      <c r="C42" s="85"/>
      <c r="D42" s="17" t="s">
        <v>74</v>
      </c>
      <c r="E42" s="17"/>
      <c r="F42" s="17"/>
      <c r="G42" s="55"/>
      <c r="H42" s="55"/>
      <c r="I42" s="55"/>
    </row>
    <row r="43" spans="3:12" ht="14.4" hidden="1" x14ac:dyDescent="0.3">
      <c r="C43" s="85"/>
      <c r="D43" s="16"/>
      <c r="E43" s="17"/>
      <c r="F43" s="17"/>
      <c r="G43" s="55"/>
      <c r="H43" s="55"/>
      <c r="I43" s="55"/>
    </row>
    <row r="44" spans="3:12" ht="14.4" hidden="1" x14ac:dyDescent="0.3">
      <c r="C44" s="85"/>
      <c r="D44" s="17" t="s">
        <v>75</v>
      </c>
      <c r="E44" s="17"/>
      <c r="F44" s="17"/>
      <c r="G44" s="55"/>
      <c r="H44" s="55"/>
      <c r="I44" s="55"/>
    </row>
    <row r="45" spans="3:12" hidden="1" x14ac:dyDescent="0.25">
      <c r="D45"/>
      <c r="E45"/>
      <c r="F45"/>
    </row>
    <row r="46" spans="3:12" hidden="1" x14ac:dyDescent="0.25">
      <c r="D46"/>
      <c r="E46"/>
      <c r="F46"/>
    </row>
    <row r="47" spans="3:12" ht="18" x14ac:dyDescent="0.25">
      <c r="D47" s="45" t="s">
        <v>137</v>
      </c>
      <c r="E47" s="143" t="s">
        <v>82</v>
      </c>
      <c r="F47" s="143"/>
      <c r="G47" s="86"/>
      <c r="H47" s="86"/>
    </row>
    <row r="48" spans="3:12" ht="18" x14ac:dyDescent="0.25">
      <c r="C48" s="86"/>
      <c r="D48" s="46" t="s">
        <v>6</v>
      </c>
      <c r="E48" s="141">
        <f>IF('BILAN CONSOMMATION'!D21,$E$23/'BILAN CONSOMMATION'!D21,"-")</f>
        <v>3.9176470588235293</v>
      </c>
      <c r="F48" s="141"/>
    </row>
    <row r="49" spans="3:6" ht="18" x14ac:dyDescent="0.25">
      <c r="C49" s="86"/>
      <c r="D49" s="46" t="s">
        <v>19</v>
      </c>
      <c r="E49" s="141">
        <f>IF('BILAN CONSOMMATION'!D22,$E$23/'BILAN CONSOMMATION'!D22,"-")</f>
        <v>5.4590163934426226</v>
      </c>
      <c r="F49" s="141"/>
    </row>
    <row r="50" spans="3:6" ht="18" x14ac:dyDescent="0.25">
      <c r="C50" s="86"/>
      <c r="D50" s="46" t="s">
        <v>8</v>
      </c>
      <c r="E50" s="141" t="str">
        <f>IF('BILAN CONSOMMATION'!D23,$E$23/'BILAN CONSOMMATION'!D23,"-")</f>
        <v>-</v>
      </c>
      <c r="F50" s="141"/>
    </row>
    <row r="51" spans="3:6" ht="18" x14ac:dyDescent="0.25">
      <c r="C51" s="86"/>
      <c r="D51" s="46" t="s">
        <v>14</v>
      </c>
      <c r="E51" s="141">
        <f>IF('BILAN CONSOMMATION'!D24,$E$23/'BILAN CONSOMMATION'!D24,"-")</f>
        <v>33.299999999999997</v>
      </c>
      <c r="F51" s="141"/>
    </row>
    <row r="52" spans="3:6" ht="18" x14ac:dyDescent="0.25">
      <c r="C52" s="86"/>
      <c r="D52" s="46" t="s">
        <v>11</v>
      </c>
      <c r="E52" s="141" t="str">
        <f>IF('BILAN CONSOMMATION'!D25,$E$23/'BILAN CONSOMMATION'!D25,"-")</f>
        <v>-</v>
      </c>
      <c r="F52" s="141"/>
    </row>
    <row r="53" spans="3:6" ht="18" x14ac:dyDescent="0.25">
      <c r="C53" s="86"/>
      <c r="D53" s="46" t="s">
        <v>15</v>
      </c>
      <c r="E53" s="141" t="str">
        <f>IF('BILAN CONSOMMATION'!D26,$E$23/'BILAN CONSOMMATION'!D26,"-")</f>
        <v>-</v>
      </c>
      <c r="F53" s="141"/>
    </row>
    <row r="54" spans="3:6" x14ac:dyDescent="0.25"/>
    <row r="55" spans="3:6" x14ac:dyDescent="0.25"/>
    <row r="56" spans="3:6" ht="14.4" x14ac:dyDescent="0.3">
      <c r="C56" s="86"/>
      <c r="D56" s="87" t="s">
        <v>76</v>
      </c>
      <c r="E56" s="86"/>
      <c r="F56" s="86"/>
    </row>
    <row r="57" spans="3:6" ht="14.4" x14ac:dyDescent="0.3">
      <c r="C57" s="84" t="s">
        <v>73</v>
      </c>
      <c r="D57" s="87" t="s">
        <v>78</v>
      </c>
      <c r="E57" s="87"/>
      <c r="F57" s="87"/>
    </row>
    <row r="58" spans="3:6" ht="14.4" x14ac:dyDescent="0.3">
      <c r="C58" s="87"/>
      <c r="D58" s="87" t="s">
        <v>74</v>
      </c>
      <c r="E58" s="87"/>
      <c r="F58" s="87"/>
    </row>
    <row r="59" spans="3:6" ht="14.4" x14ac:dyDescent="0.3">
      <c r="C59" s="87"/>
      <c r="D59" s="86"/>
      <c r="E59" s="87"/>
      <c r="F59" s="87"/>
    </row>
    <row r="60" spans="3:6" ht="14.4" x14ac:dyDescent="0.3">
      <c r="C60" s="87"/>
      <c r="D60" s="87" t="s">
        <v>75</v>
      </c>
      <c r="E60" s="87"/>
      <c r="F60" s="87"/>
    </row>
    <row r="61" spans="3:6" x14ac:dyDescent="0.25"/>
  </sheetData>
  <mergeCells count="22">
    <mergeCell ref="B14:C14"/>
    <mergeCell ref="B8:F8"/>
    <mergeCell ref="B3:I4"/>
    <mergeCell ref="B6:F6"/>
    <mergeCell ref="E35:F35"/>
    <mergeCell ref="E31:F31"/>
    <mergeCell ref="E32:F32"/>
    <mergeCell ref="E33:F33"/>
    <mergeCell ref="E34:F34"/>
    <mergeCell ref="B11:F11"/>
    <mergeCell ref="D9:L9"/>
    <mergeCell ref="A1:J1"/>
    <mergeCell ref="A18:J18"/>
    <mergeCell ref="E51:F51"/>
    <mergeCell ref="E52:F52"/>
    <mergeCell ref="E36:F36"/>
    <mergeCell ref="E37:F37"/>
    <mergeCell ref="E53:F53"/>
    <mergeCell ref="E47:F47"/>
    <mergeCell ref="E48:F48"/>
    <mergeCell ref="E49:F49"/>
    <mergeCell ref="E50:F50"/>
  </mergeCells>
  <hyperlinks>
    <hyperlink ref="B8:E8" location="BATTERIE_EXTERNE!A1" display="L'onglet 2 permet de calculer le nombre de jours d'autonomie avec une batterie externe" xr:uid="{1EA96538-90D8-40B3-8CA4-3D8EF5D98F8C}"/>
    <hyperlink ref="B11:E11" location="'DYNAMO_PANNEAU SOLAIRE'!A1" display="L'onglet 3 permet de calculer l'autonomie avec une dynamo ou un panneau solaire" xr:uid="{47472DD8-8792-401D-9655-70F7098505B7}"/>
    <hyperlink ref="B6:E6" location="'BILAN CONSOMMATION'!A1" display="L'onglet 1 permet de calculer sa consommation. " xr:uid="{8D422A86-CEF2-4555-9166-4839AFA2EF0D}"/>
  </hyperlink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32F9C-6295-4EB3-A4D9-7219343F5D29}">
  <dimension ref="A1:XFD193"/>
  <sheetViews>
    <sheetView topLeftCell="A67" zoomScaleNormal="100" workbookViewId="0">
      <selection sqref="A1:J1"/>
    </sheetView>
  </sheetViews>
  <sheetFormatPr baseColWidth="10" defaultColWidth="0" defaultRowHeight="13.2" zeroHeight="1" x14ac:dyDescent="0.25"/>
  <cols>
    <col min="1" max="1" width="9" style="53" customWidth="1"/>
    <col min="2" max="2" width="28.5546875" style="53" bestFit="1" customWidth="1"/>
    <col min="3" max="3" width="19" style="53" bestFit="1" customWidth="1"/>
    <col min="4" max="4" width="29.6640625" style="53" customWidth="1"/>
    <col min="5" max="5" width="13.6640625" style="53" customWidth="1"/>
    <col min="6" max="6" width="21.44140625" style="53" customWidth="1"/>
    <col min="7" max="7" width="15.33203125" style="53" customWidth="1"/>
    <col min="8" max="8" width="12.6640625" style="53" customWidth="1"/>
    <col min="9" max="9" width="16.5546875" style="53" customWidth="1"/>
    <col min="10" max="10" width="17.88671875" style="53" hidden="1" customWidth="1"/>
    <col min="11" max="11" width="11.5546875" style="53" hidden="1" customWidth="1"/>
    <col min="12" max="12" width="15.109375" style="53" hidden="1" customWidth="1"/>
    <col min="13" max="16384" width="11.5546875" style="53" hidden="1"/>
  </cols>
  <sheetData>
    <row r="1" spans="1:12" s="14" customFormat="1" ht="21" x14ac:dyDescent="0.3">
      <c r="A1" s="156" t="s">
        <v>85</v>
      </c>
      <c r="B1" s="156"/>
      <c r="C1" s="156"/>
      <c r="D1" s="156"/>
      <c r="E1" s="156"/>
      <c r="F1" s="156"/>
      <c r="G1" s="156"/>
      <c r="H1" s="156"/>
      <c r="I1" s="156"/>
      <c r="J1" s="156"/>
      <c r="K1" s="157"/>
      <c r="L1" s="18"/>
    </row>
    <row r="2" spans="1:12" ht="15.6" x14ac:dyDescent="0.3">
      <c r="B2" s="54"/>
      <c r="C2" s="54"/>
      <c r="D2" s="54"/>
      <c r="E2" s="54"/>
      <c r="F2" s="54"/>
      <c r="G2" s="54"/>
      <c r="H2" s="54"/>
      <c r="I2" s="54"/>
      <c r="J2" s="54"/>
      <c r="K2" s="54"/>
      <c r="L2" s="54"/>
    </row>
    <row r="3" spans="1:12" ht="15.6" customHeight="1" x14ac:dyDescent="0.35">
      <c r="A3" s="55"/>
      <c r="B3" s="119" t="s">
        <v>136</v>
      </c>
      <c r="C3" s="119"/>
      <c r="D3" s="119"/>
      <c r="E3" s="119"/>
      <c r="F3" s="119"/>
      <c r="G3" s="119"/>
      <c r="H3" s="119"/>
      <c r="I3" s="56"/>
      <c r="J3" s="56"/>
      <c r="K3" s="54"/>
      <c r="L3" s="54"/>
    </row>
    <row r="4" spans="1:12" ht="18" x14ac:dyDescent="0.35">
      <c r="A4" s="55"/>
      <c r="B4" s="119"/>
      <c r="C4" s="119"/>
      <c r="D4" s="119"/>
      <c r="E4" s="119"/>
      <c r="F4" s="119"/>
      <c r="G4" s="119"/>
      <c r="H4" s="119"/>
      <c r="I4" s="56"/>
      <c r="J4" s="56"/>
      <c r="K4" s="54"/>
      <c r="L4" s="54"/>
    </row>
    <row r="5" spans="1:12" ht="15.6" x14ac:dyDescent="0.3">
      <c r="A5" s="55"/>
      <c r="B5" s="119"/>
      <c r="C5" s="119"/>
      <c r="D5" s="119"/>
      <c r="E5" s="119"/>
      <c r="F5" s="119"/>
      <c r="G5" s="119"/>
      <c r="H5" s="119"/>
      <c r="I5" s="57"/>
      <c r="J5" s="57"/>
      <c r="K5" s="54"/>
      <c r="L5" s="54"/>
    </row>
    <row r="6" spans="1:12" ht="18" x14ac:dyDescent="0.35">
      <c r="A6" s="58"/>
      <c r="B6" s="145" t="s">
        <v>128</v>
      </c>
      <c r="C6" s="145"/>
      <c r="D6" s="145"/>
      <c r="E6" s="145"/>
      <c r="F6" s="145"/>
      <c r="G6" s="59"/>
      <c r="H6" s="59"/>
      <c r="I6" s="59"/>
      <c r="J6" s="59"/>
      <c r="K6" s="58"/>
      <c r="L6" s="58"/>
    </row>
    <row r="7" spans="1:12" ht="18" x14ac:dyDescent="0.35">
      <c r="A7" s="58"/>
      <c r="B7" s="126" t="s">
        <v>50</v>
      </c>
      <c r="C7" s="126"/>
      <c r="D7" s="126"/>
      <c r="E7" s="126"/>
      <c r="F7" s="126"/>
      <c r="G7" s="59"/>
      <c r="H7" s="59"/>
      <c r="I7" s="59"/>
      <c r="J7" s="59"/>
      <c r="K7" s="58"/>
      <c r="L7" s="58"/>
    </row>
    <row r="8" spans="1:12" ht="18" x14ac:dyDescent="0.35">
      <c r="A8" s="58"/>
      <c r="B8" s="59"/>
      <c r="C8" s="82"/>
      <c r="D8" s="83"/>
      <c r="E8" s="83"/>
      <c r="F8" s="83"/>
      <c r="G8" s="83"/>
      <c r="H8" s="83"/>
      <c r="I8" s="83"/>
      <c r="J8" s="83"/>
      <c r="K8" s="83"/>
      <c r="L8" s="83"/>
    </row>
    <row r="9" spans="1:12" ht="18" x14ac:dyDescent="0.35">
      <c r="A9" s="58"/>
      <c r="B9" s="144" t="s">
        <v>127</v>
      </c>
      <c r="C9" s="144"/>
      <c r="D9" s="144"/>
      <c r="E9" s="144"/>
      <c r="F9" s="144"/>
      <c r="G9" s="59"/>
      <c r="H9" s="59"/>
      <c r="I9" s="59"/>
      <c r="J9" s="59"/>
      <c r="K9" s="58"/>
      <c r="L9" s="58"/>
    </row>
    <row r="10" spans="1:12" ht="18" customHeight="1" x14ac:dyDescent="0.35">
      <c r="A10" s="58"/>
      <c r="B10" s="60">
        <v>1</v>
      </c>
      <c r="C10" s="129" t="s">
        <v>103</v>
      </c>
      <c r="D10" s="129"/>
      <c r="E10" s="129"/>
      <c r="F10" s="129"/>
      <c r="G10" s="129"/>
      <c r="H10" s="129"/>
      <c r="I10" s="62"/>
      <c r="J10" s="62"/>
      <c r="K10" s="58"/>
      <c r="L10" s="58"/>
    </row>
    <row r="11" spans="1:12" ht="18" x14ac:dyDescent="0.35">
      <c r="B11" s="60"/>
      <c r="C11" s="129"/>
      <c r="D11" s="129"/>
      <c r="E11" s="129"/>
      <c r="F11" s="129"/>
      <c r="G11" s="129"/>
      <c r="H11" s="129"/>
      <c r="I11" s="62"/>
      <c r="J11" s="62"/>
      <c r="K11" s="54"/>
      <c r="L11" s="54"/>
    </row>
    <row r="12" spans="1:12" ht="18.45" customHeight="1" x14ac:dyDescent="0.35">
      <c r="B12" s="60">
        <v>2</v>
      </c>
      <c r="C12" s="129" t="s">
        <v>133</v>
      </c>
      <c r="D12" s="129"/>
      <c r="E12" s="129"/>
      <c r="F12" s="129"/>
      <c r="G12" s="129"/>
      <c r="H12" s="129"/>
      <c r="I12" s="62"/>
    </row>
    <row r="13" spans="1:12" ht="18" x14ac:dyDescent="0.35">
      <c r="C13" s="89" t="s">
        <v>134</v>
      </c>
      <c r="D13" s="58"/>
      <c r="G13" s="61" t="s">
        <v>124</v>
      </c>
    </row>
    <row r="14" spans="1:12" ht="18" x14ac:dyDescent="0.35">
      <c r="C14" s="89"/>
      <c r="D14" s="58"/>
      <c r="G14" s="61"/>
    </row>
    <row r="15" spans="1:12" ht="18" x14ac:dyDescent="0.35">
      <c r="B15" s="127" t="s">
        <v>13</v>
      </c>
      <c r="C15" s="128"/>
      <c r="D15" s="58"/>
      <c r="G15" s="61"/>
    </row>
    <row r="16" spans="1:12" ht="18" x14ac:dyDescent="0.35">
      <c r="B16" s="158" t="s">
        <v>53</v>
      </c>
      <c r="C16" s="159" t="s">
        <v>7</v>
      </c>
      <c r="D16" s="58"/>
      <c r="G16" s="61"/>
    </row>
    <row r="17" spans="1:16384" ht="18" x14ac:dyDescent="0.35">
      <c r="C17" s="89"/>
      <c r="D17" s="58"/>
      <c r="G17" s="61"/>
    </row>
    <row r="18" spans="1:16384" s="65" customFormat="1" ht="16.2" thickBot="1" x14ac:dyDescent="0.35">
      <c r="B18" s="66"/>
      <c r="C18" s="90"/>
      <c r="D18" s="91"/>
      <c r="E18" s="91"/>
      <c r="F18" s="91"/>
      <c r="G18" s="91"/>
      <c r="H18" s="91"/>
      <c r="I18" s="91"/>
      <c r="J18" s="91"/>
      <c r="K18" s="91"/>
      <c r="L18" s="91"/>
    </row>
    <row r="19" spans="1:16384" s="8" customFormat="1" ht="21.6" thickTop="1" x14ac:dyDescent="0.25">
      <c r="A19" s="156" t="s">
        <v>125</v>
      </c>
      <c r="B19" s="156"/>
      <c r="C19" s="156"/>
      <c r="D19" s="156"/>
      <c r="E19" s="156"/>
      <c r="F19" s="156"/>
      <c r="G19" s="156"/>
      <c r="H19" s="156"/>
      <c r="I19" s="156"/>
      <c r="J19" s="24"/>
      <c r="K19" s="24"/>
      <c r="L19" s="24"/>
    </row>
    <row r="20" spans="1:16384" s="72" customFormat="1" ht="26.4" customHeight="1" x14ac:dyDescent="0.3">
      <c r="A20" s="53"/>
      <c r="B20" s="92"/>
      <c r="C20" s="53"/>
      <c r="D20" s="53"/>
      <c r="E20" s="53"/>
      <c r="F20" s="93"/>
      <c r="G20" s="93"/>
      <c r="H20" s="93"/>
      <c r="I20" s="93"/>
      <c r="J20" s="93"/>
      <c r="K20" s="93"/>
      <c r="L20" s="93"/>
    </row>
    <row r="21" spans="1:16384" s="8" customFormat="1" ht="18" x14ac:dyDescent="0.35">
      <c r="A21" s="53"/>
      <c r="B21" s="92"/>
      <c r="C21" s="151" t="s">
        <v>96</v>
      </c>
      <c r="D21" s="152"/>
      <c r="E21" s="47">
        <f>'BILAN CONSOMMATION'!C28</f>
        <v>4.1958000000000002</v>
      </c>
      <c r="F21" s="48" t="str">
        <f>'BILAN CONSOMMATION'!D28</f>
        <v>Wh</v>
      </c>
      <c r="G21" s="93"/>
      <c r="H21" s="93"/>
      <c r="I21" s="93"/>
      <c r="J21" s="24"/>
      <c r="K21" s="24"/>
      <c r="L21" s="24"/>
    </row>
    <row r="22" spans="1:16384" s="72" customFormat="1" ht="18" thickBot="1" x14ac:dyDescent="0.35">
      <c r="A22" s="53"/>
      <c r="B22" s="92"/>
      <c r="C22" s="53"/>
      <c r="D22" s="53"/>
      <c r="E22" s="81"/>
      <c r="F22" s="94"/>
      <c r="G22" s="93"/>
      <c r="H22" s="93"/>
      <c r="I22" s="93"/>
      <c r="J22" s="93"/>
      <c r="K22" s="93"/>
      <c r="L22" s="93"/>
    </row>
    <row r="23" spans="1:16384" s="8" customFormat="1" ht="18.600000000000001" thickTop="1" thickBot="1" x14ac:dyDescent="0.35">
      <c r="A23" s="53"/>
      <c r="B23" s="92"/>
      <c r="C23" s="105"/>
      <c r="D23" s="106"/>
      <c r="E23" s="104" t="s">
        <v>17</v>
      </c>
      <c r="F23" s="49" t="s">
        <v>18</v>
      </c>
      <c r="G23" s="93"/>
      <c r="H23" s="93"/>
      <c r="I23" s="93"/>
      <c r="J23" s="24"/>
      <c r="K23" s="24"/>
      <c r="L23" s="24"/>
    </row>
    <row r="24" spans="1:16384" s="8" customFormat="1" ht="19.2" thickTop="1" thickBot="1" x14ac:dyDescent="0.4">
      <c r="A24" s="53"/>
      <c r="B24" s="92"/>
      <c r="C24" s="194" t="s">
        <v>97</v>
      </c>
      <c r="D24" s="195"/>
      <c r="E24" s="196">
        <v>3</v>
      </c>
      <c r="F24" s="196">
        <v>21</v>
      </c>
      <c r="G24" s="93"/>
      <c r="H24" s="93"/>
      <c r="I24" s="93"/>
      <c r="J24" s="24"/>
      <c r="K24" s="24"/>
      <c r="L24" s="24"/>
    </row>
    <row r="25" spans="1:16384" s="8" customFormat="1" ht="19.2" thickTop="1" thickBot="1" x14ac:dyDescent="0.4">
      <c r="A25" s="53"/>
      <c r="B25" s="92"/>
      <c r="C25" s="149" t="s">
        <v>119</v>
      </c>
      <c r="D25" s="150"/>
      <c r="E25" s="50">
        <v>0.8</v>
      </c>
      <c r="F25" s="51">
        <f>D62</f>
        <v>0.6923076923076924</v>
      </c>
      <c r="G25" s="147" t="s">
        <v>126</v>
      </c>
      <c r="H25" s="147"/>
      <c r="I25" s="93"/>
      <c r="J25" s="24"/>
      <c r="K25" s="24"/>
      <c r="L25" s="24"/>
    </row>
    <row r="26" spans="1:16384" s="72" customFormat="1" ht="18.600000000000001" thickTop="1" thickBot="1" x14ac:dyDescent="0.35">
      <c r="A26" s="53"/>
      <c r="B26" s="92"/>
      <c r="C26" s="197"/>
      <c r="D26" s="95"/>
      <c r="E26" s="95"/>
      <c r="F26" s="95"/>
      <c r="G26" s="93"/>
      <c r="H26" s="93"/>
      <c r="I26" s="93"/>
      <c r="J26" s="93"/>
      <c r="K26" s="93"/>
      <c r="L26" s="93"/>
    </row>
    <row r="27" spans="1:16384" s="8" customFormat="1" ht="18.600000000000001" thickBot="1" x14ac:dyDescent="0.4">
      <c r="A27" s="53"/>
      <c r="B27" s="92"/>
      <c r="C27" s="198" t="s">
        <v>139</v>
      </c>
      <c r="D27" s="199"/>
      <c r="E27" s="200">
        <f>E21/E24/24/E25</f>
        <v>7.2843749999999999E-2</v>
      </c>
      <c r="F27" s="201">
        <f>E21/(D62*F24)/24/F25</f>
        <v>1.7369444444444441E-2</v>
      </c>
      <c r="G27" s="93"/>
      <c r="H27" s="93"/>
      <c r="I27" s="93"/>
      <c r="J27" s="24"/>
      <c r="K27" s="24"/>
      <c r="L27" s="24"/>
    </row>
    <row r="28" spans="1:16384" ht="43.8" customHeight="1" thickBot="1" x14ac:dyDescent="0.35">
      <c r="A28" s="65"/>
      <c r="B28" s="66"/>
      <c r="C28" s="65"/>
      <c r="D28" s="65"/>
      <c r="E28" s="65"/>
      <c r="F28" s="65"/>
      <c r="G28" s="91"/>
      <c r="H28" s="91"/>
      <c r="I28" s="91"/>
      <c r="J28" s="91"/>
      <c r="K28" s="91"/>
      <c r="L28" s="91"/>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c r="KR28" s="65"/>
      <c r="KS28" s="65"/>
      <c r="KT28" s="65"/>
      <c r="KU28" s="65"/>
      <c r="KV28" s="65"/>
      <c r="KW28" s="65"/>
      <c r="KX28" s="65"/>
      <c r="KY28" s="65"/>
      <c r="KZ28" s="65"/>
      <c r="LA28" s="65"/>
      <c r="LB28" s="65"/>
      <c r="LC28" s="65"/>
      <c r="LD28" s="65"/>
      <c r="LE28" s="65"/>
      <c r="LF28" s="65"/>
      <c r="LG28" s="65"/>
      <c r="LH28" s="65"/>
      <c r="LI28" s="65"/>
      <c r="LJ28" s="65"/>
      <c r="LK28" s="65"/>
      <c r="LL28" s="65"/>
      <c r="LM28" s="65"/>
      <c r="LN28" s="65"/>
      <c r="LO28" s="65"/>
      <c r="LP28" s="65"/>
      <c r="LQ28" s="65"/>
      <c r="LR28" s="65"/>
      <c r="LS28" s="65"/>
      <c r="LT28" s="65"/>
      <c r="LU28" s="65"/>
      <c r="LV28" s="65"/>
      <c r="LW28" s="65"/>
      <c r="LX28" s="65"/>
      <c r="LY28" s="65"/>
      <c r="LZ28" s="65"/>
      <c r="MA28" s="65"/>
      <c r="MB28" s="65"/>
      <c r="MC28" s="65"/>
      <c r="MD28" s="65"/>
      <c r="ME28" s="65"/>
      <c r="MF28" s="65"/>
      <c r="MG28" s="65"/>
      <c r="MH28" s="65"/>
      <c r="MI28" s="65"/>
      <c r="MJ28" s="65"/>
      <c r="MK28" s="65"/>
      <c r="ML28" s="65"/>
      <c r="MM28" s="65"/>
      <c r="MN28" s="65"/>
      <c r="MO28" s="65"/>
      <c r="MP28" s="65"/>
      <c r="MQ28" s="65"/>
      <c r="MR28" s="65"/>
      <c r="MS28" s="65"/>
      <c r="MT28" s="65"/>
      <c r="MU28" s="65"/>
      <c r="MV28" s="65"/>
      <c r="MW28" s="65"/>
      <c r="MX28" s="65"/>
      <c r="MY28" s="65"/>
      <c r="MZ28" s="65"/>
      <c r="NA28" s="65"/>
      <c r="NB28" s="65"/>
      <c r="NC28" s="65"/>
      <c r="ND28" s="65"/>
      <c r="NE28" s="65"/>
      <c r="NF28" s="65"/>
      <c r="NG28" s="65"/>
      <c r="NH28" s="65"/>
      <c r="NI28" s="65"/>
      <c r="NJ28" s="65"/>
      <c r="NK28" s="65"/>
      <c r="NL28" s="65"/>
      <c r="NM28" s="65"/>
      <c r="NN28" s="65"/>
      <c r="NO28" s="65"/>
      <c r="NP28" s="65"/>
      <c r="NQ28" s="65"/>
      <c r="NR28" s="65"/>
      <c r="NS28" s="65"/>
      <c r="NT28" s="65"/>
      <c r="NU28" s="65"/>
      <c r="NV28" s="65"/>
      <c r="NW28" s="65"/>
      <c r="NX28" s="65"/>
      <c r="NY28" s="65"/>
      <c r="NZ28" s="65"/>
      <c r="OA28" s="65"/>
      <c r="OB28" s="65"/>
      <c r="OC28" s="65"/>
      <c r="OD28" s="65"/>
      <c r="OE28" s="65"/>
      <c r="OF28" s="65"/>
      <c r="OG28" s="65"/>
      <c r="OH28" s="65"/>
      <c r="OI28" s="65"/>
      <c r="OJ28" s="65"/>
      <c r="OK28" s="65"/>
      <c r="OL28" s="65"/>
      <c r="OM28" s="65"/>
      <c r="ON28" s="65"/>
      <c r="OO28" s="65"/>
      <c r="OP28" s="65"/>
      <c r="OQ28" s="65"/>
      <c r="OR28" s="65"/>
      <c r="OS28" s="65"/>
      <c r="OT28" s="65"/>
      <c r="OU28" s="65"/>
      <c r="OV28" s="65"/>
      <c r="OW28" s="65"/>
      <c r="OX28" s="65"/>
      <c r="OY28" s="65"/>
      <c r="OZ28" s="65"/>
      <c r="PA28" s="65"/>
      <c r="PB28" s="65"/>
      <c r="PC28" s="65"/>
      <c r="PD28" s="65"/>
      <c r="PE28" s="65"/>
      <c r="PF28" s="65"/>
      <c r="PG28" s="65"/>
      <c r="PH28" s="65"/>
      <c r="PI28" s="65"/>
      <c r="PJ28" s="65"/>
      <c r="PK28" s="65"/>
      <c r="PL28" s="65"/>
      <c r="PM28" s="65"/>
      <c r="PN28" s="65"/>
      <c r="PO28" s="65"/>
      <c r="PP28" s="65"/>
      <c r="PQ28" s="65"/>
      <c r="PR28" s="65"/>
      <c r="PS28" s="65"/>
      <c r="PT28" s="65"/>
      <c r="PU28" s="65"/>
      <c r="PV28" s="65"/>
      <c r="PW28" s="65"/>
      <c r="PX28" s="65"/>
      <c r="PY28" s="65"/>
      <c r="PZ28" s="65"/>
      <c r="QA28" s="65"/>
      <c r="QB28" s="65"/>
      <c r="QC28" s="65"/>
      <c r="QD28" s="65"/>
      <c r="QE28" s="65"/>
      <c r="QF28" s="65"/>
      <c r="QG28" s="65"/>
      <c r="QH28" s="65"/>
      <c r="QI28" s="65"/>
      <c r="QJ28" s="65"/>
      <c r="QK28" s="65"/>
      <c r="QL28" s="65"/>
      <c r="QM28" s="65"/>
      <c r="QN28" s="65"/>
      <c r="QO28" s="65"/>
      <c r="QP28" s="65"/>
      <c r="QQ28" s="65"/>
      <c r="QR28" s="65"/>
      <c r="QS28" s="65"/>
      <c r="QT28" s="65"/>
      <c r="QU28" s="65"/>
      <c r="QV28" s="65"/>
      <c r="QW28" s="65"/>
      <c r="QX28" s="65"/>
      <c r="QY28" s="65"/>
      <c r="QZ28" s="65"/>
      <c r="RA28" s="65"/>
      <c r="RB28" s="65"/>
      <c r="RC28" s="65"/>
      <c r="RD28" s="65"/>
      <c r="RE28" s="65"/>
      <c r="RF28" s="65"/>
      <c r="RG28" s="65"/>
      <c r="RH28" s="65"/>
      <c r="RI28" s="65"/>
      <c r="RJ28" s="65"/>
      <c r="RK28" s="65"/>
      <c r="RL28" s="65"/>
      <c r="RM28" s="65"/>
      <c r="RN28" s="65"/>
      <c r="RO28" s="65"/>
      <c r="RP28" s="65"/>
      <c r="RQ28" s="65"/>
      <c r="RR28" s="65"/>
      <c r="RS28" s="65"/>
      <c r="RT28" s="65"/>
      <c r="RU28" s="65"/>
      <c r="RV28" s="65"/>
      <c r="RW28" s="65"/>
      <c r="RX28" s="65"/>
      <c r="RY28" s="65"/>
      <c r="RZ28" s="65"/>
      <c r="SA28" s="65"/>
      <c r="SB28" s="65"/>
      <c r="SC28" s="65"/>
      <c r="SD28" s="65"/>
      <c r="SE28" s="65"/>
      <c r="SF28" s="65"/>
      <c r="SG28" s="65"/>
      <c r="SH28" s="65"/>
      <c r="SI28" s="65"/>
      <c r="SJ28" s="65"/>
      <c r="SK28" s="65"/>
      <c r="SL28" s="65"/>
      <c r="SM28" s="65"/>
      <c r="SN28" s="65"/>
      <c r="SO28" s="65"/>
      <c r="SP28" s="65"/>
      <c r="SQ28" s="65"/>
      <c r="SR28" s="65"/>
      <c r="SS28" s="65"/>
      <c r="ST28" s="65"/>
      <c r="SU28" s="65"/>
      <c r="SV28" s="65"/>
      <c r="SW28" s="65"/>
      <c r="SX28" s="65"/>
      <c r="SY28" s="65"/>
      <c r="SZ28" s="65"/>
      <c r="TA28" s="65"/>
      <c r="TB28" s="65"/>
      <c r="TC28" s="65"/>
      <c r="TD28" s="65"/>
      <c r="TE28" s="65"/>
      <c r="TF28" s="65"/>
      <c r="TG28" s="65"/>
      <c r="TH28" s="65"/>
      <c r="TI28" s="65"/>
      <c r="TJ28" s="65"/>
      <c r="TK28" s="65"/>
      <c r="TL28" s="65"/>
      <c r="TM28" s="65"/>
      <c r="TN28" s="65"/>
      <c r="TO28" s="65"/>
      <c r="TP28" s="65"/>
      <c r="TQ28" s="65"/>
      <c r="TR28" s="65"/>
      <c r="TS28" s="65"/>
      <c r="TT28" s="65"/>
      <c r="TU28" s="65"/>
      <c r="TV28" s="65"/>
      <c r="TW28" s="65"/>
      <c r="TX28" s="65"/>
      <c r="TY28" s="65"/>
      <c r="TZ28" s="65"/>
      <c r="UA28" s="65"/>
      <c r="UB28" s="65"/>
      <c r="UC28" s="65"/>
      <c r="UD28" s="65"/>
      <c r="UE28" s="65"/>
      <c r="UF28" s="65"/>
      <c r="UG28" s="65"/>
      <c r="UH28" s="65"/>
      <c r="UI28" s="65"/>
      <c r="UJ28" s="65"/>
      <c r="UK28" s="65"/>
      <c r="UL28" s="65"/>
      <c r="UM28" s="65"/>
      <c r="UN28" s="65"/>
      <c r="UO28" s="65"/>
      <c r="UP28" s="65"/>
      <c r="UQ28" s="65"/>
      <c r="UR28" s="65"/>
      <c r="US28" s="65"/>
      <c r="UT28" s="65"/>
      <c r="UU28" s="65"/>
      <c r="UV28" s="65"/>
      <c r="UW28" s="65"/>
      <c r="UX28" s="65"/>
      <c r="UY28" s="65"/>
      <c r="UZ28" s="65"/>
      <c r="VA28" s="65"/>
      <c r="VB28" s="65"/>
      <c r="VC28" s="65"/>
      <c r="VD28" s="65"/>
      <c r="VE28" s="65"/>
      <c r="VF28" s="65"/>
      <c r="VG28" s="65"/>
      <c r="VH28" s="65"/>
      <c r="VI28" s="65"/>
      <c r="VJ28" s="65"/>
      <c r="VK28" s="65"/>
      <c r="VL28" s="65"/>
      <c r="VM28" s="65"/>
      <c r="VN28" s="65"/>
      <c r="VO28" s="65"/>
      <c r="VP28" s="65"/>
      <c r="VQ28" s="65"/>
      <c r="VR28" s="65"/>
      <c r="VS28" s="65"/>
      <c r="VT28" s="65"/>
      <c r="VU28" s="65"/>
      <c r="VV28" s="65"/>
      <c r="VW28" s="65"/>
      <c r="VX28" s="65"/>
      <c r="VY28" s="65"/>
      <c r="VZ28" s="65"/>
      <c r="WA28" s="65"/>
      <c r="WB28" s="65"/>
      <c r="WC28" s="65"/>
      <c r="WD28" s="65"/>
      <c r="WE28" s="65"/>
      <c r="WF28" s="65"/>
      <c r="WG28" s="65"/>
      <c r="WH28" s="65"/>
      <c r="WI28" s="65"/>
      <c r="WJ28" s="65"/>
      <c r="WK28" s="65"/>
      <c r="WL28" s="65"/>
      <c r="WM28" s="65"/>
      <c r="WN28" s="65"/>
      <c r="WO28" s="65"/>
      <c r="WP28" s="65"/>
      <c r="WQ28" s="65"/>
      <c r="WR28" s="65"/>
      <c r="WS28" s="65"/>
      <c r="WT28" s="65"/>
      <c r="WU28" s="65"/>
      <c r="WV28" s="65"/>
      <c r="WW28" s="65"/>
      <c r="WX28" s="65"/>
      <c r="WY28" s="65"/>
      <c r="WZ28" s="65"/>
      <c r="XA28" s="65"/>
      <c r="XB28" s="65"/>
      <c r="XC28" s="65"/>
      <c r="XD28" s="65"/>
      <c r="XE28" s="65"/>
      <c r="XF28" s="65"/>
      <c r="XG28" s="65"/>
      <c r="XH28" s="65"/>
      <c r="XI28" s="65"/>
      <c r="XJ28" s="65"/>
      <c r="XK28" s="65"/>
      <c r="XL28" s="65"/>
      <c r="XM28" s="65"/>
      <c r="XN28" s="65"/>
      <c r="XO28" s="65"/>
      <c r="XP28" s="65"/>
      <c r="XQ28" s="65"/>
      <c r="XR28" s="65"/>
      <c r="XS28" s="65"/>
      <c r="XT28" s="65"/>
      <c r="XU28" s="65"/>
      <c r="XV28" s="65"/>
      <c r="XW28" s="65"/>
      <c r="XX28" s="65"/>
      <c r="XY28" s="65"/>
      <c r="XZ28" s="65"/>
      <c r="YA28" s="65"/>
      <c r="YB28" s="65"/>
      <c r="YC28" s="65"/>
      <c r="YD28" s="65"/>
      <c r="YE28" s="65"/>
      <c r="YF28" s="65"/>
      <c r="YG28" s="65"/>
      <c r="YH28" s="65"/>
      <c r="YI28" s="65"/>
      <c r="YJ28" s="65"/>
      <c r="YK28" s="65"/>
      <c r="YL28" s="65"/>
      <c r="YM28" s="65"/>
      <c r="YN28" s="65"/>
      <c r="YO28" s="65"/>
      <c r="YP28" s="65"/>
      <c r="YQ28" s="65"/>
      <c r="YR28" s="65"/>
      <c r="YS28" s="65"/>
      <c r="YT28" s="65"/>
      <c r="YU28" s="65"/>
      <c r="YV28" s="65"/>
      <c r="YW28" s="65"/>
      <c r="YX28" s="65"/>
      <c r="YY28" s="65"/>
      <c r="YZ28" s="65"/>
      <c r="ZA28" s="65"/>
      <c r="ZB28" s="65"/>
      <c r="ZC28" s="65"/>
      <c r="ZD28" s="65"/>
      <c r="ZE28" s="65"/>
      <c r="ZF28" s="65"/>
      <c r="ZG28" s="65"/>
      <c r="ZH28" s="65"/>
      <c r="ZI28" s="65"/>
      <c r="ZJ28" s="65"/>
      <c r="ZK28" s="65"/>
      <c r="ZL28" s="65"/>
      <c r="ZM28" s="65"/>
      <c r="ZN28" s="65"/>
      <c r="ZO28" s="65"/>
      <c r="ZP28" s="65"/>
      <c r="ZQ28" s="65"/>
      <c r="ZR28" s="65"/>
      <c r="ZS28" s="65"/>
      <c r="ZT28" s="65"/>
      <c r="ZU28" s="65"/>
      <c r="ZV28" s="65"/>
      <c r="ZW28" s="65"/>
      <c r="ZX28" s="65"/>
      <c r="ZY28" s="65"/>
      <c r="ZZ28" s="65"/>
      <c r="AAA28" s="65"/>
      <c r="AAB28" s="65"/>
      <c r="AAC28" s="65"/>
      <c r="AAD28" s="65"/>
      <c r="AAE28" s="65"/>
      <c r="AAF28" s="65"/>
      <c r="AAG28" s="65"/>
      <c r="AAH28" s="65"/>
      <c r="AAI28" s="65"/>
      <c r="AAJ28" s="65"/>
      <c r="AAK28" s="65"/>
      <c r="AAL28" s="65"/>
      <c r="AAM28" s="65"/>
      <c r="AAN28" s="65"/>
      <c r="AAO28" s="65"/>
      <c r="AAP28" s="65"/>
      <c r="AAQ28" s="65"/>
      <c r="AAR28" s="65"/>
      <c r="AAS28" s="65"/>
      <c r="AAT28" s="65"/>
      <c r="AAU28" s="65"/>
      <c r="AAV28" s="65"/>
      <c r="AAW28" s="65"/>
      <c r="AAX28" s="65"/>
      <c r="AAY28" s="65"/>
      <c r="AAZ28" s="65"/>
      <c r="ABA28" s="65"/>
      <c r="ABB28" s="65"/>
      <c r="ABC28" s="65"/>
      <c r="ABD28" s="65"/>
      <c r="ABE28" s="65"/>
      <c r="ABF28" s="65"/>
      <c r="ABG28" s="65"/>
      <c r="ABH28" s="65"/>
      <c r="ABI28" s="65"/>
      <c r="ABJ28" s="65"/>
      <c r="ABK28" s="65"/>
      <c r="ABL28" s="65"/>
      <c r="ABM28" s="65"/>
      <c r="ABN28" s="65"/>
      <c r="ABO28" s="65"/>
      <c r="ABP28" s="65"/>
      <c r="ABQ28" s="65"/>
      <c r="ABR28" s="65"/>
      <c r="ABS28" s="65"/>
      <c r="ABT28" s="65"/>
      <c r="ABU28" s="65"/>
      <c r="ABV28" s="65"/>
      <c r="ABW28" s="65"/>
      <c r="ABX28" s="65"/>
      <c r="ABY28" s="65"/>
      <c r="ABZ28" s="65"/>
      <c r="ACA28" s="65"/>
      <c r="ACB28" s="65"/>
      <c r="ACC28" s="65"/>
      <c r="ACD28" s="65"/>
      <c r="ACE28" s="65"/>
      <c r="ACF28" s="65"/>
      <c r="ACG28" s="65"/>
      <c r="ACH28" s="65"/>
      <c r="ACI28" s="65"/>
      <c r="ACJ28" s="65"/>
      <c r="ACK28" s="65"/>
      <c r="ACL28" s="65"/>
      <c r="ACM28" s="65"/>
      <c r="ACN28" s="65"/>
      <c r="ACO28" s="65"/>
      <c r="ACP28" s="65"/>
      <c r="ACQ28" s="65"/>
      <c r="ACR28" s="65"/>
      <c r="ACS28" s="65"/>
      <c r="ACT28" s="65"/>
      <c r="ACU28" s="65"/>
      <c r="ACV28" s="65"/>
      <c r="ACW28" s="65"/>
      <c r="ACX28" s="65"/>
      <c r="ACY28" s="65"/>
      <c r="ACZ28" s="65"/>
      <c r="ADA28" s="65"/>
      <c r="ADB28" s="65"/>
      <c r="ADC28" s="65"/>
      <c r="ADD28" s="65"/>
      <c r="ADE28" s="65"/>
      <c r="ADF28" s="65"/>
      <c r="ADG28" s="65"/>
      <c r="ADH28" s="65"/>
      <c r="ADI28" s="65"/>
      <c r="ADJ28" s="65"/>
      <c r="ADK28" s="65"/>
      <c r="ADL28" s="65"/>
      <c r="ADM28" s="65"/>
      <c r="ADN28" s="65"/>
      <c r="ADO28" s="65"/>
      <c r="ADP28" s="65"/>
      <c r="ADQ28" s="65"/>
      <c r="ADR28" s="65"/>
      <c r="ADS28" s="65"/>
      <c r="ADT28" s="65"/>
      <c r="ADU28" s="65"/>
      <c r="ADV28" s="65"/>
      <c r="ADW28" s="65"/>
      <c r="ADX28" s="65"/>
      <c r="ADY28" s="65"/>
      <c r="ADZ28" s="65"/>
      <c r="AEA28" s="65"/>
      <c r="AEB28" s="65"/>
      <c r="AEC28" s="65"/>
      <c r="AED28" s="65"/>
      <c r="AEE28" s="65"/>
      <c r="AEF28" s="65"/>
      <c r="AEG28" s="65"/>
      <c r="AEH28" s="65"/>
      <c r="AEI28" s="65"/>
      <c r="AEJ28" s="65"/>
      <c r="AEK28" s="65"/>
      <c r="AEL28" s="65"/>
      <c r="AEM28" s="65"/>
      <c r="AEN28" s="65"/>
      <c r="AEO28" s="65"/>
      <c r="AEP28" s="65"/>
      <c r="AEQ28" s="65"/>
      <c r="AER28" s="65"/>
      <c r="AES28" s="65"/>
      <c r="AET28" s="65"/>
      <c r="AEU28" s="65"/>
      <c r="AEV28" s="65"/>
      <c r="AEW28" s="65"/>
      <c r="AEX28" s="65"/>
      <c r="AEY28" s="65"/>
      <c r="AEZ28" s="65"/>
      <c r="AFA28" s="65"/>
      <c r="AFB28" s="65"/>
      <c r="AFC28" s="65"/>
      <c r="AFD28" s="65"/>
      <c r="AFE28" s="65"/>
      <c r="AFF28" s="65"/>
      <c r="AFG28" s="65"/>
      <c r="AFH28" s="65"/>
      <c r="AFI28" s="65"/>
      <c r="AFJ28" s="65"/>
      <c r="AFK28" s="65"/>
      <c r="AFL28" s="65"/>
      <c r="AFM28" s="65"/>
      <c r="AFN28" s="65"/>
      <c r="AFO28" s="65"/>
      <c r="AFP28" s="65"/>
      <c r="AFQ28" s="65"/>
      <c r="AFR28" s="65"/>
      <c r="AFS28" s="65"/>
      <c r="AFT28" s="65"/>
      <c r="AFU28" s="65"/>
      <c r="AFV28" s="65"/>
      <c r="AFW28" s="65"/>
      <c r="AFX28" s="65"/>
      <c r="AFY28" s="65"/>
      <c r="AFZ28" s="65"/>
      <c r="AGA28" s="65"/>
      <c r="AGB28" s="65"/>
      <c r="AGC28" s="65"/>
      <c r="AGD28" s="65"/>
      <c r="AGE28" s="65"/>
      <c r="AGF28" s="65"/>
      <c r="AGG28" s="65"/>
      <c r="AGH28" s="65"/>
      <c r="AGI28" s="65"/>
      <c r="AGJ28" s="65"/>
      <c r="AGK28" s="65"/>
      <c r="AGL28" s="65"/>
      <c r="AGM28" s="65"/>
      <c r="AGN28" s="65"/>
      <c r="AGO28" s="65"/>
      <c r="AGP28" s="65"/>
      <c r="AGQ28" s="65"/>
      <c r="AGR28" s="65"/>
      <c r="AGS28" s="65"/>
      <c r="AGT28" s="65"/>
      <c r="AGU28" s="65"/>
      <c r="AGV28" s="65"/>
      <c r="AGW28" s="65"/>
      <c r="AGX28" s="65"/>
      <c r="AGY28" s="65"/>
      <c r="AGZ28" s="65"/>
      <c r="AHA28" s="65"/>
      <c r="AHB28" s="65"/>
      <c r="AHC28" s="65"/>
      <c r="AHD28" s="65"/>
      <c r="AHE28" s="65"/>
      <c r="AHF28" s="65"/>
      <c r="AHG28" s="65"/>
      <c r="AHH28" s="65"/>
      <c r="AHI28" s="65"/>
      <c r="AHJ28" s="65"/>
      <c r="AHK28" s="65"/>
      <c r="AHL28" s="65"/>
      <c r="AHM28" s="65"/>
      <c r="AHN28" s="65"/>
      <c r="AHO28" s="65"/>
      <c r="AHP28" s="65"/>
      <c r="AHQ28" s="65"/>
      <c r="AHR28" s="65"/>
      <c r="AHS28" s="65"/>
      <c r="AHT28" s="65"/>
      <c r="AHU28" s="65"/>
      <c r="AHV28" s="65"/>
      <c r="AHW28" s="65"/>
      <c r="AHX28" s="65"/>
      <c r="AHY28" s="65"/>
      <c r="AHZ28" s="65"/>
      <c r="AIA28" s="65"/>
      <c r="AIB28" s="65"/>
      <c r="AIC28" s="65"/>
      <c r="AID28" s="65"/>
      <c r="AIE28" s="65"/>
      <c r="AIF28" s="65"/>
      <c r="AIG28" s="65"/>
      <c r="AIH28" s="65"/>
      <c r="AII28" s="65"/>
      <c r="AIJ28" s="65"/>
      <c r="AIK28" s="65"/>
      <c r="AIL28" s="65"/>
      <c r="AIM28" s="65"/>
      <c r="AIN28" s="65"/>
      <c r="AIO28" s="65"/>
      <c r="AIP28" s="65"/>
      <c r="AIQ28" s="65"/>
      <c r="AIR28" s="65"/>
      <c r="AIS28" s="65"/>
      <c r="AIT28" s="65"/>
      <c r="AIU28" s="65"/>
      <c r="AIV28" s="65"/>
      <c r="AIW28" s="65"/>
      <c r="AIX28" s="65"/>
      <c r="AIY28" s="65"/>
      <c r="AIZ28" s="65"/>
      <c r="AJA28" s="65"/>
      <c r="AJB28" s="65"/>
      <c r="AJC28" s="65"/>
      <c r="AJD28" s="65"/>
      <c r="AJE28" s="65"/>
      <c r="AJF28" s="65"/>
      <c r="AJG28" s="65"/>
      <c r="AJH28" s="65"/>
      <c r="AJI28" s="65"/>
      <c r="AJJ28" s="65"/>
      <c r="AJK28" s="65"/>
      <c r="AJL28" s="65"/>
      <c r="AJM28" s="65"/>
      <c r="AJN28" s="65"/>
      <c r="AJO28" s="65"/>
      <c r="AJP28" s="65"/>
      <c r="AJQ28" s="65"/>
      <c r="AJR28" s="65"/>
      <c r="AJS28" s="65"/>
      <c r="AJT28" s="65"/>
      <c r="AJU28" s="65"/>
      <c r="AJV28" s="65"/>
      <c r="AJW28" s="65"/>
      <c r="AJX28" s="65"/>
      <c r="AJY28" s="65"/>
      <c r="AJZ28" s="65"/>
      <c r="AKA28" s="65"/>
      <c r="AKB28" s="65"/>
      <c r="AKC28" s="65"/>
      <c r="AKD28" s="65"/>
      <c r="AKE28" s="65"/>
      <c r="AKF28" s="65"/>
      <c r="AKG28" s="65"/>
      <c r="AKH28" s="65"/>
      <c r="AKI28" s="65"/>
      <c r="AKJ28" s="65"/>
      <c r="AKK28" s="65"/>
      <c r="AKL28" s="65"/>
      <c r="AKM28" s="65"/>
      <c r="AKN28" s="65"/>
      <c r="AKO28" s="65"/>
      <c r="AKP28" s="65"/>
      <c r="AKQ28" s="65"/>
      <c r="AKR28" s="65"/>
      <c r="AKS28" s="65"/>
      <c r="AKT28" s="65"/>
      <c r="AKU28" s="65"/>
      <c r="AKV28" s="65"/>
      <c r="AKW28" s="65"/>
      <c r="AKX28" s="65"/>
      <c r="AKY28" s="65"/>
      <c r="AKZ28" s="65"/>
      <c r="ALA28" s="65"/>
      <c r="ALB28" s="65"/>
      <c r="ALC28" s="65"/>
      <c r="ALD28" s="65"/>
      <c r="ALE28" s="65"/>
      <c r="ALF28" s="65"/>
      <c r="ALG28" s="65"/>
      <c r="ALH28" s="65"/>
      <c r="ALI28" s="65"/>
      <c r="ALJ28" s="65"/>
      <c r="ALK28" s="65"/>
      <c r="ALL28" s="65"/>
      <c r="ALM28" s="65"/>
      <c r="ALN28" s="65"/>
      <c r="ALO28" s="65"/>
      <c r="ALP28" s="65"/>
      <c r="ALQ28" s="65"/>
      <c r="ALR28" s="65"/>
      <c r="ALS28" s="65"/>
      <c r="ALT28" s="65"/>
      <c r="ALU28" s="65"/>
      <c r="ALV28" s="65"/>
      <c r="ALW28" s="65"/>
      <c r="ALX28" s="65"/>
      <c r="ALY28" s="65"/>
      <c r="ALZ28" s="65"/>
      <c r="AMA28" s="65"/>
      <c r="AMB28" s="65"/>
      <c r="AMC28" s="65"/>
      <c r="AMD28" s="65"/>
      <c r="AME28" s="65"/>
      <c r="AMF28" s="65"/>
      <c r="AMG28" s="65"/>
      <c r="AMH28" s="65"/>
      <c r="AMI28" s="65"/>
      <c r="AMJ28" s="65"/>
      <c r="AMK28" s="65"/>
      <c r="AML28" s="65"/>
      <c r="AMM28" s="65"/>
      <c r="AMN28" s="65"/>
      <c r="AMO28" s="65"/>
      <c r="AMP28" s="65"/>
      <c r="AMQ28" s="65"/>
      <c r="AMR28" s="65"/>
      <c r="AMS28" s="65"/>
      <c r="AMT28" s="65"/>
      <c r="AMU28" s="65"/>
      <c r="AMV28" s="65"/>
      <c r="AMW28" s="65"/>
      <c r="AMX28" s="65"/>
      <c r="AMY28" s="65"/>
      <c r="AMZ28" s="65"/>
      <c r="ANA28" s="65"/>
      <c r="ANB28" s="65"/>
      <c r="ANC28" s="65"/>
      <c r="AND28" s="65"/>
      <c r="ANE28" s="65"/>
      <c r="ANF28" s="65"/>
      <c r="ANG28" s="65"/>
      <c r="ANH28" s="65"/>
      <c r="ANI28" s="65"/>
      <c r="ANJ28" s="65"/>
      <c r="ANK28" s="65"/>
      <c r="ANL28" s="65"/>
      <c r="ANM28" s="65"/>
      <c r="ANN28" s="65"/>
      <c r="ANO28" s="65"/>
      <c r="ANP28" s="65"/>
      <c r="ANQ28" s="65"/>
      <c r="ANR28" s="65"/>
      <c r="ANS28" s="65"/>
      <c r="ANT28" s="65"/>
      <c r="ANU28" s="65"/>
      <c r="ANV28" s="65"/>
      <c r="ANW28" s="65"/>
      <c r="ANX28" s="65"/>
      <c r="ANY28" s="65"/>
      <c r="ANZ28" s="65"/>
      <c r="AOA28" s="65"/>
      <c r="AOB28" s="65"/>
      <c r="AOC28" s="65"/>
      <c r="AOD28" s="65"/>
      <c r="AOE28" s="65"/>
      <c r="AOF28" s="65"/>
      <c r="AOG28" s="65"/>
      <c r="AOH28" s="65"/>
      <c r="AOI28" s="65"/>
      <c r="AOJ28" s="65"/>
      <c r="AOK28" s="65"/>
      <c r="AOL28" s="65"/>
      <c r="AOM28" s="65"/>
      <c r="AON28" s="65"/>
      <c r="AOO28" s="65"/>
      <c r="AOP28" s="65"/>
      <c r="AOQ28" s="65"/>
      <c r="AOR28" s="65"/>
      <c r="AOS28" s="65"/>
      <c r="AOT28" s="65"/>
      <c r="AOU28" s="65"/>
      <c r="AOV28" s="65"/>
      <c r="AOW28" s="65"/>
      <c r="AOX28" s="65"/>
      <c r="AOY28" s="65"/>
      <c r="AOZ28" s="65"/>
      <c r="APA28" s="65"/>
      <c r="APB28" s="65"/>
      <c r="APC28" s="65"/>
      <c r="APD28" s="65"/>
      <c r="APE28" s="65"/>
      <c r="APF28" s="65"/>
      <c r="APG28" s="65"/>
      <c r="APH28" s="65"/>
      <c r="API28" s="65"/>
      <c r="APJ28" s="65"/>
      <c r="APK28" s="65"/>
      <c r="APL28" s="65"/>
      <c r="APM28" s="65"/>
      <c r="APN28" s="65"/>
      <c r="APO28" s="65"/>
      <c r="APP28" s="65"/>
      <c r="APQ28" s="65"/>
      <c r="APR28" s="65"/>
      <c r="APS28" s="65"/>
      <c r="APT28" s="65"/>
      <c r="APU28" s="65"/>
      <c r="APV28" s="65"/>
      <c r="APW28" s="65"/>
      <c r="APX28" s="65"/>
      <c r="APY28" s="65"/>
      <c r="APZ28" s="65"/>
      <c r="AQA28" s="65"/>
      <c r="AQB28" s="65"/>
      <c r="AQC28" s="65"/>
      <c r="AQD28" s="65"/>
      <c r="AQE28" s="65"/>
      <c r="AQF28" s="65"/>
      <c r="AQG28" s="65"/>
      <c r="AQH28" s="65"/>
      <c r="AQI28" s="65"/>
      <c r="AQJ28" s="65"/>
      <c r="AQK28" s="65"/>
      <c r="AQL28" s="65"/>
      <c r="AQM28" s="65"/>
      <c r="AQN28" s="65"/>
      <c r="AQO28" s="65"/>
      <c r="AQP28" s="65"/>
      <c r="AQQ28" s="65"/>
      <c r="AQR28" s="65"/>
      <c r="AQS28" s="65"/>
      <c r="AQT28" s="65"/>
      <c r="AQU28" s="65"/>
      <c r="AQV28" s="65"/>
      <c r="AQW28" s="65"/>
      <c r="AQX28" s="65"/>
      <c r="AQY28" s="65"/>
      <c r="AQZ28" s="65"/>
      <c r="ARA28" s="65"/>
      <c r="ARB28" s="65"/>
      <c r="ARC28" s="65"/>
      <c r="ARD28" s="65"/>
      <c r="ARE28" s="65"/>
      <c r="ARF28" s="65"/>
      <c r="ARG28" s="65"/>
      <c r="ARH28" s="65"/>
      <c r="ARI28" s="65"/>
      <c r="ARJ28" s="65"/>
      <c r="ARK28" s="65"/>
      <c r="ARL28" s="65"/>
      <c r="ARM28" s="65"/>
      <c r="ARN28" s="65"/>
      <c r="ARO28" s="65"/>
      <c r="ARP28" s="65"/>
      <c r="ARQ28" s="65"/>
      <c r="ARR28" s="65"/>
      <c r="ARS28" s="65"/>
      <c r="ART28" s="65"/>
      <c r="ARU28" s="65"/>
      <c r="ARV28" s="65"/>
      <c r="ARW28" s="65"/>
      <c r="ARX28" s="65"/>
      <c r="ARY28" s="65"/>
      <c r="ARZ28" s="65"/>
      <c r="ASA28" s="65"/>
      <c r="ASB28" s="65"/>
      <c r="ASC28" s="65"/>
      <c r="ASD28" s="65"/>
      <c r="ASE28" s="65"/>
      <c r="ASF28" s="65"/>
      <c r="ASG28" s="65"/>
      <c r="ASH28" s="65"/>
      <c r="ASI28" s="65"/>
      <c r="ASJ28" s="65"/>
      <c r="ASK28" s="65"/>
      <c r="ASL28" s="65"/>
      <c r="ASM28" s="65"/>
      <c r="ASN28" s="65"/>
      <c r="ASO28" s="65"/>
      <c r="ASP28" s="65"/>
      <c r="ASQ28" s="65"/>
      <c r="ASR28" s="65"/>
      <c r="ASS28" s="65"/>
      <c r="AST28" s="65"/>
      <c r="ASU28" s="65"/>
      <c r="ASV28" s="65"/>
      <c r="ASW28" s="65"/>
      <c r="ASX28" s="65"/>
      <c r="ASY28" s="65"/>
      <c r="ASZ28" s="65"/>
      <c r="ATA28" s="65"/>
      <c r="ATB28" s="65"/>
      <c r="ATC28" s="65"/>
      <c r="ATD28" s="65"/>
      <c r="ATE28" s="65"/>
      <c r="ATF28" s="65"/>
      <c r="ATG28" s="65"/>
      <c r="ATH28" s="65"/>
      <c r="ATI28" s="65"/>
      <c r="ATJ28" s="65"/>
      <c r="ATK28" s="65"/>
      <c r="ATL28" s="65"/>
      <c r="ATM28" s="65"/>
      <c r="ATN28" s="65"/>
      <c r="ATO28" s="65"/>
      <c r="ATP28" s="65"/>
      <c r="ATQ28" s="65"/>
      <c r="ATR28" s="65"/>
      <c r="ATS28" s="65"/>
      <c r="ATT28" s="65"/>
      <c r="ATU28" s="65"/>
      <c r="ATV28" s="65"/>
      <c r="ATW28" s="65"/>
      <c r="ATX28" s="65"/>
      <c r="ATY28" s="65"/>
      <c r="ATZ28" s="65"/>
      <c r="AUA28" s="65"/>
      <c r="AUB28" s="65"/>
      <c r="AUC28" s="65"/>
      <c r="AUD28" s="65"/>
      <c r="AUE28" s="65"/>
      <c r="AUF28" s="65"/>
      <c r="AUG28" s="65"/>
      <c r="AUH28" s="65"/>
      <c r="AUI28" s="65"/>
      <c r="AUJ28" s="65"/>
      <c r="AUK28" s="65"/>
      <c r="AUL28" s="65"/>
      <c r="AUM28" s="65"/>
      <c r="AUN28" s="65"/>
      <c r="AUO28" s="65"/>
      <c r="AUP28" s="65"/>
      <c r="AUQ28" s="65"/>
      <c r="AUR28" s="65"/>
      <c r="AUS28" s="65"/>
      <c r="AUT28" s="65"/>
      <c r="AUU28" s="65"/>
      <c r="AUV28" s="65"/>
      <c r="AUW28" s="65"/>
      <c r="AUX28" s="65"/>
      <c r="AUY28" s="65"/>
      <c r="AUZ28" s="65"/>
      <c r="AVA28" s="65"/>
      <c r="AVB28" s="65"/>
      <c r="AVC28" s="65"/>
      <c r="AVD28" s="65"/>
      <c r="AVE28" s="65"/>
      <c r="AVF28" s="65"/>
      <c r="AVG28" s="65"/>
      <c r="AVH28" s="65"/>
      <c r="AVI28" s="65"/>
      <c r="AVJ28" s="65"/>
      <c r="AVK28" s="65"/>
      <c r="AVL28" s="65"/>
      <c r="AVM28" s="65"/>
      <c r="AVN28" s="65"/>
      <c r="AVO28" s="65"/>
      <c r="AVP28" s="65"/>
      <c r="AVQ28" s="65"/>
      <c r="AVR28" s="65"/>
      <c r="AVS28" s="65"/>
      <c r="AVT28" s="65"/>
      <c r="AVU28" s="65"/>
      <c r="AVV28" s="65"/>
      <c r="AVW28" s="65"/>
      <c r="AVX28" s="65"/>
      <c r="AVY28" s="65"/>
      <c r="AVZ28" s="65"/>
      <c r="AWA28" s="65"/>
      <c r="AWB28" s="65"/>
      <c r="AWC28" s="65"/>
      <c r="AWD28" s="65"/>
      <c r="AWE28" s="65"/>
      <c r="AWF28" s="65"/>
      <c r="AWG28" s="65"/>
      <c r="AWH28" s="65"/>
      <c r="AWI28" s="65"/>
      <c r="AWJ28" s="65"/>
      <c r="AWK28" s="65"/>
      <c r="AWL28" s="65"/>
      <c r="AWM28" s="65"/>
      <c r="AWN28" s="65"/>
      <c r="AWO28" s="65"/>
      <c r="AWP28" s="65"/>
      <c r="AWQ28" s="65"/>
      <c r="AWR28" s="65"/>
      <c r="AWS28" s="65"/>
      <c r="AWT28" s="65"/>
      <c r="AWU28" s="65"/>
      <c r="AWV28" s="65"/>
      <c r="AWW28" s="65"/>
      <c r="AWX28" s="65"/>
      <c r="AWY28" s="65"/>
      <c r="AWZ28" s="65"/>
      <c r="AXA28" s="65"/>
      <c r="AXB28" s="65"/>
      <c r="AXC28" s="65"/>
      <c r="AXD28" s="65"/>
      <c r="AXE28" s="65"/>
      <c r="AXF28" s="65"/>
      <c r="AXG28" s="65"/>
      <c r="AXH28" s="65"/>
      <c r="AXI28" s="65"/>
      <c r="AXJ28" s="65"/>
      <c r="AXK28" s="65"/>
      <c r="AXL28" s="65"/>
      <c r="AXM28" s="65"/>
      <c r="AXN28" s="65"/>
      <c r="AXO28" s="65"/>
      <c r="AXP28" s="65"/>
      <c r="AXQ28" s="65"/>
      <c r="AXR28" s="65"/>
      <c r="AXS28" s="65"/>
      <c r="AXT28" s="65"/>
      <c r="AXU28" s="65"/>
      <c r="AXV28" s="65"/>
      <c r="AXW28" s="65"/>
      <c r="AXX28" s="65"/>
      <c r="AXY28" s="65"/>
      <c r="AXZ28" s="65"/>
      <c r="AYA28" s="65"/>
      <c r="AYB28" s="65"/>
      <c r="AYC28" s="65"/>
      <c r="AYD28" s="65"/>
      <c r="AYE28" s="65"/>
      <c r="AYF28" s="65"/>
      <c r="AYG28" s="65"/>
      <c r="AYH28" s="65"/>
      <c r="AYI28" s="65"/>
      <c r="AYJ28" s="65"/>
      <c r="AYK28" s="65"/>
      <c r="AYL28" s="65"/>
      <c r="AYM28" s="65"/>
      <c r="AYN28" s="65"/>
      <c r="AYO28" s="65"/>
      <c r="AYP28" s="65"/>
      <c r="AYQ28" s="65"/>
      <c r="AYR28" s="65"/>
      <c r="AYS28" s="65"/>
      <c r="AYT28" s="65"/>
      <c r="AYU28" s="65"/>
      <c r="AYV28" s="65"/>
      <c r="AYW28" s="65"/>
      <c r="AYX28" s="65"/>
      <c r="AYY28" s="65"/>
      <c r="AYZ28" s="65"/>
      <c r="AZA28" s="65"/>
      <c r="AZB28" s="65"/>
      <c r="AZC28" s="65"/>
      <c r="AZD28" s="65"/>
      <c r="AZE28" s="65"/>
      <c r="AZF28" s="65"/>
      <c r="AZG28" s="65"/>
      <c r="AZH28" s="65"/>
      <c r="AZI28" s="65"/>
      <c r="AZJ28" s="65"/>
      <c r="AZK28" s="65"/>
      <c r="AZL28" s="65"/>
      <c r="AZM28" s="65"/>
      <c r="AZN28" s="65"/>
      <c r="AZO28" s="65"/>
      <c r="AZP28" s="65"/>
      <c r="AZQ28" s="65"/>
      <c r="AZR28" s="65"/>
      <c r="AZS28" s="65"/>
      <c r="AZT28" s="65"/>
      <c r="AZU28" s="65"/>
      <c r="AZV28" s="65"/>
      <c r="AZW28" s="65"/>
      <c r="AZX28" s="65"/>
      <c r="AZY28" s="65"/>
      <c r="AZZ28" s="65"/>
      <c r="BAA28" s="65"/>
      <c r="BAB28" s="65"/>
      <c r="BAC28" s="65"/>
      <c r="BAD28" s="65"/>
      <c r="BAE28" s="65"/>
      <c r="BAF28" s="65"/>
      <c r="BAG28" s="65"/>
      <c r="BAH28" s="65"/>
      <c r="BAI28" s="65"/>
      <c r="BAJ28" s="65"/>
      <c r="BAK28" s="65"/>
      <c r="BAL28" s="65"/>
      <c r="BAM28" s="65"/>
      <c r="BAN28" s="65"/>
      <c r="BAO28" s="65"/>
      <c r="BAP28" s="65"/>
      <c r="BAQ28" s="65"/>
      <c r="BAR28" s="65"/>
      <c r="BAS28" s="65"/>
      <c r="BAT28" s="65"/>
      <c r="BAU28" s="65"/>
      <c r="BAV28" s="65"/>
      <c r="BAW28" s="65"/>
      <c r="BAX28" s="65"/>
      <c r="BAY28" s="65"/>
      <c r="BAZ28" s="65"/>
      <c r="BBA28" s="65"/>
      <c r="BBB28" s="65"/>
      <c r="BBC28" s="65"/>
      <c r="BBD28" s="65"/>
      <c r="BBE28" s="65"/>
      <c r="BBF28" s="65"/>
      <c r="BBG28" s="65"/>
      <c r="BBH28" s="65"/>
      <c r="BBI28" s="65"/>
      <c r="BBJ28" s="65"/>
      <c r="BBK28" s="65"/>
      <c r="BBL28" s="65"/>
      <c r="BBM28" s="65"/>
      <c r="BBN28" s="65"/>
      <c r="BBO28" s="65"/>
      <c r="BBP28" s="65"/>
      <c r="BBQ28" s="65"/>
      <c r="BBR28" s="65"/>
      <c r="BBS28" s="65"/>
      <c r="BBT28" s="65"/>
      <c r="BBU28" s="65"/>
      <c r="BBV28" s="65"/>
      <c r="BBW28" s="65"/>
      <c r="BBX28" s="65"/>
      <c r="BBY28" s="65"/>
      <c r="BBZ28" s="65"/>
      <c r="BCA28" s="65"/>
      <c r="BCB28" s="65"/>
      <c r="BCC28" s="65"/>
      <c r="BCD28" s="65"/>
      <c r="BCE28" s="65"/>
      <c r="BCF28" s="65"/>
      <c r="BCG28" s="65"/>
      <c r="BCH28" s="65"/>
      <c r="BCI28" s="65"/>
      <c r="BCJ28" s="65"/>
      <c r="BCK28" s="65"/>
      <c r="BCL28" s="65"/>
      <c r="BCM28" s="65"/>
      <c r="BCN28" s="65"/>
      <c r="BCO28" s="65"/>
      <c r="BCP28" s="65"/>
      <c r="BCQ28" s="65"/>
      <c r="BCR28" s="65"/>
      <c r="BCS28" s="65"/>
      <c r="BCT28" s="65"/>
      <c r="BCU28" s="65"/>
      <c r="BCV28" s="65"/>
      <c r="BCW28" s="65"/>
      <c r="BCX28" s="65"/>
      <c r="BCY28" s="65"/>
      <c r="BCZ28" s="65"/>
      <c r="BDA28" s="65"/>
      <c r="BDB28" s="65"/>
      <c r="BDC28" s="65"/>
      <c r="BDD28" s="65"/>
      <c r="BDE28" s="65"/>
      <c r="BDF28" s="65"/>
      <c r="BDG28" s="65"/>
      <c r="BDH28" s="65"/>
      <c r="BDI28" s="65"/>
      <c r="BDJ28" s="65"/>
      <c r="BDK28" s="65"/>
      <c r="BDL28" s="65"/>
      <c r="BDM28" s="65"/>
      <c r="BDN28" s="65"/>
      <c r="BDO28" s="65"/>
      <c r="BDP28" s="65"/>
      <c r="BDQ28" s="65"/>
      <c r="BDR28" s="65"/>
      <c r="BDS28" s="65"/>
      <c r="BDT28" s="65"/>
      <c r="BDU28" s="65"/>
      <c r="BDV28" s="65"/>
      <c r="BDW28" s="65"/>
      <c r="BDX28" s="65"/>
      <c r="BDY28" s="65"/>
      <c r="BDZ28" s="65"/>
      <c r="BEA28" s="65"/>
      <c r="BEB28" s="65"/>
      <c r="BEC28" s="65"/>
      <c r="BED28" s="65"/>
      <c r="BEE28" s="65"/>
      <c r="BEF28" s="65"/>
      <c r="BEG28" s="65"/>
      <c r="BEH28" s="65"/>
      <c r="BEI28" s="65"/>
      <c r="BEJ28" s="65"/>
      <c r="BEK28" s="65"/>
      <c r="BEL28" s="65"/>
      <c r="BEM28" s="65"/>
      <c r="BEN28" s="65"/>
      <c r="BEO28" s="65"/>
      <c r="BEP28" s="65"/>
      <c r="BEQ28" s="65"/>
      <c r="BER28" s="65"/>
      <c r="BES28" s="65"/>
      <c r="BET28" s="65"/>
      <c r="BEU28" s="65"/>
      <c r="BEV28" s="65"/>
      <c r="BEW28" s="65"/>
      <c r="BEX28" s="65"/>
      <c r="BEY28" s="65"/>
      <c r="BEZ28" s="65"/>
      <c r="BFA28" s="65"/>
      <c r="BFB28" s="65"/>
      <c r="BFC28" s="65"/>
      <c r="BFD28" s="65"/>
      <c r="BFE28" s="65"/>
      <c r="BFF28" s="65"/>
      <c r="BFG28" s="65"/>
      <c r="BFH28" s="65"/>
      <c r="BFI28" s="65"/>
      <c r="BFJ28" s="65"/>
      <c r="BFK28" s="65"/>
      <c r="BFL28" s="65"/>
      <c r="BFM28" s="65"/>
      <c r="BFN28" s="65"/>
      <c r="BFO28" s="65"/>
      <c r="BFP28" s="65"/>
      <c r="BFQ28" s="65"/>
      <c r="BFR28" s="65"/>
      <c r="BFS28" s="65"/>
      <c r="BFT28" s="65"/>
      <c r="BFU28" s="65"/>
      <c r="BFV28" s="65"/>
      <c r="BFW28" s="65"/>
      <c r="BFX28" s="65"/>
      <c r="BFY28" s="65"/>
      <c r="BFZ28" s="65"/>
      <c r="BGA28" s="65"/>
      <c r="BGB28" s="65"/>
      <c r="BGC28" s="65"/>
      <c r="BGD28" s="65"/>
      <c r="BGE28" s="65"/>
      <c r="BGF28" s="65"/>
      <c r="BGG28" s="65"/>
      <c r="BGH28" s="65"/>
      <c r="BGI28" s="65"/>
      <c r="BGJ28" s="65"/>
      <c r="BGK28" s="65"/>
      <c r="BGL28" s="65"/>
      <c r="BGM28" s="65"/>
      <c r="BGN28" s="65"/>
      <c r="BGO28" s="65"/>
      <c r="BGP28" s="65"/>
      <c r="BGQ28" s="65"/>
      <c r="BGR28" s="65"/>
      <c r="BGS28" s="65"/>
      <c r="BGT28" s="65"/>
      <c r="BGU28" s="65"/>
      <c r="BGV28" s="65"/>
      <c r="BGW28" s="65"/>
      <c r="BGX28" s="65"/>
      <c r="BGY28" s="65"/>
      <c r="BGZ28" s="65"/>
      <c r="BHA28" s="65"/>
      <c r="BHB28" s="65"/>
      <c r="BHC28" s="65"/>
      <c r="BHD28" s="65"/>
      <c r="BHE28" s="65"/>
      <c r="BHF28" s="65"/>
      <c r="BHG28" s="65"/>
      <c r="BHH28" s="65"/>
      <c r="BHI28" s="65"/>
      <c r="BHJ28" s="65"/>
      <c r="BHK28" s="65"/>
      <c r="BHL28" s="65"/>
      <c r="BHM28" s="65"/>
      <c r="BHN28" s="65"/>
      <c r="BHO28" s="65"/>
      <c r="BHP28" s="65"/>
      <c r="BHQ28" s="65"/>
      <c r="BHR28" s="65"/>
      <c r="BHS28" s="65"/>
      <c r="BHT28" s="65"/>
      <c r="BHU28" s="65"/>
      <c r="BHV28" s="65"/>
      <c r="BHW28" s="65"/>
      <c r="BHX28" s="65"/>
      <c r="BHY28" s="65"/>
      <c r="BHZ28" s="65"/>
      <c r="BIA28" s="65"/>
      <c r="BIB28" s="65"/>
      <c r="BIC28" s="65"/>
      <c r="BID28" s="65"/>
      <c r="BIE28" s="65"/>
      <c r="BIF28" s="65"/>
      <c r="BIG28" s="65"/>
      <c r="BIH28" s="65"/>
      <c r="BII28" s="65"/>
      <c r="BIJ28" s="65"/>
      <c r="BIK28" s="65"/>
      <c r="BIL28" s="65"/>
      <c r="BIM28" s="65"/>
      <c r="BIN28" s="65"/>
      <c r="BIO28" s="65"/>
      <c r="BIP28" s="65"/>
      <c r="BIQ28" s="65"/>
      <c r="BIR28" s="65"/>
      <c r="BIS28" s="65"/>
      <c r="BIT28" s="65"/>
      <c r="BIU28" s="65"/>
      <c r="BIV28" s="65"/>
      <c r="BIW28" s="65"/>
      <c r="BIX28" s="65"/>
      <c r="BIY28" s="65"/>
      <c r="BIZ28" s="65"/>
      <c r="BJA28" s="65"/>
      <c r="BJB28" s="65"/>
      <c r="BJC28" s="65"/>
      <c r="BJD28" s="65"/>
      <c r="BJE28" s="65"/>
      <c r="BJF28" s="65"/>
      <c r="BJG28" s="65"/>
      <c r="BJH28" s="65"/>
      <c r="BJI28" s="65"/>
      <c r="BJJ28" s="65"/>
      <c r="BJK28" s="65"/>
      <c r="BJL28" s="65"/>
      <c r="BJM28" s="65"/>
      <c r="BJN28" s="65"/>
      <c r="BJO28" s="65"/>
      <c r="BJP28" s="65"/>
      <c r="BJQ28" s="65"/>
      <c r="BJR28" s="65"/>
      <c r="BJS28" s="65"/>
      <c r="BJT28" s="65"/>
      <c r="BJU28" s="65"/>
      <c r="BJV28" s="65"/>
      <c r="BJW28" s="65"/>
      <c r="BJX28" s="65"/>
      <c r="BJY28" s="65"/>
      <c r="BJZ28" s="65"/>
      <c r="BKA28" s="65"/>
      <c r="BKB28" s="65"/>
      <c r="BKC28" s="65"/>
      <c r="BKD28" s="65"/>
      <c r="BKE28" s="65"/>
      <c r="BKF28" s="65"/>
      <c r="BKG28" s="65"/>
      <c r="BKH28" s="65"/>
      <c r="BKI28" s="65"/>
      <c r="BKJ28" s="65"/>
      <c r="BKK28" s="65"/>
      <c r="BKL28" s="65"/>
      <c r="BKM28" s="65"/>
      <c r="BKN28" s="65"/>
      <c r="BKO28" s="65"/>
      <c r="BKP28" s="65"/>
      <c r="BKQ28" s="65"/>
      <c r="BKR28" s="65"/>
      <c r="BKS28" s="65"/>
      <c r="BKT28" s="65"/>
      <c r="BKU28" s="65"/>
      <c r="BKV28" s="65"/>
      <c r="BKW28" s="65"/>
      <c r="BKX28" s="65"/>
      <c r="BKY28" s="65"/>
      <c r="BKZ28" s="65"/>
      <c r="BLA28" s="65"/>
      <c r="BLB28" s="65"/>
      <c r="BLC28" s="65"/>
      <c r="BLD28" s="65"/>
      <c r="BLE28" s="65"/>
      <c r="BLF28" s="65"/>
      <c r="BLG28" s="65"/>
      <c r="BLH28" s="65"/>
      <c r="BLI28" s="65"/>
      <c r="BLJ28" s="65"/>
      <c r="BLK28" s="65"/>
      <c r="BLL28" s="65"/>
      <c r="BLM28" s="65"/>
      <c r="BLN28" s="65"/>
      <c r="BLO28" s="65"/>
      <c r="BLP28" s="65"/>
      <c r="BLQ28" s="65"/>
      <c r="BLR28" s="65"/>
      <c r="BLS28" s="65"/>
      <c r="BLT28" s="65"/>
      <c r="BLU28" s="65"/>
      <c r="BLV28" s="65"/>
      <c r="BLW28" s="65"/>
      <c r="BLX28" s="65"/>
      <c r="BLY28" s="65"/>
      <c r="BLZ28" s="65"/>
      <c r="BMA28" s="65"/>
      <c r="BMB28" s="65"/>
      <c r="BMC28" s="65"/>
      <c r="BMD28" s="65"/>
      <c r="BME28" s="65"/>
      <c r="BMF28" s="65"/>
      <c r="BMG28" s="65"/>
      <c r="BMH28" s="65"/>
      <c r="BMI28" s="65"/>
      <c r="BMJ28" s="65"/>
      <c r="BMK28" s="65"/>
      <c r="BML28" s="65"/>
      <c r="BMM28" s="65"/>
      <c r="BMN28" s="65"/>
      <c r="BMO28" s="65"/>
      <c r="BMP28" s="65"/>
      <c r="BMQ28" s="65"/>
      <c r="BMR28" s="65"/>
      <c r="BMS28" s="65"/>
      <c r="BMT28" s="65"/>
      <c r="BMU28" s="65"/>
      <c r="BMV28" s="65"/>
      <c r="BMW28" s="65"/>
      <c r="BMX28" s="65"/>
      <c r="BMY28" s="65"/>
      <c r="BMZ28" s="65"/>
      <c r="BNA28" s="65"/>
      <c r="BNB28" s="65"/>
      <c r="BNC28" s="65"/>
      <c r="BND28" s="65"/>
      <c r="BNE28" s="65"/>
      <c r="BNF28" s="65"/>
      <c r="BNG28" s="65"/>
      <c r="BNH28" s="65"/>
      <c r="BNI28" s="65"/>
      <c r="BNJ28" s="65"/>
      <c r="BNK28" s="65"/>
      <c r="BNL28" s="65"/>
      <c r="BNM28" s="65"/>
      <c r="BNN28" s="65"/>
      <c r="BNO28" s="65"/>
      <c r="BNP28" s="65"/>
      <c r="BNQ28" s="65"/>
      <c r="BNR28" s="65"/>
      <c r="BNS28" s="65"/>
      <c r="BNT28" s="65"/>
      <c r="BNU28" s="65"/>
      <c r="BNV28" s="65"/>
      <c r="BNW28" s="65"/>
      <c r="BNX28" s="65"/>
      <c r="BNY28" s="65"/>
      <c r="BNZ28" s="65"/>
      <c r="BOA28" s="65"/>
      <c r="BOB28" s="65"/>
      <c r="BOC28" s="65"/>
      <c r="BOD28" s="65"/>
      <c r="BOE28" s="65"/>
      <c r="BOF28" s="65"/>
      <c r="BOG28" s="65"/>
      <c r="BOH28" s="65"/>
      <c r="BOI28" s="65"/>
      <c r="BOJ28" s="65"/>
      <c r="BOK28" s="65"/>
      <c r="BOL28" s="65"/>
      <c r="BOM28" s="65"/>
      <c r="BON28" s="65"/>
      <c r="BOO28" s="65"/>
      <c r="BOP28" s="65"/>
      <c r="BOQ28" s="65"/>
      <c r="BOR28" s="65"/>
      <c r="BOS28" s="65"/>
      <c r="BOT28" s="65"/>
      <c r="BOU28" s="65"/>
      <c r="BOV28" s="65"/>
      <c r="BOW28" s="65"/>
      <c r="BOX28" s="65"/>
      <c r="BOY28" s="65"/>
      <c r="BOZ28" s="65"/>
      <c r="BPA28" s="65"/>
      <c r="BPB28" s="65"/>
      <c r="BPC28" s="65"/>
      <c r="BPD28" s="65"/>
      <c r="BPE28" s="65"/>
      <c r="BPF28" s="65"/>
      <c r="BPG28" s="65"/>
      <c r="BPH28" s="65"/>
      <c r="BPI28" s="65"/>
      <c r="BPJ28" s="65"/>
      <c r="BPK28" s="65"/>
      <c r="BPL28" s="65"/>
      <c r="BPM28" s="65"/>
      <c r="BPN28" s="65"/>
      <c r="BPO28" s="65"/>
      <c r="BPP28" s="65"/>
      <c r="BPQ28" s="65"/>
      <c r="BPR28" s="65"/>
      <c r="BPS28" s="65"/>
      <c r="BPT28" s="65"/>
      <c r="BPU28" s="65"/>
      <c r="BPV28" s="65"/>
      <c r="BPW28" s="65"/>
      <c r="BPX28" s="65"/>
      <c r="BPY28" s="65"/>
      <c r="BPZ28" s="65"/>
      <c r="BQA28" s="65"/>
      <c r="BQB28" s="65"/>
      <c r="BQC28" s="65"/>
      <c r="BQD28" s="65"/>
      <c r="BQE28" s="65"/>
      <c r="BQF28" s="65"/>
      <c r="BQG28" s="65"/>
      <c r="BQH28" s="65"/>
      <c r="BQI28" s="65"/>
      <c r="BQJ28" s="65"/>
      <c r="BQK28" s="65"/>
      <c r="BQL28" s="65"/>
      <c r="BQM28" s="65"/>
      <c r="BQN28" s="65"/>
      <c r="BQO28" s="65"/>
      <c r="BQP28" s="65"/>
      <c r="BQQ28" s="65"/>
      <c r="BQR28" s="65"/>
      <c r="BQS28" s="65"/>
      <c r="BQT28" s="65"/>
      <c r="BQU28" s="65"/>
      <c r="BQV28" s="65"/>
      <c r="BQW28" s="65"/>
      <c r="BQX28" s="65"/>
      <c r="BQY28" s="65"/>
      <c r="BQZ28" s="65"/>
      <c r="BRA28" s="65"/>
      <c r="BRB28" s="65"/>
      <c r="BRC28" s="65"/>
      <c r="BRD28" s="65"/>
      <c r="BRE28" s="65"/>
      <c r="BRF28" s="65"/>
      <c r="BRG28" s="65"/>
      <c r="BRH28" s="65"/>
      <c r="BRI28" s="65"/>
      <c r="BRJ28" s="65"/>
      <c r="BRK28" s="65"/>
      <c r="BRL28" s="65"/>
      <c r="BRM28" s="65"/>
      <c r="BRN28" s="65"/>
      <c r="BRO28" s="65"/>
      <c r="BRP28" s="65"/>
      <c r="BRQ28" s="65"/>
      <c r="BRR28" s="65"/>
      <c r="BRS28" s="65"/>
      <c r="BRT28" s="65"/>
      <c r="BRU28" s="65"/>
      <c r="BRV28" s="65"/>
      <c r="BRW28" s="65"/>
      <c r="BRX28" s="65"/>
      <c r="BRY28" s="65"/>
      <c r="BRZ28" s="65"/>
      <c r="BSA28" s="65"/>
      <c r="BSB28" s="65"/>
      <c r="BSC28" s="65"/>
      <c r="BSD28" s="65"/>
      <c r="BSE28" s="65"/>
      <c r="BSF28" s="65"/>
      <c r="BSG28" s="65"/>
      <c r="BSH28" s="65"/>
      <c r="BSI28" s="65"/>
      <c r="BSJ28" s="65"/>
      <c r="BSK28" s="65"/>
      <c r="BSL28" s="65"/>
      <c r="BSM28" s="65"/>
      <c r="BSN28" s="65"/>
      <c r="BSO28" s="65"/>
      <c r="BSP28" s="65"/>
      <c r="BSQ28" s="65"/>
      <c r="BSR28" s="65"/>
      <c r="BSS28" s="65"/>
      <c r="BST28" s="65"/>
      <c r="BSU28" s="65"/>
      <c r="BSV28" s="65"/>
      <c r="BSW28" s="65"/>
      <c r="BSX28" s="65"/>
      <c r="BSY28" s="65"/>
      <c r="BSZ28" s="65"/>
      <c r="BTA28" s="65"/>
      <c r="BTB28" s="65"/>
      <c r="BTC28" s="65"/>
      <c r="BTD28" s="65"/>
      <c r="BTE28" s="65"/>
      <c r="BTF28" s="65"/>
      <c r="BTG28" s="65"/>
      <c r="BTH28" s="65"/>
      <c r="BTI28" s="65"/>
      <c r="BTJ28" s="65"/>
      <c r="BTK28" s="65"/>
      <c r="BTL28" s="65"/>
      <c r="BTM28" s="65"/>
      <c r="BTN28" s="65"/>
      <c r="BTO28" s="65"/>
      <c r="BTP28" s="65"/>
      <c r="BTQ28" s="65"/>
      <c r="BTR28" s="65"/>
      <c r="BTS28" s="65"/>
      <c r="BTT28" s="65"/>
      <c r="BTU28" s="65"/>
      <c r="BTV28" s="65"/>
      <c r="BTW28" s="65"/>
      <c r="BTX28" s="65"/>
      <c r="BTY28" s="65"/>
      <c r="BTZ28" s="65"/>
      <c r="BUA28" s="65"/>
      <c r="BUB28" s="65"/>
      <c r="BUC28" s="65"/>
      <c r="BUD28" s="65"/>
      <c r="BUE28" s="65"/>
      <c r="BUF28" s="65"/>
      <c r="BUG28" s="65"/>
      <c r="BUH28" s="65"/>
      <c r="BUI28" s="65"/>
      <c r="BUJ28" s="65"/>
      <c r="BUK28" s="65"/>
      <c r="BUL28" s="65"/>
      <c r="BUM28" s="65"/>
      <c r="BUN28" s="65"/>
      <c r="BUO28" s="65"/>
      <c r="BUP28" s="65"/>
      <c r="BUQ28" s="65"/>
      <c r="BUR28" s="65"/>
      <c r="BUS28" s="65"/>
      <c r="BUT28" s="65"/>
      <c r="BUU28" s="65"/>
      <c r="BUV28" s="65"/>
      <c r="BUW28" s="65"/>
      <c r="BUX28" s="65"/>
      <c r="BUY28" s="65"/>
      <c r="BUZ28" s="65"/>
      <c r="BVA28" s="65"/>
      <c r="BVB28" s="65"/>
      <c r="BVC28" s="65"/>
      <c r="BVD28" s="65"/>
      <c r="BVE28" s="65"/>
      <c r="BVF28" s="65"/>
      <c r="BVG28" s="65"/>
      <c r="BVH28" s="65"/>
      <c r="BVI28" s="65"/>
      <c r="BVJ28" s="65"/>
      <c r="BVK28" s="65"/>
      <c r="BVL28" s="65"/>
      <c r="BVM28" s="65"/>
      <c r="BVN28" s="65"/>
      <c r="BVO28" s="65"/>
      <c r="BVP28" s="65"/>
      <c r="BVQ28" s="65"/>
      <c r="BVR28" s="65"/>
      <c r="BVS28" s="65"/>
      <c r="BVT28" s="65"/>
      <c r="BVU28" s="65"/>
      <c r="BVV28" s="65"/>
      <c r="BVW28" s="65"/>
      <c r="BVX28" s="65"/>
      <c r="BVY28" s="65"/>
      <c r="BVZ28" s="65"/>
      <c r="BWA28" s="65"/>
      <c r="BWB28" s="65"/>
      <c r="BWC28" s="65"/>
      <c r="BWD28" s="65"/>
      <c r="BWE28" s="65"/>
      <c r="BWF28" s="65"/>
      <c r="BWG28" s="65"/>
      <c r="BWH28" s="65"/>
      <c r="BWI28" s="65"/>
      <c r="BWJ28" s="65"/>
      <c r="BWK28" s="65"/>
      <c r="BWL28" s="65"/>
      <c r="BWM28" s="65"/>
      <c r="BWN28" s="65"/>
      <c r="BWO28" s="65"/>
      <c r="BWP28" s="65"/>
      <c r="BWQ28" s="65"/>
      <c r="BWR28" s="65"/>
      <c r="BWS28" s="65"/>
      <c r="BWT28" s="65"/>
      <c r="BWU28" s="65"/>
      <c r="BWV28" s="65"/>
      <c r="BWW28" s="65"/>
      <c r="BWX28" s="65"/>
      <c r="BWY28" s="65"/>
      <c r="BWZ28" s="65"/>
      <c r="BXA28" s="65"/>
      <c r="BXB28" s="65"/>
      <c r="BXC28" s="65"/>
      <c r="BXD28" s="65"/>
      <c r="BXE28" s="65"/>
      <c r="BXF28" s="65"/>
      <c r="BXG28" s="65"/>
      <c r="BXH28" s="65"/>
      <c r="BXI28" s="65"/>
      <c r="BXJ28" s="65"/>
      <c r="BXK28" s="65"/>
      <c r="BXL28" s="65"/>
      <c r="BXM28" s="65"/>
      <c r="BXN28" s="65"/>
      <c r="BXO28" s="65"/>
      <c r="BXP28" s="65"/>
      <c r="BXQ28" s="65"/>
      <c r="BXR28" s="65"/>
      <c r="BXS28" s="65"/>
      <c r="BXT28" s="65"/>
      <c r="BXU28" s="65"/>
      <c r="BXV28" s="65"/>
      <c r="BXW28" s="65"/>
      <c r="BXX28" s="65"/>
      <c r="BXY28" s="65"/>
      <c r="BXZ28" s="65"/>
      <c r="BYA28" s="65"/>
      <c r="BYB28" s="65"/>
      <c r="BYC28" s="65"/>
      <c r="BYD28" s="65"/>
      <c r="BYE28" s="65"/>
      <c r="BYF28" s="65"/>
      <c r="BYG28" s="65"/>
      <c r="BYH28" s="65"/>
      <c r="BYI28" s="65"/>
      <c r="BYJ28" s="65"/>
      <c r="BYK28" s="65"/>
      <c r="BYL28" s="65"/>
      <c r="BYM28" s="65"/>
      <c r="BYN28" s="65"/>
      <c r="BYO28" s="65"/>
      <c r="BYP28" s="65"/>
      <c r="BYQ28" s="65"/>
      <c r="BYR28" s="65"/>
      <c r="BYS28" s="65"/>
      <c r="BYT28" s="65"/>
      <c r="BYU28" s="65"/>
      <c r="BYV28" s="65"/>
      <c r="BYW28" s="65"/>
      <c r="BYX28" s="65"/>
      <c r="BYY28" s="65"/>
      <c r="BYZ28" s="65"/>
      <c r="BZA28" s="65"/>
      <c r="BZB28" s="65"/>
      <c r="BZC28" s="65"/>
      <c r="BZD28" s="65"/>
      <c r="BZE28" s="65"/>
      <c r="BZF28" s="65"/>
      <c r="BZG28" s="65"/>
      <c r="BZH28" s="65"/>
      <c r="BZI28" s="65"/>
      <c r="BZJ28" s="65"/>
      <c r="BZK28" s="65"/>
      <c r="BZL28" s="65"/>
      <c r="BZM28" s="65"/>
      <c r="BZN28" s="65"/>
      <c r="BZO28" s="65"/>
      <c r="BZP28" s="65"/>
      <c r="BZQ28" s="65"/>
      <c r="BZR28" s="65"/>
      <c r="BZS28" s="65"/>
      <c r="BZT28" s="65"/>
      <c r="BZU28" s="65"/>
      <c r="BZV28" s="65"/>
      <c r="BZW28" s="65"/>
      <c r="BZX28" s="65"/>
      <c r="BZY28" s="65"/>
      <c r="BZZ28" s="65"/>
      <c r="CAA28" s="65"/>
      <c r="CAB28" s="65"/>
      <c r="CAC28" s="65"/>
      <c r="CAD28" s="65"/>
      <c r="CAE28" s="65"/>
      <c r="CAF28" s="65"/>
      <c r="CAG28" s="65"/>
      <c r="CAH28" s="65"/>
      <c r="CAI28" s="65"/>
      <c r="CAJ28" s="65"/>
      <c r="CAK28" s="65"/>
      <c r="CAL28" s="65"/>
      <c r="CAM28" s="65"/>
      <c r="CAN28" s="65"/>
      <c r="CAO28" s="65"/>
      <c r="CAP28" s="65"/>
      <c r="CAQ28" s="65"/>
      <c r="CAR28" s="65"/>
      <c r="CAS28" s="65"/>
      <c r="CAT28" s="65"/>
      <c r="CAU28" s="65"/>
      <c r="CAV28" s="65"/>
      <c r="CAW28" s="65"/>
      <c r="CAX28" s="65"/>
      <c r="CAY28" s="65"/>
      <c r="CAZ28" s="65"/>
      <c r="CBA28" s="65"/>
      <c r="CBB28" s="65"/>
      <c r="CBC28" s="65"/>
      <c r="CBD28" s="65"/>
      <c r="CBE28" s="65"/>
      <c r="CBF28" s="65"/>
      <c r="CBG28" s="65"/>
      <c r="CBH28" s="65"/>
      <c r="CBI28" s="65"/>
      <c r="CBJ28" s="65"/>
      <c r="CBK28" s="65"/>
      <c r="CBL28" s="65"/>
      <c r="CBM28" s="65"/>
      <c r="CBN28" s="65"/>
      <c r="CBO28" s="65"/>
      <c r="CBP28" s="65"/>
      <c r="CBQ28" s="65"/>
      <c r="CBR28" s="65"/>
      <c r="CBS28" s="65"/>
      <c r="CBT28" s="65"/>
      <c r="CBU28" s="65"/>
      <c r="CBV28" s="65"/>
      <c r="CBW28" s="65"/>
      <c r="CBX28" s="65"/>
      <c r="CBY28" s="65"/>
      <c r="CBZ28" s="65"/>
      <c r="CCA28" s="65"/>
      <c r="CCB28" s="65"/>
      <c r="CCC28" s="65"/>
      <c r="CCD28" s="65"/>
      <c r="CCE28" s="65"/>
      <c r="CCF28" s="65"/>
      <c r="CCG28" s="65"/>
      <c r="CCH28" s="65"/>
      <c r="CCI28" s="65"/>
      <c r="CCJ28" s="65"/>
      <c r="CCK28" s="65"/>
      <c r="CCL28" s="65"/>
      <c r="CCM28" s="65"/>
      <c r="CCN28" s="65"/>
      <c r="CCO28" s="65"/>
      <c r="CCP28" s="65"/>
      <c r="CCQ28" s="65"/>
      <c r="CCR28" s="65"/>
      <c r="CCS28" s="65"/>
      <c r="CCT28" s="65"/>
      <c r="CCU28" s="65"/>
      <c r="CCV28" s="65"/>
      <c r="CCW28" s="65"/>
      <c r="CCX28" s="65"/>
      <c r="CCY28" s="65"/>
      <c r="CCZ28" s="65"/>
      <c r="CDA28" s="65"/>
      <c r="CDB28" s="65"/>
      <c r="CDC28" s="65"/>
      <c r="CDD28" s="65"/>
      <c r="CDE28" s="65"/>
      <c r="CDF28" s="65"/>
      <c r="CDG28" s="65"/>
      <c r="CDH28" s="65"/>
      <c r="CDI28" s="65"/>
      <c r="CDJ28" s="65"/>
      <c r="CDK28" s="65"/>
      <c r="CDL28" s="65"/>
      <c r="CDM28" s="65"/>
      <c r="CDN28" s="65"/>
      <c r="CDO28" s="65"/>
      <c r="CDP28" s="65"/>
      <c r="CDQ28" s="65"/>
      <c r="CDR28" s="65"/>
      <c r="CDS28" s="65"/>
      <c r="CDT28" s="65"/>
      <c r="CDU28" s="65"/>
      <c r="CDV28" s="65"/>
      <c r="CDW28" s="65"/>
      <c r="CDX28" s="65"/>
      <c r="CDY28" s="65"/>
      <c r="CDZ28" s="65"/>
      <c r="CEA28" s="65"/>
      <c r="CEB28" s="65"/>
      <c r="CEC28" s="65"/>
      <c r="CED28" s="65"/>
      <c r="CEE28" s="65"/>
      <c r="CEF28" s="65"/>
      <c r="CEG28" s="65"/>
      <c r="CEH28" s="65"/>
      <c r="CEI28" s="65"/>
      <c r="CEJ28" s="65"/>
      <c r="CEK28" s="65"/>
      <c r="CEL28" s="65"/>
      <c r="CEM28" s="65"/>
      <c r="CEN28" s="65"/>
      <c r="CEO28" s="65"/>
      <c r="CEP28" s="65"/>
      <c r="CEQ28" s="65"/>
      <c r="CER28" s="65"/>
      <c r="CES28" s="65"/>
      <c r="CET28" s="65"/>
      <c r="CEU28" s="65"/>
      <c r="CEV28" s="65"/>
      <c r="CEW28" s="65"/>
      <c r="CEX28" s="65"/>
      <c r="CEY28" s="65"/>
      <c r="CEZ28" s="65"/>
      <c r="CFA28" s="65"/>
      <c r="CFB28" s="65"/>
      <c r="CFC28" s="65"/>
      <c r="CFD28" s="65"/>
      <c r="CFE28" s="65"/>
      <c r="CFF28" s="65"/>
      <c r="CFG28" s="65"/>
      <c r="CFH28" s="65"/>
      <c r="CFI28" s="65"/>
      <c r="CFJ28" s="65"/>
      <c r="CFK28" s="65"/>
      <c r="CFL28" s="65"/>
      <c r="CFM28" s="65"/>
      <c r="CFN28" s="65"/>
      <c r="CFO28" s="65"/>
      <c r="CFP28" s="65"/>
      <c r="CFQ28" s="65"/>
      <c r="CFR28" s="65"/>
      <c r="CFS28" s="65"/>
      <c r="CFT28" s="65"/>
      <c r="CFU28" s="65"/>
      <c r="CFV28" s="65"/>
      <c r="CFW28" s="65"/>
      <c r="CFX28" s="65"/>
      <c r="CFY28" s="65"/>
      <c r="CFZ28" s="65"/>
      <c r="CGA28" s="65"/>
      <c r="CGB28" s="65"/>
      <c r="CGC28" s="65"/>
      <c r="CGD28" s="65"/>
      <c r="CGE28" s="65"/>
      <c r="CGF28" s="65"/>
      <c r="CGG28" s="65"/>
      <c r="CGH28" s="65"/>
      <c r="CGI28" s="65"/>
      <c r="CGJ28" s="65"/>
      <c r="CGK28" s="65"/>
      <c r="CGL28" s="65"/>
      <c r="CGM28" s="65"/>
      <c r="CGN28" s="65"/>
      <c r="CGO28" s="65"/>
      <c r="CGP28" s="65"/>
      <c r="CGQ28" s="65"/>
      <c r="CGR28" s="65"/>
      <c r="CGS28" s="65"/>
      <c r="CGT28" s="65"/>
      <c r="CGU28" s="65"/>
      <c r="CGV28" s="65"/>
      <c r="CGW28" s="65"/>
      <c r="CGX28" s="65"/>
      <c r="CGY28" s="65"/>
      <c r="CGZ28" s="65"/>
      <c r="CHA28" s="65"/>
      <c r="CHB28" s="65"/>
      <c r="CHC28" s="65"/>
      <c r="CHD28" s="65"/>
      <c r="CHE28" s="65"/>
      <c r="CHF28" s="65"/>
      <c r="CHG28" s="65"/>
      <c r="CHH28" s="65"/>
      <c r="CHI28" s="65"/>
      <c r="CHJ28" s="65"/>
      <c r="CHK28" s="65"/>
      <c r="CHL28" s="65"/>
      <c r="CHM28" s="65"/>
      <c r="CHN28" s="65"/>
      <c r="CHO28" s="65"/>
      <c r="CHP28" s="65"/>
      <c r="CHQ28" s="65"/>
      <c r="CHR28" s="65"/>
      <c r="CHS28" s="65"/>
      <c r="CHT28" s="65"/>
      <c r="CHU28" s="65"/>
      <c r="CHV28" s="65"/>
      <c r="CHW28" s="65"/>
      <c r="CHX28" s="65"/>
      <c r="CHY28" s="65"/>
      <c r="CHZ28" s="65"/>
      <c r="CIA28" s="65"/>
      <c r="CIB28" s="65"/>
      <c r="CIC28" s="65"/>
      <c r="CID28" s="65"/>
      <c r="CIE28" s="65"/>
      <c r="CIF28" s="65"/>
      <c r="CIG28" s="65"/>
      <c r="CIH28" s="65"/>
      <c r="CII28" s="65"/>
      <c r="CIJ28" s="65"/>
      <c r="CIK28" s="65"/>
      <c r="CIL28" s="65"/>
      <c r="CIM28" s="65"/>
      <c r="CIN28" s="65"/>
      <c r="CIO28" s="65"/>
      <c r="CIP28" s="65"/>
      <c r="CIQ28" s="65"/>
      <c r="CIR28" s="65"/>
      <c r="CIS28" s="65"/>
      <c r="CIT28" s="65"/>
      <c r="CIU28" s="65"/>
      <c r="CIV28" s="65"/>
      <c r="CIW28" s="65"/>
      <c r="CIX28" s="65"/>
      <c r="CIY28" s="65"/>
      <c r="CIZ28" s="65"/>
      <c r="CJA28" s="65"/>
      <c r="CJB28" s="65"/>
      <c r="CJC28" s="65"/>
      <c r="CJD28" s="65"/>
      <c r="CJE28" s="65"/>
      <c r="CJF28" s="65"/>
      <c r="CJG28" s="65"/>
      <c r="CJH28" s="65"/>
      <c r="CJI28" s="65"/>
      <c r="CJJ28" s="65"/>
      <c r="CJK28" s="65"/>
      <c r="CJL28" s="65"/>
      <c r="CJM28" s="65"/>
      <c r="CJN28" s="65"/>
      <c r="CJO28" s="65"/>
      <c r="CJP28" s="65"/>
      <c r="CJQ28" s="65"/>
      <c r="CJR28" s="65"/>
      <c r="CJS28" s="65"/>
      <c r="CJT28" s="65"/>
      <c r="CJU28" s="65"/>
      <c r="CJV28" s="65"/>
      <c r="CJW28" s="65"/>
      <c r="CJX28" s="65"/>
      <c r="CJY28" s="65"/>
      <c r="CJZ28" s="65"/>
      <c r="CKA28" s="65"/>
      <c r="CKB28" s="65"/>
      <c r="CKC28" s="65"/>
      <c r="CKD28" s="65"/>
      <c r="CKE28" s="65"/>
      <c r="CKF28" s="65"/>
      <c r="CKG28" s="65"/>
      <c r="CKH28" s="65"/>
      <c r="CKI28" s="65"/>
      <c r="CKJ28" s="65"/>
      <c r="CKK28" s="65"/>
      <c r="CKL28" s="65"/>
      <c r="CKM28" s="65"/>
      <c r="CKN28" s="65"/>
      <c r="CKO28" s="65"/>
      <c r="CKP28" s="65"/>
      <c r="CKQ28" s="65"/>
      <c r="CKR28" s="65"/>
      <c r="CKS28" s="65"/>
      <c r="CKT28" s="65"/>
      <c r="CKU28" s="65"/>
      <c r="CKV28" s="65"/>
      <c r="CKW28" s="65"/>
      <c r="CKX28" s="65"/>
      <c r="CKY28" s="65"/>
      <c r="CKZ28" s="65"/>
      <c r="CLA28" s="65"/>
      <c r="CLB28" s="65"/>
      <c r="CLC28" s="65"/>
      <c r="CLD28" s="65"/>
      <c r="CLE28" s="65"/>
      <c r="CLF28" s="65"/>
      <c r="CLG28" s="65"/>
      <c r="CLH28" s="65"/>
      <c r="CLI28" s="65"/>
      <c r="CLJ28" s="65"/>
      <c r="CLK28" s="65"/>
      <c r="CLL28" s="65"/>
      <c r="CLM28" s="65"/>
      <c r="CLN28" s="65"/>
      <c r="CLO28" s="65"/>
      <c r="CLP28" s="65"/>
      <c r="CLQ28" s="65"/>
      <c r="CLR28" s="65"/>
      <c r="CLS28" s="65"/>
      <c r="CLT28" s="65"/>
      <c r="CLU28" s="65"/>
      <c r="CLV28" s="65"/>
      <c r="CLW28" s="65"/>
      <c r="CLX28" s="65"/>
      <c r="CLY28" s="65"/>
      <c r="CLZ28" s="65"/>
      <c r="CMA28" s="65"/>
      <c r="CMB28" s="65"/>
      <c r="CMC28" s="65"/>
      <c r="CMD28" s="65"/>
      <c r="CME28" s="65"/>
      <c r="CMF28" s="65"/>
      <c r="CMG28" s="65"/>
      <c r="CMH28" s="65"/>
      <c r="CMI28" s="65"/>
      <c r="CMJ28" s="65"/>
      <c r="CMK28" s="65"/>
      <c r="CML28" s="65"/>
      <c r="CMM28" s="65"/>
      <c r="CMN28" s="65"/>
      <c r="CMO28" s="65"/>
      <c r="CMP28" s="65"/>
      <c r="CMQ28" s="65"/>
      <c r="CMR28" s="65"/>
      <c r="CMS28" s="65"/>
      <c r="CMT28" s="65"/>
      <c r="CMU28" s="65"/>
      <c r="CMV28" s="65"/>
      <c r="CMW28" s="65"/>
      <c r="CMX28" s="65"/>
      <c r="CMY28" s="65"/>
      <c r="CMZ28" s="65"/>
      <c r="CNA28" s="65"/>
      <c r="CNB28" s="65"/>
      <c r="CNC28" s="65"/>
      <c r="CND28" s="65"/>
      <c r="CNE28" s="65"/>
      <c r="CNF28" s="65"/>
      <c r="CNG28" s="65"/>
      <c r="CNH28" s="65"/>
      <c r="CNI28" s="65"/>
      <c r="CNJ28" s="65"/>
      <c r="CNK28" s="65"/>
      <c r="CNL28" s="65"/>
      <c r="CNM28" s="65"/>
      <c r="CNN28" s="65"/>
      <c r="CNO28" s="65"/>
      <c r="CNP28" s="65"/>
      <c r="CNQ28" s="65"/>
      <c r="CNR28" s="65"/>
      <c r="CNS28" s="65"/>
      <c r="CNT28" s="65"/>
      <c r="CNU28" s="65"/>
      <c r="CNV28" s="65"/>
      <c r="CNW28" s="65"/>
      <c r="CNX28" s="65"/>
      <c r="CNY28" s="65"/>
      <c r="CNZ28" s="65"/>
      <c r="COA28" s="65"/>
      <c r="COB28" s="65"/>
      <c r="COC28" s="65"/>
      <c r="COD28" s="65"/>
      <c r="COE28" s="65"/>
      <c r="COF28" s="65"/>
      <c r="COG28" s="65"/>
      <c r="COH28" s="65"/>
      <c r="COI28" s="65"/>
      <c r="COJ28" s="65"/>
      <c r="COK28" s="65"/>
      <c r="COL28" s="65"/>
      <c r="COM28" s="65"/>
      <c r="CON28" s="65"/>
      <c r="COO28" s="65"/>
      <c r="COP28" s="65"/>
      <c r="COQ28" s="65"/>
      <c r="COR28" s="65"/>
      <c r="COS28" s="65"/>
      <c r="COT28" s="65"/>
      <c r="COU28" s="65"/>
      <c r="COV28" s="65"/>
      <c r="COW28" s="65"/>
      <c r="COX28" s="65"/>
      <c r="COY28" s="65"/>
      <c r="COZ28" s="65"/>
      <c r="CPA28" s="65"/>
      <c r="CPB28" s="65"/>
      <c r="CPC28" s="65"/>
      <c r="CPD28" s="65"/>
      <c r="CPE28" s="65"/>
      <c r="CPF28" s="65"/>
      <c r="CPG28" s="65"/>
      <c r="CPH28" s="65"/>
      <c r="CPI28" s="65"/>
      <c r="CPJ28" s="65"/>
      <c r="CPK28" s="65"/>
      <c r="CPL28" s="65"/>
      <c r="CPM28" s="65"/>
      <c r="CPN28" s="65"/>
      <c r="CPO28" s="65"/>
      <c r="CPP28" s="65"/>
      <c r="CPQ28" s="65"/>
      <c r="CPR28" s="65"/>
      <c r="CPS28" s="65"/>
      <c r="CPT28" s="65"/>
      <c r="CPU28" s="65"/>
      <c r="CPV28" s="65"/>
      <c r="CPW28" s="65"/>
      <c r="CPX28" s="65"/>
      <c r="CPY28" s="65"/>
      <c r="CPZ28" s="65"/>
      <c r="CQA28" s="65"/>
      <c r="CQB28" s="65"/>
      <c r="CQC28" s="65"/>
      <c r="CQD28" s="65"/>
      <c r="CQE28" s="65"/>
      <c r="CQF28" s="65"/>
      <c r="CQG28" s="65"/>
      <c r="CQH28" s="65"/>
      <c r="CQI28" s="65"/>
      <c r="CQJ28" s="65"/>
      <c r="CQK28" s="65"/>
      <c r="CQL28" s="65"/>
      <c r="CQM28" s="65"/>
      <c r="CQN28" s="65"/>
      <c r="CQO28" s="65"/>
      <c r="CQP28" s="65"/>
      <c r="CQQ28" s="65"/>
      <c r="CQR28" s="65"/>
      <c r="CQS28" s="65"/>
      <c r="CQT28" s="65"/>
      <c r="CQU28" s="65"/>
      <c r="CQV28" s="65"/>
      <c r="CQW28" s="65"/>
      <c r="CQX28" s="65"/>
      <c r="CQY28" s="65"/>
      <c r="CQZ28" s="65"/>
      <c r="CRA28" s="65"/>
      <c r="CRB28" s="65"/>
      <c r="CRC28" s="65"/>
      <c r="CRD28" s="65"/>
      <c r="CRE28" s="65"/>
      <c r="CRF28" s="65"/>
      <c r="CRG28" s="65"/>
      <c r="CRH28" s="65"/>
      <c r="CRI28" s="65"/>
      <c r="CRJ28" s="65"/>
      <c r="CRK28" s="65"/>
      <c r="CRL28" s="65"/>
      <c r="CRM28" s="65"/>
      <c r="CRN28" s="65"/>
      <c r="CRO28" s="65"/>
      <c r="CRP28" s="65"/>
      <c r="CRQ28" s="65"/>
      <c r="CRR28" s="65"/>
      <c r="CRS28" s="65"/>
      <c r="CRT28" s="65"/>
      <c r="CRU28" s="65"/>
      <c r="CRV28" s="65"/>
      <c r="CRW28" s="65"/>
      <c r="CRX28" s="65"/>
      <c r="CRY28" s="65"/>
      <c r="CRZ28" s="65"/>
      <c r="CSA28" s="65"/>
      <c r="CSB28" s="65"/>
      <c r="CSC28" s="65"/>
      <c r="CSD28" s="65"/>
      <c r="CSE28" s="65"/>
      <c r="CSF28" s="65"/>
      <c r="CSG28" s="65"/>
      <c r="CSH28" s="65"/>
      <c r="CSI28" s="65"/>
      <c r="CSJ28" s="65"/>
      <c r="CSK28" s="65"/>
      <c r="CSL28" s="65"/>
      <c r="CSM28" s="65"/>
      <c r="CSN28" s="65"/>
      <c r="CSO28" s="65"/>
      <c r="CSP28" s="65"/>
      <c r="CSQ28" s="65"/>
      <c r="CSR28" s="65"/>
      <c r="CSS28" s="65"/>
      <c r="CST28" s="65"/>
      <c r="CSU28" s="65"/>
      <c r="CSV28" s="65"/>
      <c r="CSW28" s="65"/>
      <c r="CSX28" s="65"/>
      <c r="CSY28" s="65"/>
      <c r="CSZ28" s="65"/>
      <c r="CTA28" s="65"/>
      <c r="CTB28" s="65"/>
      <c r="CTC28" s="65"/>
      <c r="CTD28" s="65"/>
      <c r="CTE28" s="65"/>
      <c r="CTF28" s="65"/>
      <c r="CTG28" s="65"/>
      <c r="CTH28" s="65"/>
      <c r="CTI28" s="65"/>
      <c r="CTJ28" s="65"/>
      <c r="CTK28" s="65"/>
      <c r="CTL28" s="65"/>
      <c r="CTM28" s="65"/>
      <c r="CTN28" s="65"/>
      <c r="CTO28" s="65"/>
      <c r="CTP28" s="65"/>
      <c r="CTQ28" s="65"/>
      <c r="CTR28" s="65"/>
      <c r="CTS28" s="65"/>
      <c r="CTT28" s="65"/>
      <c r="CTU28" s="65"/>
      <c r="CTV28" s="65"/>
      <c r="CTW28" s="65"/>
      <c r="CTX28" s="65"/>
      <c r="CTY28" s="65"/>
      <c r="CTZ28" s="65"/>
      <c r="CUA28" s="65"/>
      <c r="CUB28" s="65"/>
      <c r="CUC28" s="65"/>
      <c r="CUD28" s="65"/>
      <c r="CUE28" s="65"/>
      <c r="CUF28" s="65"/>
      <c r="CUG28" s="65"/>
      <c r="CUH28" s="65"/>
      <c r="CUI28" s="65"/>
      <c r="CUJ28" s="65"/>
      <c r="CUK28" s="65"/>
      <c r="CUL28" s="65"/>
      <c r="CUM28" s="65"/>
      <c r="CUN28" s="65"/>
      <c r="CUO28" s="65"/>
      <c r="CUP28" s="65"/>
      <c r="CUQ28" s="65"/>
      <c r="CUR28" s="65"/>
      <c r="CUS28" s="65"/>
      <c r="CUT28" s="65"/>
      <c r="CUU28" s="65"/>
      <c r="CUV28" s="65"/>
      <c r="CUW28" s="65"/>
      <c r="CUX28" s="65"/>
      <c r="CUY28" s="65"/>
      <c r="CUZ28" s="65"/>
      <c r="CVA28" s="65"/>
      <c r="CVB28" s="65"/>
      <c r="CVC28" s="65"/>
      <c r="CVD28" s="65"/>
      <c r="CVE28" s="65"/>
      <c r="CVF28" s="65"/>
      <c r="CVG28" s="65"/>
      <c r="CVH28" s="65"/>
      <c r="CVI28" s="65"/>
      <c r="CVJ28" s="65"/>
      <c r="CVK28" s="65"/>
      <c r="CVL28" s="65"/>
      <c r="CVM28" s="65"/>
      <c r="CVN28" s="65"/>
      <c r="CVO28" s="65"/>
      <c r="CVP28" s="65"/>
      <c r="CVQ28" s="65"/>
      <c r="CVR28" s="65"/>
      <c r="CVS28" s="65"/>
      <c r="CVT28" s="65"/>
      <c r="CVU28" s="65"/>
      <c r="CVV28" s="65"/>
      <c r="CVW28" s="65"/>
      <c r="CVX28" s="65"/>
      <c r="CVY28" s="65"/>
      <c r="CVZ28" s="65"/>
      <c r="CWA28" s="65"/>
      <c r="CWB28" s="65"/>
      <c r="CWC28" s="65"/>
      <c r="CWD28" s="65"/>
      <c r="CWE28" s="65"/>
      <c r="CWF28" s="65"/>
      <c r="CWG28" s="65"/>
      <c r="CWH28" s="65"/>
      <c r="CWI28" s="65"/>
      <c r="CWJ28" s="65"/>
      <c r="CWK28" s="65"/>
      <c r="CWL28" s="65"/>
      <c r="CWM28" s="65"/>
      <c r="CWN28" s="65"/>
      <c r="CWO28" s="65"/>
      <c r="CWP28" s="65"/>
      <c r="CWQ28" s="65"/>
      <c r="CWR28" s="65"/>
      <c r="CWS28" s="65"/>
      <c r="CWT28" s="65"/>
      <c r="CWU28" s="65"/>
      <c r="CWV28" s="65"/>
      <c r="CWW28" s="65"/>
      <c r="CWX28" s="65"/>
      <c r="CWY28" s="65"/>
      <c r="CWZ28" s="65"/>
      <c r="CXA28" s="65"/>
      <c r="CXB28" s="65"/>
      <c r="CXC28" s="65"/>
      <c r="CXD28" s="65"/>
      <c r="CXE28" s="65"/>
      <c r="CXF28" s="65"/>
      <c r="CXG28" s="65"/>
      <c r="CXH28" s="65"/>
      <c r="CXI28" s="65"/>
      <c r="CXJ28" s="65"/>
      <c r="CXK28" s="65"/>
      <c r="CXL28" s="65"/>
      <c r="CXM28" s="65"/>
      <c r="CXN28" s="65"/>
      <c r="CXO28" s="65"/>
      <c r="CXP28" s="65"/>
      <c r="CXQ28" s="65"/>
      <c r="CXR28" s="65"/>
      <c r="CXS28" s="65"/>
      <c r="CXT28" s="65"/>
      <c r="CXU28" s="65"/>
      <c r="CXV28" s="65"/>
      <c r="CXW28" s="65"/>
      <c r="CXX28" s="65"/>
      <c r="CXY28" s="65"/>
      <c r="CXZ28" s="65"/>
      <c r="CYA28" s="65"/>
      <c r="CYB28" s="65"/>
      <c r="CYC28" s="65"/>
      <c r="CYD28" s="65"/>
      <c r="CYE28" s="65"/>
      <c r="CYF28" s="65"/>
      <c r="CYG28" s="65"/>
      <c r="CYH28" s="65"/>
      <c r="CYI28" s="65"/>
      <c r="CYJ28" s="65"/>
      <c r="CYK28" s="65"/>
      <c r="CYL28" s="65"/>
      <c r="CYM28" s="65"/>
      <c r="CYN28" s="65"/>
      <c r="CYO28" s="65"/>
      <c r="CYP28" s="65"/>
      <c r="CYQ28" s="65"/>
      <c r="CYR28" s="65"/>
      <c r="CYS28" s="65"/>
      <c r="CYT28" s="65"/>
      <c r="CYU28" s="65"/>
      <c r="CYV28" s="65"/>
      <c r="CYW28" s="65"/>
      <c r="CYX28" s="65"/>
      <c r="CYY28" s="65"/>
      <c r="CYZ28" s="65"/>
      <c r="CZA28" s="65"/>
      <c r="CZB28" s="65"/>
      <c r="CZC28" s="65"/>
      <c r="CZD28" s="65"/>
      <c r="CZE28" s="65"/>
      <c r="CZF28" s="65"/>
      <c r="CZG28" s="65"/>
      <c r="CZH28" s="65"/>
      <c r="CZI28" s="65"/>
      <c r="CZJ28" s="65"/>
      <c r="CZK28" s="65"/>
      <c r="CZL28" s="65"/>
      <c r="CZM28" s="65"/>
      <c r="CZN28" s="65"/>
      <c r="CZO28" s="65"/>
      <c r="CZP28" s="65"/>
      <c r="CZQ28" s="65"/>
      <c r="CZR28" s="65"/>
      <c r="CZS28" s="65"/>
      <c r="CZT28" s="65"/>
      <c r="CZU28" s="65"/>
      <c r="CZV28" s="65"/>
      <c r="CZW28" s="65"/>
      <c r="CZX28" s="65"/>
      <c r="CZY28" s="65"/>
      <c r="CZZ28" s="65"/>
      <c r="DAA28" s="65"/>
      <c r="DAB28" s="65"/>
      <c r="DAC28" s="65"/>
      <c r="DAD28" s="65"/>
      <c r="DAE28" s="65"/>
      <c r="DAF28" s="65"/>
      <c r="DAG28" s="65"/>
      <c r="DAH28" s="65"/>
      <c r="DAI28" s="65"/>
      <c r="DAJ28" s="65"/>
      <c r="DAK28" s="65"/>
      <c r="DAL28" s="65"/>
      <c r="DAM28" s="65"/>
      <c r="DAN28" s="65"/>
      <c r="DAO28" s="65"/>
      <c r="DAP28" s="65"/>
      <c r="DAQ28" s="65"/>
      <c r="DAR28" s="65"/>
      <c r="DAS28" s="65"/>
      <c r="DAT28" s="65"/>
      <c r="DAU28" s="65"/>
      <c r="DAV28" s="65"/>
      <c r="DAW28" s="65"/>
      <c r="DAX28" s="65"/>
      <c r="DAY28" s="65"/>
      <c r="DAZ28" s="65"/>
      <c r="DBA28" s="65"/>
      <c r="DBB28" s="65"/>
      <c r="DBC28" s="65"/>
      <c r="DBD28" s="65"/>
      <c r="DBE28" s="65"/>
      <c r="DBF28" s="65"/>
      <c r="DBG28" s="65"/>
      <c r="DBH28" s="65"/>
      <c r="DBI28" s="65"/>
      <c r="DBJ28" s="65"/>
      <c r="DBK28" s="65"/>
      <c r="DBL28" s="65"/>
      <c r="DBM28" s="65"/>
      <c r="DBN28" s="65"/>
      <c r="DBO28" s="65"/>
      <c r="DBP28" s="65"/>
      <c r="DBQ28" s="65"/>
      <c r="DBR28" s="65"/>
      <c r="DBS28" s="65"/>
      <c r="DBT28" s="65"/>
      <c r="DBU28" s="65"/>
      <c r="DBV28" s="65"/>
      <c r="DBW28" s="65"/>
      <c r="DBX28" s="65"/>
      <c r="DBY28" s="65"/>
      <c r="DBZ28" s="65"/>
      <c r="DCA28" s="65"/>
      <c r="DCB28" s="65"/>
      <c r="DCC28" s="65"/>
      <c r="DCD28" s="65"/>
      <c r="DCE28" s="65"/>
      <c r="DCF28" s="65"/>
      <c r="DCG28" s="65"/>
      <c r="DCH28" s="65"/>
      <c r="DCI28" s="65"/>
      <c r="DCJ28" s="65"/>
      <c r="DCK28" s="65"/>
      <c r="DCL28" s="65"/>
      <c r="DCM28" s="65"/>
      <c r="DCN28" s="65"/>
      <c r="DCO28" s="65"/>
      <c r="DCP28" s="65"/>
      <c r="DCQ28" s="65"/>
      <c r="DCR28" s="65"/>
      <c r="DCS28" s="65"/>
      <c r="DCT28" s="65"/>
      <c r="DCU28" s="65"/>
      <c r="DCV28" s="65"/>
      <c r="DCW28" s="65"/>
      <c r="DCX28" s="65"/>
      <c r="DCY28" s="65"/>
      <c r="DCZ28" s="65"/>
      <c r="DDA28" s="65"/>
      <c r="DDB28" s="65"/>
      <c r="DDC28" s="65"/>
      <c r="DDD28" s="65"/>
      <c r="DDE28" s="65"/>
      <c r="DDF28" s="65"/>
      <c r="DDG28" s="65"/>
      <c r="DDH28" s="65"/>
      <c r="DDI28" s="65"/>
      <c r="DDJ28" s="65"/>
      <c r="DDK28" s="65"/>
      <c r="DDL28" s="65"/>
      <c r="DDM28" s="65"/>
      <c r="DDN28" s="65"/>
      <c r="DDO28" s="65"/>
      <c r="DDP28" s="65"/>
      <c r="DDQ28" s="65"/>
      <c r="DDR28" s="65"/>
      <c r="DDS28" s="65"/>
      <c r="DDT28" s="65"/>
      <c r="DDU28" s="65"/>
      <c r="DDV28" s="65"/>
      <c r="DDW28" s="65"/>
      <c r="DDX28" s="65"/>
      <c r="DDY28" s="65"/>
      <c r="DDZ28" s="65"/>
      <c r="DEA28" s="65"/>
      <c r="DEB28" s="65"/>
      <c r="DEC28" s="65"/>
      <c r="DED28" s="65"/>
      <c r="DEE28" s="65"/>
      <c r="DEF28" s="65"/>
      <c r="DEG28" s="65"/>
      <c r="DEH28" s="65"/>
      <c r="DEI28" s="65"/>
      <c r="DEJ28" s="65"/>
      <c r="DEK28" s="65"/>
      <c r="DEL28" s="65"/>
      <c r="DEM28" s="65"/>
      <c r="DEN28" s="65"/>
      <c r="DEO28" s="65"/>
      <c r="DEP28" s="65"/>
      <c r="DEQ28" s="65"/>
      <c r="DER28" s="65"/>
      <c r="DES28" s="65"/>
      <c r="DET28" s="65"/>
      <c r="DEU28" s="65"/>
      <c r="DEV28" s="65"/>
      <c r="DEW28" s="65"/>
      <c r="DEX28" s="65"/>
      <c r="DEY28" s="65"/>
      <c r="DEZ28" s="65"/>
      <c r="DFA28" s="65"/>
      <c r="DFB28" s="65"/>
      <c r="DFC28" s="65"/>
      <c r="DFD28" s="65"/>
      <c r="DFE28" s="65"/>
      <c r="DFF28" s="65"/>
      <c r="DFG28" s="65"/>
      <c r="DFH28" s="65"/>
      <c r="DFI28" s="65"/>
      <c r="DFJ28" s="65"/>
      <c r="DFK28" s="65"/>
      <c r="DFL28" s="65"/>
      <c r="DFM28" s="65"/>
      <c r="DFN28" s="65"/>
      <c r="DFO28" s="65"/>
      <c r="DFP28" s="65"/>
      <c r="DFQ28" s="65"/>
      <c r="DFR28" s="65"/>
      <c r="DFS28" s="65"/>
      <c r="DFT28" s="65"/>
      <c r="DFU28" s="65"/>
      <c r="DFV28" s="65"/>
      <c r="DFW28" s="65"/>
      <c r="DFX28" s="65"/>
      <c r="DFY28" s="65"/>
      <c r="DFZ28" s="65"/>
      <c r="DGA28" s="65"/>
      <c r="DGB28" s="65"/>
      <c r="DGC28" s="65"/>
      <c r="DGD28" s="65"/>
      <c r="DGE28" s="65"/>
      <c r="DGF28" s="65"/>
      <c r="DGG28" s="65"/>
      <c r="DGH28" s="65"/>
      <c r="DGI28" s="65"/>
      <c r="DGJ28" s="65"/>
      <c r="DGK28" s="65"/>
      <c r="DGL28" s="65"/>
      <c r="DGM28" s="65"/>
      <c r="DGN28" s="65"/>
      <c r="DGO28" s="65"/>
      <c r="DGP28" s="65"/>
      <c r="DGQ28" s="65"/>
      <c r="DGR28" s="65"/>
      <c r="DGS28" s="65"/>
      <c r="DGT28" s="65"/>
      <c r="DGU28" s="65"/>
      <c r="DGV28" s="65"/>
      <c r="DGW28" s="65"/>
      <c r="DGX28" s="65"/>
      <c r="DGY28" s="65"/>
      <c r="DGZ28" s="65"/>
      <c r="DHA28" s="65"/>
      <c r="DHB28" s="65"/>
      <c r="DHC28" s="65"/>
      <c r="DHD28" s="65"/>
      <c r="DHE28" s="65"/>
      <c r="DHF28" s="65"/>
      <c r="DHG28" s="65"/>
      <c r="DHH28" s="65"/>
      <c r="DHI28" s="65"/>
      <c r="DHJ28" s="65"/>
      <c r="DHK28" s="65"/>
      <c r="DHL28" s="65"/>
      <c r="DHM28" s="65"/>
      <c r="DHN28" s="65"/>
      <c r="DHO28" s="65"/>
      <c r="DHP28" s="65"/>
      <c r="DHQ28" s="65"/>
      <c r="DHR28" s="65"/>
      <c r="DHS28" s="65"/>
      <c r="DHT28" s="65"/>
      <c r="DHU28" s="65"/>
      <c r="DHV28" s="65"/>
      <c r="DHW28" s="65"/>
      <c r="DHX28" s="65"/>
      <c r="DHY28" s="65"/>
      <c r="DHZ28" s="65"/>
      <c r="DIA28" s="65"/>
      <c r="DIB28" s="65"/>
      <c r="DIC28" s="65"/>
      <c r="DID28" s="65"/>
      <c r="DIE28" s="65"/>
      <c r="DIF28" s="65"/>
      <c r="DIG28" s="65"/>
      <c r="DIH28" s="65"/>
      <c r="DII28" s="65"/>
      <c r="DIJ28" s="65"/>
      <c r="DIK28" s="65"/>
      <c r="DIL28" s="65"/>
      <c r="DIM28" s="65"/>
      <c r="DIN28" s="65"/>
      <c r="DIO28" s="65"/>
      <c r="DIP28" s="65"/>
      <c r="DIQ28" s="65"/>
      <c r="DIR28" s="65"/>
      <c r="DIS28" s="65"/>
      <c r="DIT28" s="65"/>
      <c r="DIU28" s="65"/>
      <c r="DIV28" s="65"/>
      <c r="DIW28" s="65"/>
      <c r="DIX28" s="65"/>
      <c r="DIY28" s="65"/>
      <c r="DIZ28" s="65"/>
      <c r="DJA28" s="65"/>
      <c r="DJB28" s="65"/>
      <c r="DJC28" s="65"/>
      <c r="DJD28" s="65"/>
      <c r="DJE28" s="65"/>
      <c r="DJF28" s="65"/>
      <c r="DJG28" s="65"/>
      <c r="DJH28" s="65"/>
      <c r="DJI28" s="65"/>
      <c r="DJJ28" s="65"/>
      <c r="DJK28" s="65"/>
      <c r="DJL28" s="65"/>
      <c r="DJM28" s="65"/>
      <c r="DJN28" s="65"/>
      <c r="DJO28" s="65"/>
      <c r="DJP28" s="65"/>
      <c r="DJQ28" s="65"/>
      <c r="DJR28" s="65"/>
      <c r="DJS28" s="65"/>
      <c r="DJT28" s="65"/>
      <c r="DJU28" s="65"/>
      <c r="DJV28" s="65"/>
      <c r="DJW28" s="65"/>
      <c r="DJX28" s="65"/>
      <c r="DJY28" s="65"/>
      <c r="DJZ28" s="65"/>
      <c r="DKA28" s="65"/>
      <c r="DKB28" s="65"/>
      <c r="DKC28" s="65"/>
      <c r="DKD28" s="65"/>
      <c r="DKE28" s="65"/>
      <c r="DKF28" s="65"/>
      <c r="DKG28" s="65"/>
      <c r="DKH28" s="65"/>
      <c r="DKI28" s="65"/>
      <c r="DKJ28" s="65"/>
      <c r="DKK28" s="65"/>
      <c r="DKL28" s="65"/>
      <c r="DKM28" s="65"/>
      <c r="DKN28" s="65"/>
      <c r="DKO28" s="65"/>
      <c r="DKP28" s="65"/>
      <c r="DKQ28" s="65"/>
      <c r="DKR28" s="65"/>
      <c r="DKS28" s="65"/>
      <c r="DKT28" s="65"/>
      <c r="DKU28" s="65"/>
      <c r="DKV28" s="65"/>
      <c r="DKW28" s="65"/>
      <c r="DKX28" s="65"/>
      <c r="DKY28" s="65"/>
      <c r="DKZ28" s="65"/>
      <c r="DLA28" s="65"/>
      <c r="DLB28" s="65"/>
      <c r="DLC28" s="65"/>
      <c r="DLD28" s="65"/>
      <c r="DLE28" s="65"/>
      <c r="DLF28" s="65"/>
      <c r="DLG28" s="65"/>
      <c r="DLH28" s="65"/>
      <c r="DLI28" s="65"/>
      <c r="DLJ28" s="65"/>
      <c r="DLK28" s="65"/>
      <c r="DLL28" s="65"/>
      <c r="DLM28" s="65"/>
      <c r="DLN28" s="65"/>
      <c r="DLO28" s="65"/>
      <c r="DLP28" s="65"/>
      <c r="DLQ28" s="65"/>
      <c r="DLR28" s="65"/>
      <c r="DLS28" s="65"/>
      <c r="DLT28" s="65"/>
      <c r="DLU28" s="65"/>
      <c r="DLV28" s="65"/>
      <c r="DLW28" s="65"/>
      <c r="DLX28" s="65"/>
      <c r="DLY28" s="65"/>
      <c r="DLZ28" s="65"/>
      <c r="DMA28" s="65"/>
      <c r="DMB28" s="65"/>
      <c r="DMC28" s="65"/>
      <c r="DMD28" s="65"/>
      <c r="DME28" s="65"/>
      <c r="DMF28" s="65"/>
      <c r="DMG28" s="65"/>
      <c r="DMH28" s="65"/>
      <c r="DMI28" s="65"/>
      <c r="DMJ28" s="65"/>
      <c r="DMK28" s="65"/>
      <c r="DML28" s="65"/>
      <c r="DMM28" s="65"/>
      <c r="DMN28" s="65"/>
      <c r="DMO28" s="65"/>
      <c r="DMP28" s="65"/>
      <c r="DMQ28" s="65"/>
      <c r="DMR28" s="65"/>
      <c r="DMS28" s="65"/>
      <c r="DMT28" s="65"/>
      <c r="DMU28" s="65"/>
      <c r="DMV28" s="65"/>
      <c r="DMW28" s="65"/>
      <c r="DMX28" s="65"/>
      <c r="DMY28" s="65"/>
      <c r="DMZ28" s="65"/>
      <c r="DNA28" s="65"/>
      <c r="DNB28" s="65"/>
      <c r="DNC28" s="65"/>
      <c r="DND28" s="65"/>
      <c r="DNE28" s="65"/>
      <c r="DNF28" s="65"/>
      <c r="DNG28" s="65"/>
      <c r="DNH28" s="65"/>
      <c r="DNI28" s="65"/>
      <c r="DNJ28" s="65"/>
      <c r="DNK28" s="65"/>
      <c r="DNL28" s="65"/>
      <c r="DNM28" s="65"/>
      <c r="DNN28" s="65"/>
      <c r="DNO28" s="65"/>
      <c r="DNP28" s="65"/>
      <c r="DNQ28" s="65"/>
      <c r="DNR28" s="65"/>
      <c r="DNS28" s="65"/>
      <c r="DNT28" s="65"/>
      <c r="DNU28" s="65"/>
      <c r="DNV28" s="65"/>
      <c r="DNW28" s="65"/>
      <c r="DNX28" s="65"/>
      <c r="DNY28" s="65"/>
      <c r="DNZ28" s="65"/>
      <c r="DOA28" s="65"/>
      <c r="DOB28" s="65"/>
      <c r="DOC28" s="65"/>
      <c r="DOD28" s="65"/>
      <c r="DOE28" s="65"/>
      <c r="DOF28" s="65"/>
      <c r="DOG28" s="65"/>
      <c r="DOH28" s="65"/>
      <c r="DOI28" s="65"/>
      <c r="DOJ28" s="65"/>
      <c r="DOK28" s="65"/>
      <c r="DOL28" s="65"/>
      <c r="DOM28" s="65"/>
      <c r="DON28" s="65"/>
      <c r="DOO28" s="65"/>
      <c r="DOP28" s="65"/>
      <c r="DOQ28" s="65"/>
      <c r="DOR28" s="65"/>
      <c r="DOS28" s="65"/>
      <c r="DOT28" s="65"/>
      <c r="DOU28" s="65"/>
      <c r="DOV28" s="65"/>
      <c r="DOW28" s="65"/>
      <c r="DOX28" s="65"/>
      <c r="DOY28" s="65"/>
      <c r="DOZ28" s="65"/>
      <c r="DPA28" s="65"/>
      <c r="DPB28" s="65"/>
      <c r="DPC28" s="65"/>
      <c r="DPD28" s="65"/>
      <c r="DPE28" s="65"/>
      <c r="DPF28" s="65"/>
      <c r="DPG28" s="65"/>
      <c r="DPH28" s="65"/>
      <c r="DPI28" s="65"/>
      <c r="DPJ28" s="65"/>
      <c r="DPK28" s="65"/>
      <c r="DPL28" s="65"/>
      <c r="DPM28" s="65"/>
      <c r="DPN28" s="65"/>
      <c r="DPO28" s="65"/>
      <c r="DPP28" s="65"/>
      <c r="DPQ28" s="65"/>
      <c r="DPR28" s="65"/>
      <c r="DPS28" s="65"/>
      <c r="DPT28" s="65"/>
      <c r="DPU28" s="65"/>
      <c r="DPV28" s="65"/>
      <c r="DPW28" s="65"/>
      <c r="DPX28" s="65"/>
      <c r="DPY28" s="65"/>
      <c r="DPZ28" s="65"/>
      <c r="DQA28" s="65"/>
      <c r="DQB28" s="65"/>
      <c r="DQC28" s="65"/>
      <c r="DQD28" s="65"/>
      <c r="DQE28" s="65"/>
      <c r="DQF28" s="65"/>
      <c r="DQG28" s="65"/>
      <c r="DQH28" s="65"/>
      <c r="DQI28" s="65"/>
      <c r="DQJ28" s="65"/>
      <c r="DQK28" s="65"/>
      <c r="DQL28" s="65"/>
      <c r="DQM28" s="65"/>
      <c r="DQN28" s="65"/>
      <c r="DQO28" s="65"/>
      <c r="DQP28" s="65"/>
      <c r="DQQ28" s="65"/>
      <c r="DQR28" s="65"/>
      <c r="DQS28" s="65"/>
      <c r="DQT28" s="65"/>
      <c r="DQU28" s="65"/>
      <c r="DQV28" s="65"/>
      <c r="DQW28" s="65"/>
      <c r="DQX28" s="65"/>
      <c r="DQY28" s="65"/>
      <c r="DQZ28" s="65"/>
      <c r="DRA28" s="65"/>
      <c r="DRB28" s="65"/>
      <c r="DRC28" s="65"/>
      <c r="DRD28" s="65"/>
      <c r="DRE28" s="65"/>
      <c r="DRF28" s="65"/>
      <c r="DRG28" s="65"/>
      <c r="DRH28" s="65"/>
      <c r="DRI28" s="65"/>
      <c r="DRJ28" s="65"/>
      <c r="DRK28" s="65"/>
      <c r="DRL28" s="65"/>
      <c r="DRM28" s="65"/>
      <c r="DRN28" s="65"/>
      <c r="DRO28" s="65"/>
      <c r="DRP28" s="65"/>
      <c r="DRQ28" s="65"/>
      <c r="DRR28" s="65"/>
      <c r="DRS28" s="65"/>
      <c r="DRT28" s="65"/>
      <c r="DRU28" s="65"/>
      <c r="DRV28" s="65"/>
      <c r="DRW28" s="65"/>
      <c r="DRX28" s="65"/>
      <c r="DRY28" s="65"/>
      <c r="DRZ28" s="65"/>
      <c r="DSA28" s="65"/>
      <c r="DSB28" s="65"/>
      <c r="DSC28" s="65"/>
      <c r="DSD28" s="65"/>
      <c r="DSE28" s="65"/>
      <c r="DSF28" s="65"/>
      <c r="DSG28" s="65"/>
      <c r="DSH28" s="65"/>
      <c r="DSI28" s="65"/>
      <c r="DSJ28" s="65"/>
      <c r="DSK28" s="65"/>
      <c r="DSL28" s="65"/>
      <c r="DSM28" s="65"/>
      <c r="DSN28" s="65"/>
      <c r="DSO28" s="65"/>
      <c r="DSP28" s="65"/>
      <c r="DSQ28" s="65"/>
      <c r="DSR28" s="65"/>
      <c r="DSS28" s="65"/>
      <c r="DST28" s="65"/>
      <c r="DSU28" s="65"/>
      <c r="DSV28" s="65"/>
      <c r="DSW28" s="65"/>
      <c r="DSX28" s="65"/>
      <c r="DSY28" s="65"/>
      <c r="DSZ28" s="65"/>
      <c r="DTA28" s="65"/>
      <c r="DTB28" s="65"/>
      <c r="DTC28" s="65"/>
      <c r="DTD28" s="65"/>
      <c r="DTE28" s="65"/>
      <c r="DTF28" s="65"/>
      <c r="DTG28" s="65"/>
      <c r="DTH28" s="65"/>
      <c r="DTI28" s="65"/>
      <c r="DTJ28" s="65"/>
      <c r="DTK28" s="65"/>
      <c r="DTL28" s="65"/>
      <c r="DTM28" s="65"/>
      <c r="DTN28" s="65"/>
      <c r="DTO28" s="65"/>
      <c r="DTP28" s="65"/>
      <c r="DTQ28" s="65"/>
      <c r="DTR28" s="65"/>
      <c r="DTS28" s="65"/>
      <c r="DTT28" s="65"/>
      <c r="DTU28" s="65"/>
      <c r="DTV28" s="65"/>
      <c r="DTW28" s="65"/>
      <c r="DTX28" s="65"/>
      <c r="DTY28" s="65"/>
      <c r="DTZ28" s="65"/>
      <c r="DUA28" s="65"/>
      <c r="DUB28" s="65"/>
      <c r="DUC28" s="65"/>
      <c r="DUD28" s="65"/>
      <c r="DUE28" s="65"/>
      <c r="DUF28" s="65"/>
      <c r="DUG28" s="65"/>
      <c r="DUH28" s="65"/>
      <c r="DUI28" s="65"/>
      <c r="DUJ28" s="65"/>
      <c r="DUK28" s="65"/>
      <c r="DUL28" s="65"/>
      <c r="DUM28" s="65"/>
      <c r="DUN28" s="65"/>
      <c r="DUO28" s="65"/>
      <c r="DUP28" s="65"/>
      <c r="DUQ28" s="65"/>
      <c r="DUR28" s="65"/>
      <c r="DUS28" s="65"/>
      <c r="DUT28" s="65"/>
      <c r="DUU28" s="65"/>
      <c r="DUV28" s="65"/>
      <c r="DUW28" s="65"/>
      <c r="DUX28" s="65"/>
      <c r="DUY28" s="65"/>
      <c r="DUZ28" s="65"/>
      <c r="DVA28" s="65"/>
      <c r="DVB28" s="65"/>
      <c r="DVC28" s="65"/>
      <c r="DVD28" s="65"/>
      <c r="DVE28" s="65"/>
      <c r="DVF28" s="65"/>
      <c r="DVG28" s="65"/>
      <c r="DVH28" s="65"/>
      <c r="DVI28" s="65"/>
      <c r="DVJ28" s="65"/>
      <c r="DVK28" s="65"/>
      <c r="DVL28" s="65"/>
      <c r="DVM28" s="65"/>
      <c r="DVN28" s="65"/>
      <c r="DVO28" s="65"/>
      <c r="DVP28" s="65"/>
      <c r="DVQ28" s="65"/>
      <c r="DVR28" s="65"/>
      <c r="DVS28" s="65"/>
      <c r="DVT28" s="65"/>
      <c r="DVU28" s="65"/>
      <c r="DVV28" s="65"/>
      <c r="DVW28" s="65"/>
      <c r="DVX28" s="65"/>
      <c r="DVY28" s="65"/>
      <c r="DVZ28" s="65"/>
      <c r="DWA28" s="65"/>
      <c r="DWB28" s="65"/>
      <c r="DWC28" s="65"/>
      <c r="DWD28" s="65"/>
      <c r="DWE28" s="65"/>
      <c r="DWF28" s="65"/>
      <c r="DWG28" s="65"/>
      <c r="DWH28" s="65"/>
      <c r="DWI28" s="65"/>
      <c r="DWJ28" s="65"/>
      <c r="DWK28" s="65"/>
      <c r="DWL28" s="65"/>
      <c r="DWM28" s="65"/>
      <c r="DWN28" s="65"/>
      <c r="DWO28" s="65"/>
      <c r="DWP28" s="65"/>
      <c r="DWQ28" s="65"/>
      <c r="DWR28" s="65"/>
      <c r="DWS28" s="65"/>
      <c r="DWT28" s="65"/>
      <c r="DWU28" s="65"/>
      <c r="DWV28" s="65"/>
      <c r="DWW28" s="65"/>
      <c r="DWX28" s="65"/>
      <c r="DWY28" s="65"/>
      <c r="DWZ28" s="65"/>
      <c r="DXA28" s="65"/>
      <c r="DXB28" s="65"/>
      <c r="DXC28" s="65"/>
      <c r="DXD28" s="65"/>
      <c r="DXE28" s="65"/>
      <c r="DXF28" s="65"/>
      <c r="DXG28" s="65"/>
      <c r="DXH28" s="65"/>
      <c r="DXI28" s="65"/>
      <c r="DXJ28" s="65"/>
      <c r="DXK28" s="65"/>
      <c r="DXL28" s="65"/>
      <c r="DXM28" s="65"/>
      <c r="DXN28" s="65"/>
      <c r="DXO28" s="65"/>
      <c r="DXP28" s="65"/>
      <c r="DXQ28" s="65"/>
      <c r="DXR28" s="65"/>
      <c r="DXS28" s="65"/>
      <c r="DXT28" s="65"/>
      <c r="DXU28" s="65"/>
      <c r="DXV28" s="65"/>
      <c r="DXW28" s="65"/>
      <c r="DXX28" s="65"/>
      <c r="DXY28" s="65"/>
      <c r="DXZ28" s="65"/>
      <c r="DYA28" s="65"/>
      <c r="DYB28" s="65"/>
      <c r="DYC28" s="65"/>
      <c r="DYD28" s="65"/>
      <c r="DYE28" s="65"/>
      <c r="DYF28" s="65"/>
      <c r="DYG28" s="65"/>
      <c r="DYH28" s="65"/>
      <c r="DYI28" s="65"/>
      <c r="DYJ28" s="65"/>
      <c r="DYK28" s="65"/>
      <c r="DYL28" s="65"/>
      <c r="DYM28" s="65"/>
      <c r="DYN28" s="65"/>
      <c r="DYO28" s="65"/>
      <c r="DYP28" s="65"/>
      <c r="DYQ28" s="65"/>
      <c r="DYR28" s="65"/>
      <c r="DYS28" s="65"/>
      <c r="DYT28" s="65"/>
      <c r="DYU28" s="65"/>
      <c r="DYV28" s="65"/>
      <c r="DYW28" s="65"/>
      <c r="DYX28" s="65"/>
      <c r="DYY28" s="65"/>
      <c r="DYZ28" s="65"/>
      <c r="DZA28" s="65"/>
      <c r="DZB28" s="65"/>
      <c r="DZC28" s="65"/>
      <c r="DZD28" s="65"/>
      <c r="DZE28" s="65"/>
      <c r="DZF28" s="65"/>
      <c r="DZG28" s="65"/>
      <c r="DZH28" s="65"/>
      <c r="DZI28" s="65"/>
      <c r="DZJ28" s="65"/>
      <c r="DZK28" s="65"/>
      <c r="DZL28" s="65"/>
      <c r="DZM28" s="65"/>
      <c r="DZN28" s="65"/>
      <c r="DZO28" s="65"/>
      <c r="DZP28" s="65"/>
      <c r="DZQ28" s="65"/>
      <c r="DZR28" s="65"/>
      <c r="DZS28" s="65"/>
      <c r="DZT28" s="65"/>
      <c r="DZU28" s="65"/>
      <c r="DZV28" s="65"/>
      <c r="DZW28" s="65"/>
      <c r="DZX28" s="65"/>
      <c r="DZY28" s="65"/>
      <c r="DZZ28" s="65"/>
      <c r="EAA28" s="65"/>
      <c r="EAB28" s="65"/>
      <c r="EAC28" s="65"/>
      <c r="EAD28" s="65"/>
      <c r="EAE28" s="65"/>
      <c r="EAF28" s="65"/>
      <c r="EAG28" s="65"/>
      <c r="EAH28" s="65"/>
      <c r="EAI28" s="65"/>
      <c r="EAJ28" s="65"/>
      <c r="EAK28" s="65"/>
      <c r="EAL28" s="65"/>
      <c r="EAM28" s="65"/>
      <c r="EAN28" s="65"/>
      <c r="EAO28" s="65"/>
      <c r="EAP28" s="65"/>
      <c r="EAQ28" s="65"/>
      <c r="EAR28" s="65"/>
      <c r="EAS28" s="65"/>
      <c r="EAT28" s="65"/>
      <c r="EAU28" s="65"/>
      <c r="EAV28" s="65"/>
      <c r="EAW28" s="65"/>
      <c r="EAX28" s="65"/>
      <c r="EAY28" s="65"/>
      <c r="EAZ28" s="65"/>
      <c r="EBA28" s="65"/>
      <c r="EBB28" s="65"/>
      <c r="EBC28" s="65"/>
      <c r="EBD28" s="65"/>
      <c r="EBE28" s="65"/>
      <c r="EBF28" s="65"/>
      <c r="EBG28" s="65"/>
      <c r="EBH28" s="65"/>
      <c r="EBI28" s="65"/>
      <c r="EBJ28" s="65"/>
      <c r="EBK28" s="65"/>
      <c r="EBL28" s="65"/>
      <c r="EBM28" s="65"/>
      <c r="EBN28" s="65"/>
      <c r="EBO28" s="65"/>
      <c r="EBP28" s="65"/>
      <c r="EBQ28" s="65"/>
      <c r="EBR28" s="65"/>
      <c r="EBS28" s="65"/>
      <c r="EBT28" s="65"/>
      <c r="EBU28" s="65"/>
      <c r="EBV28" s="65"/>
      <c r="EBW28" s="65"/>
      <c r="EBX28" s="65"/>
      <c r="EBY28" s="65"/>
      <c r="EBZ28" s="65"/>
      <c r="ECA28" s="65"/>
      <c r="ECB28" s="65"/>
      <c r="ECC28" s="65"/>
      <c r="ECD28" s="65"/>
      <c r="ECE28" s="65"/>
      <c r="ECF28" s="65"/>
      <c r="ECG28" s="65"/>
      <c r="ECH28" s="65"/>
      <c r="ECI28" s="65"/>
      <c r="ECJ28" s="65"/>
      <c r="ECK28" s="65"/>
      <c r="ECL28" s="65"/>
      <c r="ECM28" s="65"/>
      <c r="ECN28" s="65"/>
      <c r="ECO28" s="65"/>
      <c r="ECP28" s="65"/>
      <c r="ECQ28" s="65"/>
      <c r="ECR28" s="65"/>
      <c r="ECS28" s="65"/>
      <c r="ECT28" s="65"/>
      <c r="ECU28" s="65"/>
      <c r="ECV28" s="65"/>
      <c r="ECW28" s="65"/>
      <c r="ECX28" s="65"/>
      <c r="ECY28" s="65"/>
      <c r="ECZ28" s="65"/>
      <c r="EDA28" s="65"/>
      <c r="EDB28" s="65"/>
      <c r="EDC28" s="65"/>
      <c r="EDD28" s="65"/>
      <c r="EDE28" s="65"/>
      <c r="EDF28" s="65"/>
      <c r="EDG28" s="65"/>
      <c r="EDH28" s="65"/>
      <c r="EDI28" s="65"/>
      <c r="EDJ28" s="65"/>
      <c r="EDK28" s="65"/>
      <c r="EDL28" s="65"/>
      <c r="EDM28" s="65"/>
      <c r="EDN28" s="65"/>
      <c r="EDO28" s="65"/>
      <c r="EDP28" s="65"/>
      <c r="EDQ28" s="65"/>
      <c r="EDR28" s="65"/>
      <c r="EDS28" s="65"/>
      <c r="EDT28" s="65"/>
      <c r="EDU28" s="65"/>
      <c r="EDV28" s="65"/>
      <c r="EDW28" s="65"/>
      <c r="EDX28" s="65"/>
      <c r="EDY28" s="65"/>
      <c r="EDZ28" s="65"/>
      <c r="EEA28" s="65"/>
      <c r="EEB28" s="65"/>
      <c r="EEC28" s="65"/>
      <c r="EED28" s="65"/>
      <c r="EEE28" s="65"/>
      <c r="EEF28" s="65"/>
      <c r="EEG28" s="65"/>
      <c r="EEH28" s="65"/>
      <c r="EEI28" s="65"/>
      <c r="EEJ28" s="65"/>
      <c r="EEK28" s="65"/>
      <c r="EEL28" s="65"/>
      <c r="EEM28" s="65"/>
      <c r="EEN28" s="65"/>
      <c r="EEO28" s="65"/>
      <c r="EEP28" s="65"/>
      <c r="EEQ28" s="65"/>
      <c r="EER28" s="65"/>
      <c r="EES28" s="65"/>
      <c r="EET28" s="65"/>
      <c r="EEU28" s="65"/>
      <c r="EEV28" s="65"/>
      <c r="EEW28" s="65"/>
      <c r="EEX28" s="65"/>
      <c r="EEY28" s="65"/>
      <c r="EEZ28" s="65"/>
      <c r="EFA28" s="65"/>
      <c r="EFB28" s="65"/>
      <c r="EFC28" s="65"/>
      <c r="EFD28" s="65"/>
      <c r="EFE28" s="65"/>
      <c r="EFF28" s="65"/>
      <c r="EFG28" s="65"/>
      <c r="EFH28" s="65"/>
      <c r="EFI28" s="65"/>
      <c r="EFJ28" s="65"/>
      <c r="EFK28" s="65"/>
      <c r="EFL28" s="65"/>
      <c r="EFM28" s="65"/>
      <c r="EFN28" s="65"/>
      <c r="EFO28" s="65"/>
      <c r="EFP28" s="65"/>
      <c r="EFQ28" s="65"/>
      <c r="EFR28" s="65"/>
      <c r="EFS28" s="65"/>
      <c r="EFT28" s="65"/>
      <c r="EFU28" s="65"/>
      <c r="EFV28" s="65"/>
      <c r="EFW28" s="65"/>
      <c r="EFX28" s="65"/>
      <c r="EFY28" s="65"/>
      <c r="EFZ28" s="65"/>
      <c r="EGA28" s="65"/>
      <c r="EGB28" s="65"/>
      <c r="EGC28" s="65"/>
      <c r="EGD28" s="65"/>
      <c r="EGE28" s="65"/>
      <c r="EGF28" s="65"/>
      <c r="EGG28" s="65"/>
      <c r="EGH28" s="65"/>
      <c r="EGI28" s="65"/>
      <c r="EGJ28" s="65"/>
      <c r="EGK28" s="65"/>
      <c r="EGL28" s="65"/>
      <c r="EGM28" s="65"/>
      <c r="EGN28" s="65"/>
      <c r="EGO28" s="65"/>
      <c r="EGP28" s="65"/>
      <c r="EGQ28" s="65"/>
      <c r="EGR28" s="65"/>
      <c r="EGS28" s="65"/>
      <c r="EGT28" s="65"/>
      <c r="EGU28" s="65"/>
      <c r="EGV28" s="65"/>
      <c r="EGW28" s="65"/>
      <c r="EGX28" s="65"/>
      <c r="EGY28" s="65"/>
      <c r="EGZ28" s="65"/>
      <c r="EHA28" s="65"/>
      <c r="EHB28" s="65"/>
      <c r="EHC28" s="65"/>
      <c r="EHD28" s="65"/>
      <c r="EHE28" s="65"/>
      <c r="EHF28" s="65"/>
      <c r="EHG28" s="65"/>
      <c r="EHH28" s="65"/>
      <c r="EHI28" s="65"/>
      <c r="EHJ28" s="65"/>
      <c r="EHK28" s="65"/>
      <c r="EHL28" s="65"/>
      <c r="EHM28" s="65"/>
      <c r="EHN28" s="65"/>
      <c r="EHO28" s="65"/>
      <c r="EHP28" s="65"/>
      <c r="EHQ28" s="65"/>
      <c r="EHR28" s="65"/>
      <c r="EHS28" s="65"/>
      <c r="EHT28" s="65"/>
      <c r="EHU28" s="65"/>
      <c r="EHV28" s="65"/>
      <c r="EHW28" s="65"/>
      <c r="EHX28" s="65"/>
      <c r="EHY28" s="65"/>
      <c r="EHZ28" s="65"/>
      <c r="EIA28" s="65"/>
      <c r="EIB28" s="65"/>
      <c r="EIC28" s="65"/>
      <c r="EID28" s="65"/>
      <c r="EIE28" s="65"/>
      <c r="EIF28" s="65"/>
      <c r="EIG28" s="65"/>
      <c r="EIH28" s="65"/>
      <c r="EII28" s="65"/>
      <c r="EIJ28" s="65"/>
      <c r="EIK28" s="65"/>
      <c r="EIL28" s="65"/>
      <c r="EIM28" s="65"/>
      <c r="EIN28" s="65"/>
      <c r="EIO28" s="65"/>
      <c r="EIP28" s="65"/>
      <c r="EIQ28" s="65"/>
      <c r="EIR28" s="65"/>
      <c r="EIS28" s="65"/>
      <c r="EIT28" s="65"/>
      <c r="EIU28" s="65"/>
      <c r="EIV28" s="65"/>
      <c r="EIW28" s="65"/>
      <c r="EIX28" s="65"/>
      <c r="EIY28" s="65"/>
      <c r="EIZ28" s="65"/>
      <c r="EJA28" s="65"/>
      <c r="EJB28" s="65"/>
      <c r="EJC28" s="65"/>
      <c r="EJD28" s="65"/>
      <c r="EJE28" s="65"/>
      <c r="EJF28" s="65"/>
      <c r="EJG28" s="65"/>
      <c r="EJH28" s="65"/>
      <c r="EJI28" s="65"/>
      <c r="EJJ28" s="65"/>
      <c r="EJK28" s="65"/>
      <c r="EJL28" s="65"/>
      <c r="EJM28" s="65"/>
      <c r="EJN28" s="65"/>
      <c r="EJO28" s="65"/>
      <c r="EJP28" s="65"/>
      <c r="EJQ28" s="65"/>
      <c r="EJR28" s="65"/>
      <c r="EJS28" s="65"/>
      <c r="EJT28" s="65"/>
      <c r="EJU28" s="65"/>
      <c r="EJV28" s="65"/>
      <c r="EJW28" s="65"/>
      <c r="EJX28" s="65"/>
      <c r="EJY28" s="65"/>
      <c r="EJZ28" s="65"/>
      <c r="EKA28" s="65"/>
      <c r="EKB28" s="65"/>
      <c r="EKC28" s="65"/>
      <c r="EKD28" s="65"/>
      <c r="EKE28" s="65"/>
      <c r="EKF28" s="65"/>
      <c r="EKG28" s="65"/>
      <c r="EKH28" s="65"/>
      <c r="EKI28" s="65"/>
      <c r="EKJ28" s="65"/>
      <c r="EKK28" s="65"/>
      <c r="EKL28" s="65"/>
      <c r="EKM28" s="65"/>
      <c r="EKN28" s="65"/>
      <c r="EKO28" s="65"/>
      <c r="EKP28" s="65"/>
      <c r="EKQ28" s="65"/>
      <c r="EKR28" s="65"/>
      <c r="EKS28" s="65"/>
      <c r="EKT28" s="65"/>
      <c r="EKU28" s="65"/>
      <c r="EKV28" s="65"/>
      <c r="EKW28" s="65"/>
      <c r="EKX28" s="65"/>
      <c r="EKY28" s="65"/>
      <c r="EKZ28" s="65"/>
      <c r="ELA28" s="65"/>
      <c r="ELB28" s="65"/>
      <c r="ELC28" s="65"/>
      <c r="ELD28" s="65"/>
      <c r="ELE28" s="65"/>
      <c r="ELF28" s="65"/>
      <c r="ELG28" s="65"/>
      <c r="ELH28" s="65"/>
      <c r="ELI28" s="65"/>
      <c r="ELJ28" s="65"/>
      <c r="ELK28" s="65"/>
      <c r="ELL28" s="65"/>
      <c r="ELM28" s="65"/>
      <c r="ELN28" s="65"/>
      <c r="ELO28" s="65"/>
      <c r="ELP28" s="65"/>
      <c r="ELQ28" s="65"/>
      <c r="ELR28" s="65"/>
      <c r="ELS28" s="65"/>
      <c r="ELT28" s="65"/>
      <c r="ELU28" s="65"/>
      <c r="ELV28" s="65"/>
      <c r="ELW28" s="65"/>
      <c r="ELX28" s="65"/>
      <c r="ELY28" s="65"/>
      <c r="ELZ28" s="65"/>
      <c r="EMA28" s="65"/>
      <c r="EMB28" s="65"/>
      <c r="EMC28" s="65"/>
      <c r="EMD28" s="65"/>
      <c r="EME28" s="65"/>
      <c r="EMF28" s="65"/>
      <c r="EMG28" s="65"/>
      <c r="EMH28" s="65"/>
      <c r="EMI28" s="65"/>
      <c r="EMJ28" s="65"/>
      <c r="EMK28" s="65"/>
      <c r="EML28" s="65"/>
      <c r="EMM28" s="65"/>
      <c r="EMN28" s="65"/>
      <c r="EMO28" s="65"/>
      <c r="EMP28" s="65"/>
      <c r="EMQ28" s="65"/>
      <c r="EMR28" s="65"/>
      <c r="EMS28" s="65"/>
      <c r="EMT28" s="65"/>
      <c r="EMU28" s="65"/>
      <c r="EMV28" s="65"/>
      <c r="EMW28" s="65"/>
      <c r="EMX28" s="65"/>
      <c r="EMY28" s="65"/>
      <c r="EMZ28" s="65"/>
      <c r="ENA28" s="65"/>
      <c r="ENB28" s="65"/>
      <c r="ENC28" s="65"/>
      <c r="END28" s="65"/>
      <c r="ENE28" s="65"/>
      <c r="ENF28" s="65"/>
      <c r="ENG28" s="65"/>
      <c r="ENH28" s="65"/>
      <c r="ENI28" s="65"/>
      <c r="ENJ28" s="65"/>
      <c r="ENK28" s="65"/>
      <c r="ENL28" s="65"/>
      <c r="ENM28" s="65"/>
      <c r="ENN28" s="65"/>
      <c r="ENO28" s="65"/>
      <c r="ENP28" s="65"/>
      <c r="ENQ28" s="65"/>
      <c r="ENR28" s="65"/>
      <c r="ENS28" s="65"/>
      <c r="ENT28" s="65"/>
      <c r="ENU28" s="65"/>
      <c r="ENV28" s="65"/>
      <c r="ENW28" s="65"/>
      <c r="ENX28" s="65"/>
      <c r="ENY28" s="65"/>
      <c r="ENZ28" s="65"/>
      <c r="EOA28" s="65"/>
      <c r="EOB28" s="65"/>
      <c r="EOC28" s="65"/>
      <c r="EOD28" s="65"/>
      <c r="EOE28" s="65"/>
      <c r="EOF28" s="65"/>
      <c r="EOG28" s="65"/>
      <c r="EOH28" s="65"/>
      <c r="EOI28" s="65"/>
      <c r="EOJ28" s="65"/>
      <c r="EOK28" s="65"/>
      <c r="EOL28" s="65"/>
      <c r="EOM28" s="65"/>
      <c r="EON28" s="65"/>
      <c r="EOO28" s="65"/>
      <c r="EOP28" s="65"/>
      <c r="EOQ28" s="65"/>
      <c r="EOR28" s="65"/>
      <c r="EOS28" s="65"/>
      <c r="EOT28" s="65"/>
      <c r="EOU28" s="65"/>
      <c r="EOV28" s="65"/>
      <c r="EOW28" s="65"/>
      <c r="EOX28" s="65"/>
      <c r="EOY28" s="65"/>
      <c r="EOZ28" s="65"/>
      <c r="EPA28" s="65"/>
      <c r="EPB28" s="65"/>
      <c r="EPC28" s="65"/>
      <c r="EPD28" s="65"/>
      <c r="EPE28" s="65"/>
      <c r="EPF28" s="65"/>
      <c r="EPG28" s="65"/>
      <c r="EPH28" s="65"/>
      <c r="EPI28" s="65"/>
      <c r="EPJ28" s="65"/>
      <c r="EPK28" s="65"/>
      <c r="EPL28" s="65"/>
      <c r="EPM28" s="65"/>
      <c r="EPN28" s="65"/>
      <c r="EPO28" s="65"/>
      <c r="EPP28" s="65"/>
      <c r="EPQ28" s="65"/>
      <c r="EPR28" s="65"/>
      <c r="EPS28" s="65"/>
      <c r="EPT28" s="65"/>
      <c r="EPU28" s="65"/>
      <c r="EPV28" s="65"/>
      <c r="EPW28" s="65"/>
      <c r="EPX28" s="65"/>
      <c r="EPY28" s="65"/>
      <c r="EPZ28" s="65"/>
      <c r="EQA28" s="65"/>
      <c r="EQB28" s="65"/>
      <c r="EQC28" s="65"/>
      <c r="EQD28" s="65"/>
      <c r="EQE28" s="65"/>
      <c r="EQF28" s="65"/>
      <c r="EQG28" s="65"/>
      <c r="EQH28" s="65"/>
      <c r="EQI28" s="65"/>
      <c r="EQJ28" s="65"/>
      <c r="EQK28" s="65"/>
      <c r="EQL28" s="65"/>
      <c r="EQM28" s="65"/>
      <c r="EQN28" s="65"/>
      <c r="EQO28" s="65"/>
      <c r="EQP28" s="65"/>
      <c r="EQQ28" s="65"/>
      <c r="EQR28" s="65"/>
      <c r="EQS28" s="65"/>
      <c r="EQT28" s="65"/>
      <c r="EQU28" s="65"/>
      <c r="EQV28" s="65"/>
      <c r="EQW28" s="65"/>
      <c r="EQX28" s="65"/>
      <c r="EQY28" s="65"/>
      <c r="EQZ28" s="65"/>
      <c r="ERA28" s="65"/>
      <c r="ERB28" s="65"/>
      <c r="ERC28" s="65"/>
      <c r="ERD28" s="65"/>
      <c r="ERE28" s="65"/>
      <c r="ERF28" s="65"/>
      <c r="ERG28" s="65"/>
      <c r="ERH28" s="65"/>
      <c r="ERI28" s="65"/>
      <c r="ERJ28" s="65"/>
      <c r="ERK28" s="65"/>
      <c r="ERL28" s="65"/>
      <c r="ERM28" s="65"/>
      <c r="ERN28" s="65"/>
      <c r="ERO28" s="65"/>
      <c r="ERP28" s="65"/>
      <c r="ERQ28" s="65"/>
      <c r="ERR28" s="65"/>
      <c r="ERS28" s="65"/>
      <c r="ERT28" s="65"/>
      <c r="ERU28" s="65"/>
      <c r="ERV28" s="65"/>
      <c r="ERW28" s="65"/>
      <c r="ERX28" s="65"/>
      <c r="ERY28" s="65"/>
      <c r="ERZ28" s="65"/>
      <c r="ESA28" s="65"/>
      <c r="ESB28" s="65"/>
      <c r="ESC28" s="65"/>
      <c r="ESD28" s="65"/>
      <c r="ESE28" s="65"/>
      <c r="ESF28" s="65"/>
      <c r="ESG28" s="65"/>
      <c r="ESH28" s="65"/>
      <c r="ESI28" s="65"/>
      <c r="ESJ28" s="65"/>
      <c r="ESK28" s="65"/>
      <c r="ESL28" s="65"/>
      <c r="ESM28" s="65"/>
      <c r="ESN28" s="65"/>
      <c r="ESO28" s="65"/>
      <c r="ESP28" s="65"/>
      <c r="ESQ28" s="65"/>
      <c r="ESR28" s="65"/>
      <c r="ESS28" s="65"/>
      <c r="EST28" s="65"/>
      <c r="ESU28" s="65"/>
      <c r="ESV28" s="65"/>
      <c r="ESW28" s="65"/>
      <c r="ESX28" s="65"/>
      <c r="ESY28" s="65"/>
      <c r="ESZ28" s="65"/>
      <c r="ETA28" s="65"/>
      <c r="ETB28" s="65"/>
      <c r="ETC28" s="65"/>
      <c r="ETD28" s="65"/>
      <c r="ETE28" s="65"/>
      <c r="ETF28" s="65"/>
      <c r="ETG28" s="65"/>
      <c r="ETH28" s="65"/>
      <c r="ETI28" s="65"/>
      <c r="ETJ28" s="65"/>
      <c r="ETK28" s="65"/>
      <c r="ETL28" s="65"/>
      <c r="ETM28" s="65"/>
      <c r="ETN28" s="65"/>
      <c r="ETO28" s="65"/>
      <c r="ETP28" s="65"/>
      <c r="ETQ28" s="65"/>
      <c r="ETR28" s="65"/>
      <c r="ETS28" s="65"/>
      <c r="ETT28" s="65"/>
      <c r="ETU28" s="65"/>
      <c r="ETV28" s="65"/>
      <c r="ETW28" s="65"/>
      <c r="ETX28" s="65"/>
      <c r="ETY28" s="65"/>
      <c r="ETZ28" s="65"/>
      <c r="EUA28" s="65"/>
      <c r="EUB28" s="65"/>
      <c r="EUC28" s="65"/>
      <c r="EUD28" s="65"/>
      <c r="EUE28" s="65"/>
      <c r="EUF28" s="65"/>
      <c r="EUG28" s="65"/>
      <c r="EUH28" s="65"/>
      <c r="EUI28" s="65"/>
      <c r="EUJ28" s="65"/>
      <c r="EUK28" s="65"/>
      <c r="EUL28" s="65"/>
      <c r="EUM28" s="65"/>
      <c r="EUN28" s="65"/>
      <c r="EUO28" s="65"/>
      <c r="EUP28" s="65"/>
      <c r="EUQ28" s="65"/>
      <c r="EUR28" s="65"/>
      <c r="EUS28" s="65"/>
      <c r="EUT28" s="65"/>
      <c r="EUU28" s="65"/>
      <c r="EUV28" s="65"/>
      <c r="EUW28" s="65"/>
      <c r="EUX28" s="65"/>
      <c r="EUY28" s="65"/>
      <c r="EUZ28" s="65"/>
      <c r="EVA28" s="65"/>
      <c r="EVB28" s="65"/>
      <c r="EVC28" s="65"/>
      <c r="EVD28" s="65"/>
      <c r="EVE28" s="65"/>
      <c r="EVF28" s="65"/>
      <c r="EVG28" s="65"/>
      <c r="EVH28" s="65"/>
      <c r="EVI28" s="65"/>
      <c r="EVJ28" s="65"/>
      <c r="EVK28" s="65"/>
      <c r="EVL28" s="65"/>
      <c r="EVM28" s="65"/>
      <c r="EVN28" s="65"/>
      <c r="EVO28" s="65"/>
      <c r="EVP28" s="65"/>
      <c r="EVQ28" s="65"/>
      <c r="EVR28" s="65"/>
      <c r="EVS28" s="65"/>
      <c r="EVT28" s="65"/>
      <c r="EVU28" s="65"/>
      <c r="EVV28" s="65"/>
      <c r="EVW28" s="65"/>
      <c r="EVX28" s="65"/>
      <c r="EVY28" s="65"/>
      <c r="EVZ28" s="65"/>
      <c r="EWA28" s="65"/>
      <c r="EWB28" s="65"/>
      <c r="EWC28" s="65"/>
      <c r="EWD28" s="65"/>
      <c r="EWE28" s="65"/>
      <c r="EWF28" s="65"/>
      <c r="EWG28" s="65"/>
      <c r="EWH28" s="65"/>
      <c r="EWI28" s="65"/>
      <c r="EWJ28" s="65"/>
      <c r="EWK28" s="65"/>
      <c r="EWL28" s="65"/>
      <c r="EWM28" s="65"/>
      <c r="EWN28" s="65"/>
      <c r="EWO28" s="65"/>
      <c r="EWP28" s="65"/>
      <c r="EWQ28" s="65"/>
      <c r="EWR28" s="65"/>
      <c r="EWS28" s="65"/>
      <c r="EWT28" s="65"/>
      <c r="EWU28" s="65"/>
      <c r="EWV28" s="65"/>
      <c r="EWW28" s="65"/>
      <c r="EWX28" s="65"/>
      <c r="EWY28" s="65"/>
      <c r="EWZ28" s="65"/>
      <c r="EXA28" s="65"/>
      <c r="EXB28" s="65"/>
      <c r="EXC28" s="65"/>
      <c r="EXD28" s="65"/>
      <c r="EXE28" s="65"/>
      <c r="EXF28" s="65"/>
      <c r="EXG28" s="65"/>
      <c r="EXH28" s="65"/>
      <c r="EXI28" s="65"/>
      <c r="EXJ28" s="65"/>
      <c r="EXK28" s="65"/>
      <c r="EXL28" s="65"/>
      <c r="EXM28" s="65"/>
      <c r="EXN28" s="65"/>
      <c r="EXO28" s="65"/>
      <c r="EXP28" s="65"/>
      <c r="EXQ28" s="65"/>
      <c r="EXR28" s="65"/>
      <c r="EXS28" s="65"/>
      <c r="EXT28" s="65"/>
      <c r="EXU28" s="65"/>
      <c r="EXV28" s="65"/>
      <c r="EXW28" s="65"/>
      <c r="EXX28" s="65"/>
      <c r="EXY28" s="65"/>
      <c r="EXZ28" s="65"/>
      <c r="EYA28" s="65"/>
      <c r="EYB28" s="65"/>
      <c r="EYC28" s="65"/>
      <c r="EYD28" s="65"/>
      <c r="EYE28" s="65"/>
      <c r="EYF28" s="65"/>
      <c r="EYG28" s="65"/>
      <c r="EYH28" s="65"/>
      <c r="EYI28" s="65"/>
      <c r="EYJ28" s="65"/>
      <c r="EYK28" s="65"/>
      <c r="EYL28" s="65"/>
      <c r="EYM28" s="65"/>
      <c r="EYN28" s="65"/>
      <c r="EYO28" s="65"/>
      <c r="EYP28" s="65"/>
      <c r="EYQ28" s="65"/>
      <c r="EYR28" s="65"/>
      <c r="EYS28" s="65"/>
      <c r="EYT28" s="65"/>
      <c r="EYU28" s="65"/>
      <c r="EYV28" s="65"/>
      <c r="EYW28" s="65"/>
      <c r="EYX28" s="65"/>
      <c r="EYY28" s="65"/>
      <c r="EYZ28" s="65"/>
      <c r="EZA28" s="65"/>
      <c r="EZB28" s="65"/>
      <c r="EZC28" s="65"/>
      <c r="EZD28" s="65"/>
      <c r="EZE28" s="65"/>
      <c r="EZF28" s="65"/>
      <c r="EZG28" s="65"/>
      <c r="EZH28" s="65"/>
      <c r="EZI28" s="65"/>
      <c r="EZJ28" s="65"/>
      <c r="EZK28" s="65"/>
      <c r="EZL28" s="65"/>
      <c r="EZM28" s="65"/>
      <c r="EZN28" s="65"/>
      <c r="EZO28" s="65"/>
      <c r="EZP28" s="65"/>
      <c r="EZQ28" s="65"/>
      <c r="EZR28" s="65"/>
      <c r="EZS28" s="65"/>
      <c r="EZT28" s="65"/>
      <c r="EZU28" s="65"/>
      <c r="EZV28" s="65"/>
      <c r="EZW28" s="65"/>
      <c r="EZX28" s="65"/>
      <c r="EZY28" s="65"/>
      <c r="EZZ28" s="65"/>
      <c r="FAA28" s="65"/>
      <c r="FAB28" s="65"/>
      <c r="FAC28" s="65"/>
      <c r="FAD28" s="65"/>
      <c r="FAE28" s="65"/>
      <c r="FAF28" s="65"/>
      <c r="FAG28" s="65"/>
      <c r="FAH28" s="65"/>
      <c r="FAI28" s="65"/>
      <c r="FAJ28" s="65"/>
      <c r="FAK28" s="65"/>
      <c r="FAL28" s="65"/>
      <c r="FAM28" s="65"/>
      <c r="FAN28" s="65"/>
      <c r="FAO28" s="65"/>
      <c r="FAP28" s="65"/>
      <c r="FAQ28" s="65"/>
      <c r="FAR28" s="65"/>
      <c r="FAS28" s="65"/>
      <c r="FAT28" s="65"/>
      <c r="FAU28" s="65"/>
      <c r="FAV28" s="65"/>
      <c r="FAW28" s="65"/>
      <c r="FAX28" s="65"/>
      <c r="FAY28" s="65"/>
      <c r="FAZ28" s="65"/>
      <c r="FBA28" s="65"/>
      <c r="FBB28" s="65"/>
      <c r="FBC28" s="65"/>
      <c r="FBD28" s="65"/>
      <c r="FBE28" s="65"/>
      <c r="FBF28" s="65"/>
      <c r="FBG28" s="65"/>
      <c r="FBH28" s="65"/>
      <c r="FBI28" s="65"/>
      <c r="FBJ28" s="65"/>
      <c r="FBK28" s="65"/>
      <c r="FBL28" s="65"/>
      <c r="FBM28" s="65"/>
      <c r="FBN28" s="65"/>
      <c r="FBO28" s="65"/>
      <c r="FBP28" s="65"/>
      <c r="FBQ28" s="65"/>
      <c r="FBR28" s="65"/>
      <c r="FBS28" s="65"/>
      <c r="FBT28" s="65"/>
      <c r="FBU28" s="65"/>
      <c r="FBV28" s="65"/>
      <c r="FBW28" s="65"/>
      <c r="FBX28" s="65"/>
      <c r="FBY28" s="65"/>
      <c r="FBZ28" s="65"/>
      <c r="FCA28" s="65"/>
      <c r="FCB28" s="65"/>
      <c r="FCC28" s="65"/>
      <c r="FCD28" s="65"/>
      <c r="FCE28" s="65"/>
      <c r="FCF28" s="65"/>
      <c r="FCG28" s="65"/>
      <c r="FCH28" s="65"/>
      <c r="FCI28" s="65"/>
      <c r="FCJ28" s="65"/>
      <c r="FCK28" s="65"/>
      <c r="FCL28" s="65"/>
      <c r="FCM28" s="65"/>
      <c r="FCN28" s="65"/>
      <c r="FCO28" s="65"/>
      <c r="FCP28" s="65"/>
      <c r="FCQ28" s="65"/>
      <c r="FCR28" s="65"/>
      <c r="FCS28" s="65"/>
      <c r="FCT28" s="65"/>
      <c r="FCU28" s="65"/>
      <c r="FCV28" s="65"/>
      <c r="FCW28" s="65"/>
      <c r="FCX28" s="65"/>
      <c r="FCY28" s="65"/>
      <c r="FCZ28" s="65"/>
      <c r="FDA28" s="65"/>
      <c r="FDB28" s="65"/>
      <c r="FDC28" s="65"/>
      <c r="FDD28" s="65"/>
      <c r="FDE28" s="65"/>
      <c r="FDF28" s="65"/>
      <c r="FDG28" s="65"/>
      <c r="FDH28" s="65"/>
      <c r="FDI28" s="65"/>
      <c r="FDJ28" s="65"/>
      <c r="FDK28" s="65"/>
      <c r="FDL28" s="65"/>
      <c r="FDM28" s="65"/>
      <c r="FDN28" s="65"/>
      <c r="FDO28" s="65"/>
      <c r="FDP28" s="65"/>
      <c r="FDQ28" s="65"/>
      <c r="FDR28" s="65"/>
      <c r="FDS28" s="65"/>
      <c r="FDT28" s="65"/>
      <c r="FDU28" s="65"/>
      <c r="FDV28" s="65"/>
      <c r="FDW28" s="65"/>
      <c r="FDX28" s="65"/>
      <c r="FDY28" s="65"/>
      <c r="FDZ28" s="65"/>
      <c r="FEA28" s="65"/>
      <c r="FEB28" s="65"/>
      <c r="FEC28" s="65"/>
      <c r="FED28" s="65"/>
      <c r="FEE28" s="65"/>
      <c r="FEF28" s="65"/>
      <c r="FEG28" s="65"/>
      <c r="FEH28" s="65"/>
      <c r="FEI28" s="65"/>
      <c r="FEJ28" s="65"/>
      <c r="FEK28" s="65"/>
      <c r="FEL28" s="65"/>
      <c r="FEM28" s="65"/>
      <c r="FEN28" s="65"/>
      <c r="FEO28" s="65"/>
      <c r="FEP28" s="65"/>
      <c r="FEQ28" s="65"/>
      <c r="FER28" s="65"/>
      <c r="FES28" s="65"/>
      <c r="FET28" s="65"/>
      <c r="FEU28" s="65"/>
      <c r="FEV28" s="65"/>
      <c r="FEW28" s="65"/>
      <c r="FEX28" s="65"/>
      <c r="FEY28" s="65"/>
      <c r="FEZ28" s="65"/>
      <c r="FFA28" s="65"/>
      <c r="FFB28" s="65"/>
      <c r="FFC28" s="65"/>
      <c r="FFD28" s="65"/>
      <c r="FFE28" s="65"/>
      <c r="FFF28" s="65"/>
      <c r="FFG28" s="65"/>
      <c r="FFH28" s="65"/>
      <c r="FFI28" s="65"/>
      <c r="FFJ28" s="65"/>
      <c r="FFK28" s="65"/>
      <c r="FFL28" s="65"/>
      <c r="FFM28" s="65"/>
      <c r="FFN28" s="65"/>
      <c r="FFO28" s="65"/>
      <c r="FFP28" s="65"/>
      <c r="FFQ28" s="65"/>
      <c r="FFR28" s="65"/>
      <c r="FFS28" s="65"/>
      <c r="FFT28" s="65"/>
      <c r="FFU28" s="65"/>
      <c r="FFV28" s="65"/>
      <c r="FFW28" s="65"/>
      <c r="FFX28" s="65"/>
      <c r="FFY28" s="65"/>
      <c r="FFZ28" s="65"/>
      <c r="FGA28" s="65"/>
      <c r="FGB28" s="65"/>
      <c r="FGC28" s="65"/>
      <c r="FGD28" s="65"/>
      <c r="FGE28" s="65"/>
      <c r="FGF28" s="65"/>
      <c r="FGG28" s="65"/>
      <c r="FGH28" s="65"/>
      <c r="FGI28" s="65"/>
      <c r="FGJ28" s="65"/>
      <c r="FGK28" s="65"/>
      <c r="FGL28" s="65"/>
      <c r="FGM28" s="65"/>
      <c r="FGN28" s="65"/>
      <c r="FGO28" s="65"/>
      <c r="FGP28" s="65"/>
      <c r="FGQ28" s="65"/>
      <c r="FGR28" s="65"/>
      <c r="FGS28" s="65"/>
      <c r="FGT28" s="65"/>
      <c r="FGU28" s="65"/>
      <c r="FGV28" s="65"/>
      <c r="FGW28" s="65"/>
      <c r="FGX28" s="65"/>
      <c r="FGY28" s="65"/>
      <c r="FGZ28" s="65"/>
      <c r="FHA28" s="65"/>
      <c r="FHB28" s="65"/>
      <c r="FHC28" s="65"/>
      <c r="FHD28" s="65"/>
      <c r="FHE28" s="65"/>
      <c r="FHF28" s="65"/>
      <c r="FHG28" s="65"/>
      <c r="FHH28" s="65"/>
      <c r="FHI28" s="65"/>
      <c r="FHJ28" s="65"/>
      <c r="FHK28" s="65"/>
      <c r="FHL28" s="65"/>
      <c r="FHM28" s="65"/>
      <c r="FHN28" s="65"/>
      <c r="FHO28" s="65"/>
      <c r="FHP28" s="65"/>
      <c r="FHQ28" s="65"/>
      <c r="FHR28" s="65"/>
      <c r="FHS28" s="65"/>
      <c r="FHT28" s="65"/>
      <c r="FHU28" s="65"/>
      <c r="FHV28" s="65"/>
      <c r="FHW28" s="65"/>
      <c r="FHX28" s="65"/>
      <c r="FHY28" s="65"/>
      <c r="FHZ28" s="65"/>
      <c r="FIA28" s="65"/>
      <c r="FIB28" s="65"/>
      <c r="FIC28" s="65"/>
      <c r="FID28" s="65"/>
      <c r="FIE28" s="65"/>
      <c r="FIF28" s="65"/>
      <c r="FIG28" s="65"/>
      <c r="FIH28" s="65"/>
      <c r="FII28" s="65"/>
      <c r="FIJ28" s="65"/>
      <c r="FIK28" s="65"/>
      <c r="FIL28" s="65"/>
      <c r="FIM28" s="65"/>
      <c r="FIN28" s="65"/>
      <c r="FIO28" s="65"/>
      <c r="FIP28" s="65"/>
      <c r="FIQ28" s="65"/>
      <c r="FIR28" s="65"/>
      <c r="FIS28" s="65"/>
      <c r="FIT28" s="65"/>
      <c r="FIU28" s="65"/>
      <c r="FIV28" s="65"/>
      <c r="FIW28" s="65"/>
      <c r="FIX28" s="65"/>
      <c r="FIY28" s="65"/>
      <c r="FIZ28" s="65"/>
      <c r="FJA28" s="65"/>
      <c r="FJB28" s="65"/>
      <c r="FJC28" s="65"/>
      <c r="FJD28" s="65"/>
      <c r="FJE28" s="65"/>
      <c r="FJF28" s="65"/>
      <c r="FJG28" s="65"/>
      <c r="FJH28" s="65"/>
      <c r="FJI28" s="65"/>
      <c r="FJJ28" s="65"/>
      <c r="FJK28" s="65"/>
      <c r="FJL28" s="65"/>
      <c r="FJM28" s="65"/>
      <c r="FJN28" s="65"/>
      <c r="FJO28" s="65"/>
      <c r="FJP28" s="65"/>
      <c r="FJQ28" s="65"/>
      <c r="FJR28" s="65"/>
      <c r="FJS28" s="65"/>
      <c r="FJT28" s="65"/>
      <c r="FJU28" s="65"/>
      <c r="FJV28" s="65"/>
      <c r="FJW28" s="65"/>
      <c r="FJX28" s="65"/>
      <c r="FJY28" s="65"/>
      <c r="FJZ28" s="65"/>
      <c r="FKA28" s="65"/>
      <c r="FKB28" s="65"/>
      <c r="FKC28" s="65"/>
      <c r="FKD28" s="65"/>
      <c r="FKE28" s="65"/>
      <c r="FKF28" s="65"/>
      <c r="FKG28" s="65"/>
      <c r="FKH28" s="65"/>
      <c r="FKI28" s="65"/>
      <c r="FKJ28" s="65"/>
      <c r="FKK28" s="65"/>
      <c r="FKL28" s="65"/>
      <c r="FKM28" s="65"/>
      <c r="FKN28" s="65"/>
      <c r="FKO28" s="65"/>
      <c r="FKP28" s="65"/>
      <c r="FKQ28" s="65"/>
      <c r="FKR28" s="65"/>
      <c r="FKS28" s="65"/>
      <c r="FKT28" s="65"/>
      <c r="FKU28" s="65"/>
      <c r="FKV28" s="65"/>
      <c r="FKW28" s="65"/>
      <c r="FKX28" s="65"/>
      <c r="FKY28" s="65"/>
      <c r="FKZ28" s="65"/>
      <c r="FLA28" s="65"/>
      <c r="FLB28" s="65"/>
      <c r="FLC28" s="65"/>
      <c r="FLD28" s="65"/>
      <c r="FLE28" s="65"/>
      <c r="FLF28" s="65"/>
      <c r="FLG28" s="65"/>
      <c r="FLH28" s="65"/>
      <c r="FLI28" s="65"/>
      <c r="FLJ28" s="65"/>
      <c r="FLK28" s="65"/>
      <c r="FLL28" s="65"/>
      <c r="FLM28" s="65"/>
      <c r="FLN28" s="65"/>
      <c r="FLO28" s="65"/>
      <c r="FLP28" s="65"/>
      <c r="FLQ28" s="65"/>
      <c r="FLR28" s="65"/>
      <c r="FLS28" s="65"/>
      <c r="FLT28" s="65"/>
      <c r="FLU28" s="65"/>
      <c r="FLV28" s="65"/>
      <c r="FLW28" s="65"/>
      <c r="FLX28" s="65"/>
      <c r="FLY28" s="65"/>
      <c r="FLZ28" s="65"/>
      <c r="FMA28" s="65"/>
      <c r="FMB28" s="65"/>
      <c r="FMC28" s="65"/>
      <c r="FMD28" s="65"/>
      <c r="FME28" s="65"/>
      <c r="FMF28" s="65"/>
      <c r="FMG28" s="65"/>
      <c r="FMH28" s="65"/>
      <c r="FMI28" s="65"/>
      <c r="FMJ28" s="65"/>
      <c r="FMK28" s="65"/>
      <c r="FML28" s="65"/>
      <c r="FMM28" s="65"/>
      <c r="FMN28" s="65"/>
      <c r="FMO28" s="65"/>
      <c r="FMP28" s="65"/>
      <c r="FMQ28" s="65"/>
      <c r="FMR28" s="65"/>
      <c r="FMS28" s="65"/>
      <c r="FMT28" s="65"/>
      <c r="FMU28" s="65"/>
      <c r="FMV28" s="65"/>
      <c r="FMW28" s="65"/>
      <c r="FMX28" s="65"/>
      <c r="FMY28" s="65"/>
      <c r="FMZ28" s="65"/>
      <c r="FNA28" s="65"/>
      <c r="FNB28" s="65"/>
      <c r="FNC28" s="65"/>
      <c r="FND28" s="65"/>
      <c r="FNE28" s="65"/>
      <c r="FNF28" s="65"/>
      <c r="FNG28" s="65"/>
      <c r="FNH28" s="65"/>
      <c r="FNI28" s="65"/>
      <c r="FNJ28" s="65"/>
      <c r="FNK28" s="65"/>
      <c r="FNL28" s="65"/>
      <c r="FNM28" s="65"/>
      <c r="FNN28" s="65"/>
      <c r="FNO28" s="65"/>
      <c r="FNP28" s="65"/>
      <c r="FNQ28" s="65"/>
      <c r="FNR28" s="65"/>
      <c r="FNS28" s="65"/>
      <c r="FNT28" s="65"/>
      <c r="FNU28" s="65"/>
      <c r="FNV28" s="65"/>
      <c r="FNW28" s="65"/>
      <c r="FNX28" s="65"/>
      <c r="FNY28" s="65"/>
      <c r="FNZ28" s="65"/>
      <c r="FOA28" s="65"/>
      <c r="FOB28" s="65"/>
      <c r="FOC28" s="65"/>
      <c r="FOD28" s="65"/>
      <c r="FOE28" s="65"/>
      <c r="FOF28" s="65"/>
      <c r="FOG28" s="65"/>
      <c r="FOH28" s="65"/>
      <c r="FOI28" s="65"/>
      <c r="FOJ28" s="65"/>
      <c r="FOK28" s="65"/>
      <c r="FOL28" s="65"/>
      <c r="FOM28" s="65"/>
      <c r="FON28" s="65"/>
      <c r="FOO28" s="65"/>
      <c r="FOP28" s="65"/>
      <c r="FOQ28" s="65"/>
      <c r="FOR28" s="65"/>
      <c r="FOS28" s="65"/>
      <c r="FOT28" s="65"/>
      <c r="FOU28" s="65"/>
      <c r="FOV28" s="65"/>
      <c r="FOW28" s="65"/>
      <c r="FOX28" s="65"/>
      <c r="FOY28" s="65"/>
      <c r="FOZ28" s="65"/>
      <c r="FPA28" s="65"/>
      <c r="FPB28" s="65"/>
      <c r="FPC28" s="65"/>
      <c r="FPD28" s="65"/>
      <c r="FPE28" s="65"/>
      <c r="FPF28" s="65"/>
      <c r="FPG28" s="65"/>
      <c r="FPH28" s="65"/>
      <c r="FPI28" s="65"/>
      <c r="FPJ28" s="65"/>
      <c r="FPK28" s="65"/>
      <c r="FPL28" s="65"/>
      <c r="FPM28" s="65"/>
      <c r="FPN28" s="65"/>
      <c r="FPO28" s="65"/>
      <c r="FPP28" s="65"/>
      <c r="FPQ28" s="65"/>
      <c r="FPR28" s="65"/>
      <c r="FPS28" s="65"/>
      <c r="FPT28" s="65"/>
      <c r="FPU28" s="65"/>
      <c r="FPV28" s="65"/>
      <c r="FPW28" s="65"/>
      <c r="FPX28" s="65"/>
      <c r="FPY28" s="65"/>
      <c r="FPZ28" s="65"/>
      <c r="FQA28" s="65"/>
      <c r="FQB28" s="65"/>
      <c r="FQC28" s="65"/>
      <c r="FQD28" s="65"/>
      <c r="FQE28" s="65"/>
      <c r="FQF28" s="65"/>
      <c r="FQG28" s="65"/>
      <c r="FQH28" s="65"/>
      <c r="FQI28" s="65"/>
      <c r="FQJ28" s="65"/>
      <c r="FQK28" s="65"/>
      <c r="FQL28" s="65"/>
      <c r="FQM28" s="65"/>
      <c r="FQN28" s="65"/>
      <c r="FQO28" s="65"/>
      <c r="FQP28" s="65"/>
      <c r="FQQ28" s="65"/>
      <c r="FQR28" s="65"/>
      <c r="FQS28" s="65"/>
      <c r="FQT28" s="65"/>
      <c r="FQU28" s="65"/>
      <c r="FQV28" s="65"/>
      <c r="FQW28" s="65"/>
      <c r="FQX28" s="65"/>
      <c r="FQY28" s="65"/>
      <c r="FQZ28" s="65"/>
      <c r="FRA28" s="65"/>
      <c r="FRB28" s="65"/>
      <c r="FRC28" s="65"/>
      <c r="FRD28" s="65"/>
      <c r="FRE28" s="65"/>
      <c r="FRF28" s="65"/>
      <c r="FRG28" s="65"/>
      <c r="FRH28" s="65"/>
      <c r="FRI28" s="65"/>
      <c r="FRJ28" s="65"/>
      <c r="FRK28" s="65"/>
      <c r="FRL28" s="65"/>
      <c r="FRM28" s="65"/>
      <c r="FRN28" s="65"/>
      <c r="FRO28" s="65"/>
      <c r="FRP28" s="65"/>
      <c r="FRQ28" s="65"/>
      <c r="FRR28" s="65"/>
      <c r="FRS28" s="65"/>
      <c r="FRT28" s="65"/>
      <c r="FRU28" s="65"/>
      <c r="FRV28" s="65"/>
      <c r="FRW28" s="65"/>
      <c r="FRX28" s="65"/>
      <c r="FRY28" s="65"/>
      <c r="FRZ28" s="65"/>
      <c r="FSA28" s="65"/>
      <c r="FSB28" s="65"/>
      <c r="FSC28" s="65"/>
      <c r="FSD28" s="65"/>
      <c r="FSE28" s="65"/>
      <c r="FSF28" s="65"/>
      <c r="FSG28" s="65"/>
      <c r="FSH28" s="65"/>
      <c r="FSI28" s="65"/>
      <c r="FSJ28" s="65"/>
      <c r="FSK28" s="65"/>
      <c r="FSL28" s="65"/>
      <c r="FSM28" s="65"/>
      <c r="FSN28" s="65"/>
      <c r="FSO28" s="65"/>
      <c r="FSP28" s="65"/>
      <c r="FSQ28" s="65"/>
      <c r="FSR28" s="65"/>
      <c r="FSS28" s="65"/>
      <c r="FST28" s="65"/>
      <c r="FSU28" s="65"/>
      <c r="FSV28" s="65"/>
      <c r="FSW28" s="65"/>
      <c r="FSX28" s="65"/>
      <c r="FSY28" s="65"/>
      <c r="FSZ28" s="65"/>
      <c r="FTA28" s="65"/>
      <c r="FTB28" s="65"/>
      <c r="FTC28" s="65"/>
      <c r="FTD28" s="65"/>
      <c r="FTE28" s="65"/>
      <c r="FTF28" s="65"/>
      <c r="FTG28" s="65"/>
      <c r="FTH28" s="65"/>
      <c r="FTI28" s="65"/>
      <c r="FTJ28" s="65"/>
      <c r="FTK28" s="65"/>
      <c r="FTL28" s="65"/>
      <c r="FTM28" s="65"/>
      <c r="FTN28" s="65"/>
      <c r="FTO28" s="65"/>
      <c r="FTP28" s="65"/>
      <c r="FTQ28" s="65"/>
      <c r="FTR28" s="65"/>
      <c r="FTS28" s="65"/>
      <c r="FTT28" s="65"/>
      <c r="FTU28" s="65"/>
      <c r="FTV28" s="65"/>
      <c r="FTW28" s="65"/>
      <c r="FTX28" s="65"/>
      <c r="FTY28" s="65"/>
      <c r="FTZ28" s="65"/>
      <c r="FUA28" s="65"/>
      <c r="FUB28" s="65"/>
      <c r="FUC28" s="65"/>
      <c r="FUD28" s="65"/>
      <c r="FUE28" s="65"/>
      <c r="FUF28" s="65"/>
      <c r="FUG28" s="65"/>
      <c r="FUH28" s="65"/>
      <c r="FUI28" s="65"/>
      <c r="FUJ28" s="65"/>
      <c r="FUK28" s="65"/>
      <c r="FUL28" s="65"/>
      <c r="FUM28" s="65"/>
      <c r="FUN28" s="65"/>
      <c r="FUO28" s="65"/>
      <c r="FUP28" s="65"/>
      <c r="FUQ28" s="65"/>
      <c r="FUR28" s="65"/>
      <c r="FUS28" s="65"/>
      <c r="FUT28" s="65"/>
      <c r="FUU28" s="65"/>
      <c r="FUV28" s="65"/>
      <c r="FUW28" s="65"/>
      <c r="FUX28" s="65"/>
      <c r="FUY28" s="65"/>
      <c r="FUZ28" s="65"/>
      <c r="FVA28" s="65"/>
      <c r="FVB28" s="65"/>
      <c r="FVC28" s="65"/>
      <c r="FVD28" s="65"/>
      <c r="FVE28" s="65"/>
      <c r="FVF28" s="65"/>
      <c r="FVG28" s="65"/>
      <c r="FVH28" s="65"/>
      <c r="FVI28" s="65"/>
      <c r="FVJ28" s="65"/>
      <c r="FVK28" s="65"/>
      <c r="FVL28" s="65"/>
      <c r="FVM28" s="65"/>
      <c r="FVN28" s="65"/>
      <c r="FVO28" s="65"/>
      <c r="FVP28" s="65"/>
      <c r="FVQ28" s="65"/>
      <c r="FVR28" s="65"/>
      <c r="FVS28" s="65"/>
      <c r="FVT28" s="65"/>
      <c r="FVU28" s="65"/>
      <c r="FVV28" s="65"/>
      <c r="FVW28" s="65"/>
      <c r="FVX28" s="65"/>
      <c r="FVY28" s="65"/>
      <c r="FVZ28" s="65"/>
      <c r="FWA28" s="65"/>
      <c r="FWB28" s="65"/>
      <c r="FWC28" s="65"/>
      <c r="FWD28" s="65"/>
      <c r="FWE28" s="65"/>
      <c r="FWF28" s="65"/>
      <c r="FWG28" s="65"/>
      <c r="FWH28" s="65"/>
      <c r="FWI28" s="65"/>
      <c r="FWJ28" s="65"/>
      <c r="FWK28" s="65"/>
      <c r="FWL28" s="65"/>
      <c r="FWM28" s="65"/>
      <c r="FWN28" s="65"/>
      <c r="FWO28" s="65"/>
      <c r="FWP28" s="65"/>
      <c r="FWQ28" s="65"/>
      <c r="FWR28" s="65"/>
      <c r="FWS28" s="65"/>
      <c r="FWT28" s="65"/>
      <c r="FWU28" s="65"/>
      <c r="FWV28" s="65"/>
      <c r="FWW28" s="65"/>
      <c r="FWX28" s="65"/>
      <c r="FWY28" s="65"/>
      <c r="FWZ28" s="65"/>
      <c r="FXA28" s="65"/>
      <c r="FXB28" s="65"/>
      <c r="FXC28" s="65"/>
      <c r="FXD28" s="65"/>
      <c r="FXE28" s="65"/>
      <c r="FXF28" s="65"/>
      <c r="FXG28" s="65"/>
      <c r="FXH28" s="65"/>
      <c r="FXI28" s="65"/>
      <c r="FXJ28" s="65"/>
      <c r="FXK28" s="65"/>
      <c r="FXL28" s="65"/>
      <c r="FXM28" s="65"/>
      <c r="FXN28" s="65"/>
      <c r="FXO28" s="65"/>
      <c r="FXP28" s="65"/>
      <c r="FXQ28" s="65"/>
      <c r="FXR28" s="65"/>
      <c r="FXS28" s="65"/>
      <c r="FXT28" s="65"/>
      <c r="FXU28" s="65"/>
      <c r="FXV28" s="65"/>
      <c r="FXW28" s="65"/>
      <c r="FXX28" s="65"/>
      <c r="FXY28" s="65"/>
      <c r="FXZ28" s="65"/>
      <c r="FYA28" s="65"/>
      <c r="FYB28" s="65"/>
      <c r="FYC28" s="65"/>
      <c r="FYD28" s="65"/>
      <c r="FYE28" s="65"/>
      <c r="FYF28" s="65"/>
      <c r="FYG28" s="65"/>
      <c r="FYH28" s="65"/>
      <c r="FYI28" s="65"/>
      <c r="FYJ28" s="65"/>
      <c r="FYK28" s="65"/>
      <c r="FYL28" s="65"/>
      <c r="FYM28" s="65"/>
      <c r="FYN28" s="65"/>
      <c r="FYO28" s="65"/>
      <c r="FYP28" s="65"/>
      <c r="FYQ28" s="65"/>
      <c r="FYR28" s="65"/>
      <c r="FYS28" s="65"/>
      <c r="FYT28" s="65"/>
      <c r="FYU28" s="65"/>
      <c r="FYV28" s="65"/>
      <c r="FYW28" s="65"/>
      <c r="FYX28" s="65"/>
      <c r="FYY28" s="65"/>
      <c r="FYZ28" s="65"/>
      <c r="FZA28" s="65"/>
      <c r="FZB28" s="65"/>
      <c r="FZC28" s="65"/>
      <c r="FZD28" s="65"/>
      <c r="FZE28" s="65"/>
      <c r="FZF28" s="65"/>
      <c r="FZG28" s="65"/>
      <c r="FZH28" s="65"/>
      <c r="FZI28" s="65"/>
      <c r="FZJ28" s="65"/>
      <c r="FZK28" s="65"/>
      <c r="FZL28" s="65"/>
      <c r="FZM28" s="65"/>
      <c r="FZN28" s="65"/>
      <c r="FZO28" s="65"/>
      <c r="FZP28" s="65"/>
      <c r="FZQ28" s="65"/>
      <c r="FZR28" s="65"/>
      <c r="FZS28" s="65"/>
      <c r="FZT28" s="65"/>
      <c r="FZU28" s="65"/>
      <c r="FZV28" s="65"/>
      <c r="FZW28" s="65"/>
      <c r="FZX28" s="65"/>
      <c r="FZY28" s="65"/>
      <c r="FZZ28" s="65"/>
      <c r="GAA28" s="65"/>
      <c r="GAB28" s="65"/>
      <c r="GAC28" s="65"/>
      <c r="GAD28" s="65"/>
      <c r="GAE28" s="65"/>
      <c r="GAF28" s="65"/>
      <c r="GAG28" s="65"/>
      <c r="GAH28" s="65"/>
      <c r="GAI28" s="65"/>
      <c r="GAJ28" s="65"/>
      <c r="GAK28" s="65"/>
      <c r="GAL28" s="65"/>
      <c r="GAM28" s="65"/>
      <c r="GAN28" s="65"/>
      <c r="GAO28" s="65"/>
      <c r="GAP28" s="65"/>
      <c r="GAQ28" s="65"/>
      <c r="GAR28" s="65"/>
      <c r="GAS28" s="65"/>
      <c r="GAT28" s="65"/>
      <c r="GAU28" s="65"/>
      <c r="GAV28" s="65"/>
      <c r="GAW28" s="65"/>
      <c r="GAX28" s="65"/>
      <c r="GAY28" s="65"/>
      <c r="GAZ28" s="65"/>
      <c r="GBA28" s="65"/>
      <c r="GBB28" s="65"/>
      <c r="GBC28" s="65"/>
      <c r="GBD28" s="65"/>
      <c r="GBE28" s="65"/>
      <c r="GBF28" s="65"/>
      <c r="GBG28" s="65"/>
      <c r="GBH28" s="65"/>
      <c r="GBI28" s="65"/>
      <c r="GBJ28" s="65"/>
      <c r="GBK28" s="65"/>
      <c r="GBL28" s="65"/>
      <c r="GBM28" s="65"/>
      <c r="GBN28" s="65"/>
      <c r="GBO28" s="65"/>
      <c r="GBP28" s="65"/>
      <c r="GBQ28" s="65"/>
      <c r="GBR28" s="65"/>
      <c r="GBS28" s="65"/>
      <c r="GBT28" s="65"/>
      <c r="GBU28" s="65"/>
      <c r="GBV28" s="65"/>
      <c r="GBW28" s="65"/>
      <c r="GBX28" s="65"/>
      <c r="GBY28" s="65"/>
      <c r="GBZ28" s="65"/>
      <c r="GCA28" s="65"/>
      <c r="GCB28" s="65"/>
      <c r="GCC28" s="65"/>
      <c r="GCD28" s="65"/>
      <c r="GCE28" s="65"/>
      <c r="GCF28" s="65"/>
      <c r="GCG28" s="65"/>
      <c r="GCH28" s="65"/>
      <c r="GCI28" s="65"/>
      <c r="GCJ28" s="65"/>
      <c r="GCK28" s="65"/>
      <c r="GCL28" s="65"/>
      <c r="GCM28" s="65"/>
      <c r="GCN28" s="65"/>
      <c r="GCO28" s="65"/>
      <c r="GCP28" s="65"/>
      <c r="GCQ28" s="65"/>
      <c r="GCR28" s="65"/>
      <c r="GCS28" s="65"/>
      <c r="GCT28" s="65"/>
      <c r="GCU28" s="65"/>
      <c r="GCV28" s="65"/>
      <c r="GCW28" s="65"/>
      <c r="GCX28" s="65"/>
      <c r="GCY28" s="65"/>
      <c r="GCZ28" s="65"/>
      <c r="GDA28" s="65"/>
      <c r="GDB28" s="65"/>
      <c r="GDC28" s="65"/>
      <c r="GDD28" s="65"/>
      <c r="GDE28" s="65"/>
      <c r="GDF28" s="65"/>
      <c r="GDG28" s="65"/>
      <c r="GDH28" s="65"/>
      <c r="GDI28" s="65"/>
      <c r="GDJ28" s="65"/>
      <c r="GDK28" s="65"/>
      <c r="GDL28" s="65"/>
      <c r="GDM28" s="65"/>
      <c r="GDN28" s="65"/>
      <c r="GDO28" s="65"/>
      <c r="GDP28" s="65"/>
      <c r="GDQ28" s="65"/>
      <c r="GDR28" s="65"/>
      <c r="GDS28" s="65"/>
      <c r="GDT28" s="65"/>
      <c r="GDU28" s="65"/>
      <c r="GDV28" s="65"/>
      <c r="GDW28" s="65"/>
      <c r="GDX28" s="65"/>
      <c r="GDY28" s="65"/>
      <c r="GDZ28" s="65"/>
      <c r="GEA28" s="65"/>
      <c r="GEB28" s="65"/>
      <c r="GEC28" s="65"/>
      <c r="GED28" s="65"/>
      <c r="GEE28" s="65"/>
      <c r="GEF28" s="65"/>
      <c r="GEG28" s="65"/>
      <c r="GEH28" s="65"/>
      <c r="GEI28" s="65"/>
      <c r="GEJ28" s="65"/>
      <c r="GEK28" s="65"/>
      <c r="GEL28" s="65"/>
      <c r="GEM28" s="65"/>
      <c r="GEN28" s="65"/>
      <c r="GEO28" s="65"/>
      <c r="GEP28" s="65"/>
      <c r="GEQ28" s="65"/>
      <c r="GER28" s="65"/>
      <c r="GES28" s="65"/>
      <c r="GET28" s="65"/>
      <c r="GEU28" s="65"/>
      <c r="GEV28" s="65"/>
      <c r="GEW28" s="65"/>
      <c r="GEX28" s="65"/>
      <c r="GEY28" s="65"/>
      <c r="GEZ28" s="65"/>
      <c r="GFA28" s="65"/>
      <c r="GFB28" s="65"/>
      <c r="GFC28" s="65"/>
      <c r="GFD28" s="65"/>
      <c r="GFE28" s="65"/>
      <c r="GFF28" s="65"/>
      <c r="GFG28" s="65"/>
      <c r="GFH28" s="65"/>
      <c r="GFI28" s="65"/>
      <c r="GFJ28" s="65"/>
      <c r="GFK28" s="65"/>
      <c r="GFL28" s="65"/>
      <c r="GFM28" s="65"/>
      <c r="GFN28" s="65"/>
      <c r="GFO28" s="65"/>
      <c r="GFP28" s="65"/>
      <c r="GFQ28" s="65"/>
      <c r="GFR28" s="65"/>
      <c r="GFS28" s="65"/>
      <c r="GFT28" s="65"/>
      <c r="GFU28" s="65"/>
      <c r="GFV28" s="65"/>
      <c r="GFW28" s="65"/>
      <c r="GFX28" s="65"/>
      <c r="GFY28" s="65"/>
      <c r="GFZ28" s="65"/>
      <c r="GGA28" s="65"/>
      <c r="GGB28" s="65"/>
      <c r="GGC28" s="65"/>
      <c r="GGD28" s="65"/>
      <c r="GGE28" s="65"/>
      <c r="GGF28" s="65"/>
      <c r="GGG28" s="65"/>
      <c r="GGH28" s="65"/>
      <c r="GGI28" s="65"/>
      <c r="GGJ28" s="65"/>
      <c r="GGK28" s="65"/>
      <c r="GGL28" s="65"/>
      <c r="GGM28" s="65"/>
      <c r="GGN28" s="65"/>
      <c r="GGO28" s="65"/>
      <c r="GGP28" s="65"/>
      <c r="GGQ28" s="65"/>
      <c r="GGR28" s="65"/>
      <c r="GGS28" s="65"/>
      <c r="GGT28" s="65"/>
      <c r="GGU28" s="65"/>
      <c r="GGV28" s="65"/>
      <c r="GGW28" s="65"/>
      <c r="GGX28" s="65"/>
      <c r="GGY28" s="65"/>
      <c r="GGZ28" s="65"/>
      <c r="GHA28" s="65"/>
      <c r="GHB28" s="65"/>
      <c r="GHC28" s="65"/>
      <c r="GHD28" s="65"/>
      <c r="GHE28" s="65"/>
      <c r="GHF28" s="65"/>
      <c r="GHG28" s="65"/>
      <c r="GHH28" s="65"/>
      <c r="GHI28" s="65"/>
      <c r="GHJ28" s="65"/>
      <c r="GHK28" s="65"/>
      <c r="GHL28" s="65"/>
      <c r="GHM28" s="65"/>
      <c r="GHN28" s="65"/>
      <c r="GHO28" s="65"/>
      <c r="GHP28" s="65"/>
      <c r="GHQ28" s="65"/>
      <c r="GHR28" s="65"/>
      <c r="GHS28" s="65"/>
      <c r="GHT28" s="65"/>
      <c r="GHU28" s="65"/>
      <c r="GHV28" s="65"/>
      <c r="GHW28" s="65"/>
      <c r="GHX28" s="65"/>
      <c r="GHY28" s="65"/>
      <c r="GHZ28" s="65"/>
      <c r="GIA28" s="65"/>
      <c r="GIB28" s="65"/>
      <c r="GIC28" s="65"/>
      <c r="GID28" s="65"/>
      <c r="GIE28" s="65"/>
      <c r="GIF28" s="65"/>
      <c r="GIG28" s="65"/>
      <c r="GIH28" s="65"/>
      <c r="GII28" s="65"/>
      <c r="GIJ28" s="65"/>
      <c r="GIK28" s="65"/>
      <c r="GIL28" s="65"/>
      <c r="GIM28" s="65"/>
      <c r="GIN28" s="65"/>
      <c r="GIO28" s="65"/>
      <c r="GIP28" s="65"/>
      <c r="GIQ28" s="65"/>
      <c r="GIR28" s="65"/>
      <c r="GIS28" s="65"/>
      <c r="GIT28" s="65"/>
      <c r="GIU28" s="65"/>
      <c r="GIV28" s="65"/>
      <c r="GIW28" s="65"/>
      <c r="GIX28" s="65"/>
      <c r="GIY28" s="65"/>
      <c r="GIZ28" s="65"/>
      <c r="GJA28" s="65"/>
      <c r="GJB28" s="65"/>
      <c r="GJC28" s="65"/>
      <c r="GJD28" s="65"/>
      <c r="GJE28" s="65"/>
      <c r="GJF28" s="65"/>
      <c r="GJG28" s="65"/>
      <c r="GJH28" s="65"/>
      <c r="GJI28" s="65"/>
      <c r="GJJ28" s="65"/>
      <c r="GJK28" s="65"/>
      <c r="GJL28" s="65"/>
      <c r="GJM28" s="65"/>
      <c r="GJN28" s="65"/>
      <c r="GJO28" s="65"/>
      <c r="GJP28" s="65"/>
      <c r="GJQ28" s="65"/>
      <c r="GJR28" s="65"/>
      <c r="GJS28" s="65"/>
      <c r="GJT28" s="65"/>
      <c r="GJU28" s="65"/>
      <c r="GJV28" s="65"/>
      <c r="GJW28" s="65"/>
      <c r="GJX28" s="65"/>
      <c r="GJY28" s="65"/>
      <c r="GJZ28" s="65"/>
      <c r="GKA28" s="65"/>
      <c r="GKB28" s="65"/>
      <c r="GKC28" s="65"/>
      <c r="GKD28" s="65"/>
      <c r="GKE28" s="65"/>
      <c r="GKF28" s="65"/>
      <c r="GKG28" s="65"/>
      <c r="GKH28" s="65"/>
      <c r="GKI28" s="65"/>
      <c r="GKJ28" s="65"/>
      <c r="GKK28" s="65"/>
      <c r="GKL28" s="65"/>
      <c r="GKM28" s="65"/>
      <c r="GKN28" s="65"/>
      <c r="GKO28" s="65"/>
      <c r="GKP28" s="65"/>
      <c r="GKQ28" s="65"/>
      <c r="GKR28" s="65"/>
      <c r="GKS28" s="65"/>
      <c r="GKT28" s="65"/>
      <c r="GKU28" s="65"/>
      <c r="GKV28" s="65"/>
      <c r="GKW28" s="65"/>
      <c r="GKX28" s="65"/>
      <c r="GKY28" s="65"/>
      <c r="GKZ28" s="65"/>
      <c r="GLA28" s="65"/>
      <c r="GLB28" s="65"/>
      <c r="GLC28" s="65"/>
      <c r="GLD28" s="65"/>
      <c r="GLE28" s="65"/>
      <c r="GLF28" s="65"/>
      <c r="GLG28" s="65"/>
      <c r="GLH28" s="65"/>
      <c r="GLI28" s="65"/>
      <c r="GLJ28" s="65"/>
      <c r="GLK28" s="65"/>
      <c r="GLL28" s="65"/>
      <c r="GLM28" s="65"/>
      <c r="GLN28" s="65"/>
      <c r="GLO28" s="65"/>
      <c r="GLP28" s="65"/>
      <c r="GLQ28" s="65"/>
      <c r="GLR28" s="65"/>
      <c r="GLS28" s="65"/>
      <c r="GLT28" s="65"/>
      <c r="GLU28" s="65"/>
      <c r="GLV28" s="65"/>
      <c r="GLW28" s="65"/>
      <c r="GLX28" s="65"/>
      <c r="GLY28" s="65"/>
      <c r="GLZ28" s="65"/>
      <c r="GMA28" s="65"/>
      <c r="GMB28" s="65"/>
      <c r="GMC28" s="65"/>
      <c r="GMD28" s="65"/>
      <c r="GME28" s="65"/>
      <c r="GMF28" s="65"/>
      <c r="GMG28" s="65"/>
      <c r="GMH28" s="65"/>
      <c r="GMI28" s="65"/>
      <c r="GMJ28" s="65"/>
      <c r="GMK28" s="65"/>
      <c r="GML28" s="65"/>
      <c r="GMM28" s="65"/>
      <c r="GMN28" s="65"/>
      <c r="GMO28" s="65"/>
      <c r="GMP28" s="65"/>
      <c r="GMQ28" s="65"/>
      <c r="GMR28" s="65"/>
      <c r="GMS28" s="65"/>
      <c r="GMT28" s="65"/>
      <c r="GMU28" s="65"/>
      <c r="GMV28" s="65"/>
      <c r="GMW28" s="65"/>
      <c r="GMX28" s="65"/>
      <c r="GMY28" s="65"/>
      <c r="GMZ28" s="65"/>
      <c r="GNA28" s="65"/>
      <c r="GNB28" s="65"/>
      <c r="GNC28" s="65"/>
      <c r="GND28" s="65"/>
      <c r="GNE28" s="65"/>
      <c r="GNF28" s="65"/>
      <c r="GNG28" s="65"/>
      <c r="GNH28" s="65"/>
      <c r="GNI28" s="65"/>
      <c r="GNJ28" s="65"/>
      <c r="GNK28" s="65"/>
      <c r="GNL28" s="65"/>
      <c r="GNM28" s="65"/>
      <c r="GNN28" s="65"/>
      <c r="GNO28" s="65"/>
      <c r="GNP28" s="65"/>
      <c r="GNQ28" s="65"/>
      <c r="GNR28" s="65"/>
      <c r="GNS28" s="65"/>
      <c r="GNT28" s="65"/>
      <c r="GNU28" s="65"/>
      <c r="GNV28" s="65"/>
      <c r="GNW28" s="65"/>
      <c r="GNX28" s="65"/>
      <c r="GNY28" s="65"/>
      <c r="GNZ28" s="65"/>
      <c r="GOA28" s="65"/>
      <c r="GOB28" s="65"/>
      <c r="GOC28" s="65"/>
      <c r="GOD28" s="65"/>
      <c r="GOE28" s="65"/>
      <c r="GOF28" s="65"/>
      <c r="GOG28" s="65"/>
      <c r="GOH28" s="65"/>
      <c r="GOI28" s="65"/>
      <c r="GOJ28" s="65"/>
      <c r="GOK28" s="65"/>
      <c r="GOL28" s="65"/>
      <c r="GOM28" s="65"/>
      <c r="GON28" s="65"/>
      <c r="GOO28" s="65"/>
      <c r="GOP28" s="65"/>
      <c r="GOQ28" s="65"/>
      <c r="GOR28" s="65"/>
      <c r="GOS28" s="65"/>
      <c r="GOT28" s="65"/>
      <c r="GOU28" s="65"/>
      <c r="GOV28" s="65"/>
      <c r="GOW28" s="65"/>
      <c r="GOX28" s="65"/>
      <c r="GOY28" s="65"/>
      <c r="GOZ28" s="65"/>
      <c r="GPA28" s="65"/>
      <c r="GPB28" s="65"/>
      <c r="GPC28" s="65"/>
      <c r="GPD28" s="65"/>
      <c r="GPE28" s="65"/>
      <c r="GPF28" s="65"/>
      <c r="GPG28" s="65"/>
      <c r="GPH28" s="65"/>
      <c r="GPI28" s="65"/>
      <c r="GPJ28" s="65"/>
      <c r="GPK28" s="65"/>
      <c r="GPL28" s="65"/>
      <c r="GPM28" s="65"/>
      <c r="GPN28" s="65"/>
      <c r="GPO28" s="65"/>
      <c r="GPP28" s="65"/>
      <c r="GPQ28" s="65"/>
      <c r="GPR28" s="65"/>
      <c r="GPS28" s="65"/>
      <c r="GPT28" s="65"/>
      <c r="GPU28" s="65"/>
      <c r="GPV28" s="65"/>
      <c r="GPW28" s="65"/>
      <c r="GPX28" s="65"/>
      <c r="GPY28" s="65"/>
      <c r="GPZ28" s="65"/>
      <c r="GQA28" s="65"/>
      <c r="GQB28" s="65"/>
      <c r="GQC28" s="65"/>
      <c r="GQD28" s="65"/>
      <c r="GQE28" s="65"/>
      <c r="GQF28" s="65"/>
      <c r="GQG28" s="65"/>
      <c r="GQH28" s="65"/>
      <c r="GQI28" s="65"/>
      <c r="GQJ28" s="65"/>
      <c r="GQK28" s="65"/>
      <c r="GQL28" s="65"/>
      <c r="GQM28" s="65"/>
      <c r="GQN28" s="65"/>
      <c r="GQO28" s="65"/>
      <c r="GQP28" s="65"/>
      <c r="GQQ28" s="65"/>
      <c r="GQR28" s="65"/>
      <c r="GQS28" s="65"/>
      <c r="GQT28" s="65"/>
      <c r="GQU28" s="65"/>
      <c r="GQV28" s="65"/>
      <c r="GQW28" s="65"/>
      <c r="GQX28" s="65"/>
      <c r="GQY28" s="65"/>
      <c r="GQZ28" s="65"/>
      <c r="GRA28" s="65"/>
      <c r="GRB28" s="65"/>
      <c r="GRC28" s="65"/>
      <c r="GRD28" s="65"/>
      <c r="GRE28" s="65"/>
      <c r="GRF28" s="65"/>
      <c r="GRG28" s="65"/>
      <c r="GRH28" s="65"/>
      <c r="GRI28" s="65"/>
      <c r="GRJ28" s="65"/>
      <c r="GRK28" s="65"/>
      <c r="GRL28" s="65"/>
      <c r="GRM28" s="65"/>
      <c r="GRN28" s="65"/>
      <c r="GRO28" s="65"/>
      <c r="GRP28" s="65"/>
      <c r="GRQ28" s="65"/>
      <c r="GRR28" s="65"/>
      <c r="GRS28" s="65"/>
      <c r="GRT28" s="65"/>
      <c r="GRU28" s="65"/>
      <c r="GRV28" s="65"/>
      <c r="GRW28" s="65"/>
      <c r="GRX28" s="65"/>
      <c r="GRY28" s="65"/>
      <c r="GRZ28" s="65"/>
      <c r="GSA28" s="65"/>
      <c r="GSB28" s="65"/>
      <c r="GSC28" s="65"/>
      <c r="GSD28" s="65"/>
      <c r="GSE28" s="65"/>
      <c r="GSF28" s="65"/>
      <c r="GSG28" s="65"/>
      <c r="GSH28" s="65"/>
      <c r="GSI28" s="65"/>
      <c r="GSJ28" s="65"/>
      <c r="GSK28" s="65"/>
      <c r="GSL28" s="65"/>
      <c r="GSM28" s="65"/>
      <c r="GSN28" s="65"/>
      <c r="GSO28" s="65"/>
      <c r="GSP28" s="65"/>
      <c r="GSQ28" s="65"/>
      <c r="GSR28" s="65"/>
      <c r="GSS28" s="65"/>
      <c r="GST28" s="65"/>
      <c r="GSU28" s="65"/>
      <c r="GSV28" s="65"/>
      <c r="GSW28" s="65"/>
      <c r="GSX28" s="65"/>
      <c r="GSY28" s="65"/>
      <c r="GSZ28" s="65"/>
      <c r="GTA28" s="65"/>
      <c r="GTB28" s="65"/>
      <c r="GTC28" s="65"/>
      <c r="GTD28" s="65"/>
      <c r="GTE28" s="65"/>
      <c r="GTF28" s="65"/>
      <c r="GTG28" s="65"/>
      <c r="GTH28" s="65"/>
      <c r="GTI28" s="65"/>
      <c r="GTJ28" s="65"/>
      <c r="GTK28" s="65"/>
      <c r="GTL28" s="65"/>
      <c r="GTM28" s="65"/>
      <c r="GTN28" s="65"/>
      <c r="GTO28" s="65"/>
      <c r="GTP28" s="65"/>
      <c r="GTQ28" s="65"/>
      <c r="GTR28" s="65"/>
      <c r="GTS28" s="65"/>
      <c r="GTT28" s="65"/>
      <c r="GTU28" s="65"/>
      <c r="GTV28" s="65"/>
      <c r="GTW28" s="65"/>
      <c r="GTX28" s="65"/>
      <c r="GTY28" s="65"/>
      <c r="GTZ28" s="65"/>
      <c r="GUA28" s="65"/>
      <c r="GUB28" s="65"/>
      <c r="GUC28" s="65"/>
      <c r="GUD28" s="65"/>
      <c r="GUE28" s="65"/>
      <c r="GUF28" s="65"/>
      <c r="GUG28" s="65"/>
      <c r="GUH28" s="65"/>
      <c r="GUI28" s="65"/>
      <c r="GUJ28" s="65"/>
      <c r="GUK28" s="65"/>
      <c r="GUL28" s="65"/>
      <c r="GUM28" s="65"/>
      <c r="GUN28" s="65"/>
      <c r="GUO28" s="65"/>
      <c r="GUP28" s="65"/>
      <c r="GUQ28" s="65"/>
      <c r="GUR28" s="65"/>
      <c r="GUS28" s="65"/>
      <c r="GUT28" s="65"/>
      <c r="GUU28" s="65"/>
      <c r="GUV28" s="65"/>
      <c r="GUW28" s="65"/>
      <c r="GUX28" s="65"/>
      <c r="GUY28" s="65"/>
      <c r="GUZ28" s="65"/>
      <c r="GVA28" s="65"/>
      <c r="GVB28" s="65"/>
      <c r="GVC28" s="65"/>
      <c r="GVD28" s="65"/>
      <c r="GVE28" s="65"/>
      <c r="GVF28" s="65"/>
      <c r="GVG28" s="65"/>
      <c r="GVH28" s="65"/>
      <c r="GVI28" s="65"/>
      <c r="GVJ28" s="65"/>
      <c r="GVK28" s="65"/>
      <c r="GVL28" s="65"/>
      <c r="GVM28" s="65"/>
      <c r="GVN28" s="65"/>
      <c r="GVO28" s="65"/>
      <c r="GVP28" s="65"/>
      <c r="GVQ28" s="65"/>
      <c r="GVR28" s="65"/>
      <c r="GVS28" s="65"/>
      <c r="GVT28" s="65"/>
      <c r="GVU28" s="65"/>
      <c r="GVV28" s="65"/>
      <c r="GVW28" s="65"/>
      <c r="GVX28" s="65"/>
      <c r="GVY28" s="65"/>
      <c r="GVZ28" s="65"/>
      <c r="GWA28" s="65"/>
      <c r="GWB28" s="65"/>
      <c r="GWC28" s="65"/>
      <c r="GWD28" s="65"/>
      <c r="GWE28" s="65"/>
      <c r="GWF28" s="65"/>
      <c r="GWG28" s="65"/>
      <c r="GWH28" s="65"/>
      <c r="GWI28" s="65"/>
      <c r="GWJ28" s="65"/>
      <c r="GWK28" s="65"/>
      <c r="GWL28" s="65"/>
      <c r="GWM28" s="65"/>
      <c r="GWN28" s="65"/>
      <c r="GWO28" s="65"/>
      <c r="GWP28" s="65"/>
      <c r="GWQ28" s="65"/>
      <c r="GWR28" s="65"/>
      <c r="GWS28" s="65"/>
      <c r="GWT28" s="65"/>
      <c r="GWU28" s="65"/>
      <c r="GWV28" s="65"/>
      <c r="GWW28" s="65"/>
      <c r="GWX28" s="65"/>
      <c r="GWY28" s="65"/>
      <c r="GWZ28" s="65"/>
      <c r="GXA28" s="65"/>
      <c r="GXB28" s="65"/>
      <c r="GXC28" s="65"/>
      <c r="GXD28" s="65"/>
      <c r="GXE28" s="65"/>
      <c r="GXF28" s="65"/>
      <c r="GXG28" s="65"/>
      <c r="GXH28" s="65"/>
      <c r="GXI28" s="65"/>
      <c r="GXJ28" s="65"/>
      <c r="GXK28" s="65"/>
      <c r="GXL28" s="65"/>
      <c r="GXM28" s="65"/>
      <c r="GXN28" s="65"/>
      <c r="GXO28" s="65"/>
      <c r="GXP28" s="65"/>
      <c r="GXQ28" s="65"/>
      <c r="GXR28" s="65"/>
      <c r="GXS28" s="65"/>
      <c r="GXT28" s="65"/>
      <c r="GXU28" s="65"/>
      <c r="GXV28" s="65"/>
      <c r="GXW28" s="65"/>
      <c r="GXX28" s="65"/>
      <c r="GXY28" s="65"/>
      <c r="GXZ28" s="65"/>
      <c r="GYA28" s="65"/>
      <c r="GYB28" s="65"/>
      <c r="GYC28" s="65"/>
      <c r="GYD28" s="65"/>
      <c r="GYE28" s="65"/>
      <c r="GYF28" s="65"/>
      <c r="GYG28" s="65"/>
      <c r="GYH28" s="65"/>
      <c r="GYI28" s="65"/>
      <c r="GYJ28" s="65"/>
      <c r="GYK28" s="65"/>
      <c r="GYL28" s="65"/>
      <c r="GYM28" s="65"/>
      <c r="GYN28" s="65"/>
      <c r="GYO28" s="65"/>
      <c r="GYP28" s="65"/>
      <c r="GYQ28" s="65"/>
      <c r="GYR28" s="65"/>
      <c r="GYS28" s="65"/>
      <c r="GYT28" s="65"/>
      <c r="GYU28" s="65"/>
      <c r="GYV28" s="65"/>
      <c r="GYW28" s="65"/>
      <c r="GYX28" s="65"/>
      <c r="GYY28" s="65"/>
      <c r="GYZ28" s="65"/>
      <c r="GZA28" s="65"/>
      <c r="GZB28" s="65"/>
      <c r="GZC28" s="65"/>
      <c r="GZD28" s="65"/>
      <c r="GZE28" s="65"/>
      <c r="GZF28" s="65"/>
      <c r="GZG28" s="65"/>
      <c r="GZH28" s="65"/>
      <c r="GZI28" s="65"/>
      <c r="GZJ28" s="65"/>
      <c r="GZK28" s="65"/>
      <c r="GZL28" s="65"/>
      <c r="GZM28" s="65"/>
      <c r="GZN28" s="65"/>
      <c r="GZO28" s="65"/>
      <c r="GZP28" s="65"/>
      <c r="GZQ28" s="65"/>
      <c r="GZR28" s="65"/>
      <c r="GZS28" s="65"/>
      <c r="GZT28" s="65"/>
      <c r="GZU28" s="65"/>
      <c r="GZV28" s="65"/>
      <c r="GZW28" s="65"/>
      <c r="GZX28" s="65"/>
      <c r="GZY28" s="65"/>
      <c r="GZZ28" s="65"/>
      <c r="HAA28" s="65"/>
      <c r="HAB28" s="65"/>
      <c r="HAC28" s="65"/>
      <c r="HAD28" s="65"/>
      <c r="HAE28" s="65"/>
      <c r="HAF28" s="65"/>
      <c r="HAG28" s="65"/>
      <c r="HAH28" s="65"/>
      <c r="HAI28" s="65"/>
      <c r="HAJ28" s="65"/>
      <c r="HAK28" s="65"/>
      <c r="HAL28" s="65"/>
      <c r="HAM28" s="65"/>
      <c r="HAN28" s="65"/>
      <c r="HAO28" s="65"/>
      <c r="HAP28" s="65"/>
      <c r="HAQ28" s="65"/>
      <c r="HAR28" s="65"/>
      <c r="HAS28" s="65"/>
      <c r="HAT28" s="65"/>
      <c r="HAU28" s="65"/>
      <c r="HAV28" s="65"/>
      <c r="HAW28" s="65"/>
      <c r="HAX28" s="65"/>
      <c r="HAY28" s="65"/>
      <c r="HAZ28" s="65"/>
      <c r="HBA28" s="65"/>
      <c r="HBB28" s="65"/>
      <c r="HBC28" s="65"/>
      <c r="HBD28" s="65"/>
      <c r="HBE28" s="65"/>
      <c r="HBF28" s="65"/>
      <c r="HBG28" s="65"/>
      <c r="HBH28" s="65"/>
      <c r="HBI28" s="65"/>
      <c r="HBJ28" s="65"/>
      <c r="HBK28" s="65"/>
      <c r="HBL28" s="65"/>
      <c r="HBM28" s="65"/>
      <c r="HBN28" s="65"/>
      <c r="HBO28" s="65"/>
      <c r="HBP28" s="65"/>
      <c r="HBQ28" s="65"/>
      <c r="HBR28" s="65"/>
      <c r="HBS28" s="65"/>
      <c r="HBT28" s="65"/>
      <c r="HBU28" s="65"/>
      <c r="HBV28" s="65"/>
      <c r="HBW28" s="65"/>
      <c r="HBX28" s="65"/>
      <c r="HBY28" s="65"/>
      <c r="HBZ28" s="65"/>
      <c r="HCA28" s="65"/>
      <c r="HCB28" s="65"/>
      <c r="HCC28" s="65"/>
      <c r="HCD28" s="65"/>
      <c r="HCE28" s="65"/>
      <c r="HCF28" s="65"/>
      <c r="HCG28" s="65"/>
      <c r="HCH28" s="65"/>
      <c r="HCI28" s="65"/>
      <c r="HCJ28" s="65"/>
      <c r="HCK28" s="65"/>
      <c r="HCL28" s="65"/>
      <c r="HCM28" s="65"/>
      <c r="HCN28" s="65"/>
      <c r="HCO28" s="65"/>
      <c r="HCP28" s="65"/>
      <c r="HCQ28" s="65"/>
      <c r="HCR28" s="65"/>
      <c r="HCS28" s="65"/>
      <c r="HCT28" s="65"/>
      <c r="HCU28" s="65"/>
      <c r="HCV28" s="65"/>
      <c r="HCW28" s="65"/>
      <c r="HCX28" s="65"/>
      <c r="HCY28" s="65"/>
      <c r="HCZ28" s="65"/>
      <c r="HDA28" s="65"/>
      <c r="HDB28" s="65"/>
      <c r="HDC28" s="65"/>
      <c r="HDD28" s="65"/>
      <c r="HDE28" s="65"/>
      <c r="HDF28" s="65"/>
      <c r="HDG28" s="65"/>
      <c r="HDH28" s="65"/>
      <c r="HDI28" s="65"/>
      <c r="HDJ28" s="65"/>
      <c r="HDK28" s="65"/>
      <c r="HDL28" s="65"/>
      <c r="HDM28" s="65"/>
      <c r="HDN28" s="65"/>
      <c r="HDO28" s="65"/>
      <c r="HDP28" s="65"/>
      <c r="HDQ28" s="65"/>
      <c r="HDR28" s="65"/>
      <c r="HDS28" s="65"/>
      <c r="HDT28" s="65"/>
      <c r="HDU28" s="65"/>
      <c r="HDV28" s="65"/>
      <c r="HDW28" s="65"/>
      <c r="HDX28" s="65"/>
      <c r="HDY28" s="65"/>
      <c r="HDZ28" s="65"/>
      <c r="HEA28" s="65"/>
      <c r="HEB28" s="65"/>
      <c r="HEC28" s="65"/>
      <c r="HED28" s="65"/>
      <c r="HEE28" s="65"/>
      <c r="HEF28" s="65"/>
      <c r="HEG28" s="65"/>
      <c r="HEH28" s="65"/>
      <c r="HEI28" s="65"/>
      <c r="HEJ28" s="65"/>
      <c r="HEK28" s="65"/>
      <c r="HEL28" s="65"/>
      <c r="HEM28" s="65"/>
      <c r="HEN28" s="65"/>
      <c r="HEO28" s="65"/>
      <c r="HEP28" s="65"/>
      <c r="HEQ28" s="65"/>
      <c r="HER28" s="65"/>
      <c r="HES28" s="65"/>
      <c r="HET28" s="65"/>
      <c r="HEU28" s="65"/>
      <c r="HEV28" s="65"/>
      <c r="HEW28" s="65"/>
      <c r="HEX28" s="65"/>
      <c r="HEY28" s="65"/>
      <c r="HEZ28" s="65"/>
      <c r="HFA28" s="65"/>
      <c r="HFB28" s="65"/>
      <c r="HFC28" s="65"/>
      <c r="HFD28" s="65"/>
      <c r="HFE28" s="65"/>
      <c r="HFF28" s="65"/>
      <c r="HFG28" s="65"/>
      <c r="HFH28" s="65"/>
      <c r="HFI28" s="65"/>
      <c r="HFJ28" s="65"/>
      <c r="HFK28" s="65"/>
      <c r="HFL28" s="65"/>
      <c r="HFM28" s="65"/>
      <c r="HFN28" s="65"/>
      <c r="HFO28" s="65"/>
      <c r="HFP28" s="65"/>
      <c r="HFQ28" s="65"/>
      <c r="HFR28" s="65"/>
      <c r="HFS28" s="65"/>
      <c r="HFT28" s="65"/>
      <c r="HFU28" s="65"/>
      <c r="HFV28" s="65"/>
      <c r="HFW28" s="65"/>
      <c r="HFX28" s="65"/>
      <c r="HFY28" s="65"/>
      <c r="HFZ28" s="65"/>
      <c r="HGA28" s="65"/>
      <c r="HGB28" s="65"/>
      <c r="HGC28" s="65"/>
      <c r="HGD28" s="65"/>
      <c r="HGE28" s="65"/>
      <c r="HGF28" s="65"/>
      <c r="HGG28" s="65"/>
      <c r="HGH28" s="65"/>
      <c r="HGI28" s="65"/>
      <c r="HGJ28" s="65"/>
      <c r="HGK28" s="65"/>
      <c r="HGL28" s="65"/>
      <c r="HGM28" s="65"/>
      <c r="HGN28" s="65"/>
      <c r="HGO28" s="65"/>
      <c r="HGP28" s="65"/>
      <c r="HGQ28" s="65"/>
      <c r="HGR28" s="65"/>
      <c r="HGS28" s="65"/>
      <c r="HGT28" s="65"/>
      <c r="HGU28" s="65"/>
      <c r="HGV28" s="65"/>
      <c r="HGW28" s="65"/>
      <c r="HGX28" s="65"/>
      <c r="HGY28" s="65"/>
      <c r="HGZ28" s="65"/>
      <c r="HHA28" s="65"/>
      <c r="HHB28" s="65"/>
      <c r="HHC28" s="65"/>
      <c r="HHD28" s="65"/>
      <c r="HHE28" s="65"/>
      <c r="HHF28" s="65"/>
      <c r="HHG28" s="65"/>
      <c r="HHH28" s="65"/>
      <c r="HHI28" s="65"/>
      <c r="HHJ28" s="65"/>
      <c r="HHK28" s="65"/>
      <c r="HHL28" s="65"/>
      <c r="HHM28" s="65"/>
      <c r="HHN28" s="65"/>
      <c r="HHO28" s="65"/>
      <c r="HHP28" s="65"/>
      <c r="HHQ28" s="65"/>
      <c r="HHR28" s="65"/>
      <c r="HHS28" s="65"/>
      <c r="HHT28" s="65"/>
      <c r="HHU28" s="65"/>
      <c r="HHV28" s="65"/>
      <c r="HHW28" s="65"/>
      <c r="HHX28" s="65"/>
      <c r="HHY28" s="65"/>
      <c r="HHZ28" s="65"/>
      <c r="HIA28" s="65"/>
      <c r="HIB28" s="65"/>
      <c r="HIC28" s="65"/>
      <c r="HID28" s="65"/>
      <c r="HIE28" s="65"/>
      <c r="HIF28" s="65"/>
      <c r="HIG28" s="65"/>
      <c r="HIH28" s="65"/>
      <c r="HII28" s="65"/>
      <c r="HIJ28" s="65"/>
      <c r="HIK28" s="65"/>
      <c r="HIL28" s="65"/>
      <c r="HIM28" s="65"/>
      <c r="HIN28" s="65"/>
      <c r="HIO28" s="65"/>
      <c r="HIP28" s="65"/>
      <c r="HIQ28" s="65"/>
      <c r="HIR28" s="65"/>
      <c r="HIS28" s="65"/>
      <c r="HIT28" s="65"/>
      <c r="HIU28" s="65"/>
      <c r="HIV28" s="65"/>
      <c r="HIW28" s="65"/>
      <c r="HIX28" s="65"/>
      <c r="HIY28" s="65"/>
      <c r="HIZ28" s="65"/>
      <c r="HJA28" s="65"/>
      <c r="HJB28" s="65"/>
      <c r="HJC28" s="65"/>
      <c r="HJD28" s="65"/>
      <c r="HJE28" s="65"/>
      <c r="HJF28" s="65"/>
      <c r="HJG28" s="65"/>
      <c r="HJH28" s="65"/>
      <c r="HJI28" s="65"/>
      <c r="HJJ28" s="65"/>
      <c r="HJK28" s="65"/>
      <c r="HJL28" s="65"/>
      <c r="HJM28" s="65"/>
      <c r="HJN28" s="65"/>
      <c r="HJO28" s="65"/>
      <c r="HJP28" s="65"/>
      <c r="HJQ28" s="65"/>
      <c r="HJR28" s="65"/>
      <c r="HJS28" s="65"/>
      <c r="HJT28" s="65"/>
      <c r="HJU28" s="65"/>
      <c r="HJV28" s="65"/>
      <c r="HJW28" s="65"/>
      <c r="HJX28" s="65"/>
      <c r="HJY28" s="65"/>
      <c r="HJZ28" s="65"/>
      <c r="HKA28" s="65"/>
      <c r="HKB28" s="65"/>
      <c r="HKC28" s="65"/>
      <c r="HKD28" s="65"/>
      <c r="HKE28" s="65"/>
      <c r="HKF28" s="65"/>
      <c r="HKG28" s="65"/>
      <c r="HKH28" s="65"/>
      <c r="HKI28" s="65"/>
      <c r="HKJ28" s="65"/>
      <c r="HKK28" s="65"/>
      <c r="HKL28" s="65"/>
      <c r="HKM28" s="65"/>
      <c r="HKN28" s="65"/>
      <c r="HKO28" s="65"/>
      <c r="HKP28" s="65"/>
      <c r="HKQ28" s="65"/>
      <c r="HKR28" s="65"/>
      <c r="HKS28" s="65"/>
      <c r="HKT28" s="65"/>
      <c r="HKU28" s="65"/>
      <c r="HKV28" s="65"/>
      <c r="HKW28" s="65"/>
      <c r="HKX28" s="65"/>
      <c r="HKY28" s="65"/>
      <c r="HKZ28" s="65"/>
      <c r="HLA28" s="65"/>
      <c r="HLB28" s="65"/>
      <c r="HLC28" s="65"/>
      <c r="HLD28" s="65"/>
      <c r="HLE28" s="65"/>
      <c r="HLF28" s="65"/>
      <c r="HLG28" s="65"/>
      <c r="HLH28" s="65"/>
      <c r="HLI28" s="65"/>
      <c r="HLJ28" s="65"/>
      <c r="HLK28" s="65"/>
      <c r="HLL28" s="65"/>
      <c r="HLM28" s="65"/>
      <c r="HLN28" s="65"/>
      <c r="HLO28" s="65"/>
      <c r="HLP28" s="65"/>
      <c r="HLQ28" s="65"/>
      <c r="HLR28" s="65"/>
      <c r="HLS28" s="65"/>
      <c r="HLT28" s="65"/>
      <c r="HLU28" s="65"/>
      <c r="HLV28" s="65"/>
      <c r="HLW28" s="65"/>
      <c r="HLX28" s="65"/>
      <c r="HLY28" s="65"/>
      <c r="HLZ28" s="65"/>
      <c r="HMA28" s="65"/>
      <c r="HMB28" s="65"/>
      <c r="HMC28" s="65"/>
      <c r="HMD28" s="65"/>
      <c r="HME28" s="65"/>
      <c r="HMF28" s="65"/>
      <c r="HMG28" s="65"/>
      <c r="HMH28" s="65"/>
      <c r="HMI28" s="65"/>
      <c r="HMJ28" s="65"/>
      <c r="HMK28" s="65"/>
      <c r="HML28" s="65"/>
      <c r="HMM28" s="65"/>
      <c r="HMN28" s="65"/>
      <c r="HMO28" s="65"/>
      <c r="HMP28" s="65"/>
      <c r="HMQ28" s="65"/>
      <c r="HMR28" s="65"/>
      <c r="HMS28" s="65"/>
      <c r="HMT28" s="65"/>
      <c r="HMU28" s="65"/>
      <c r="HMV28" s="65"/>
      <c r="HMW28" s="65"/>
      <c r="HMX28" s="65"/>
      <c r="HMY28" s="65"/>
      <c r="HMZ28" s="65"/>
      <c r="HNA28" s="65"/>
      <c r="HNB28" s="65"/>
      <c r="HNC28" s="65"/>
      <c r="HND28" s="65"/>
      <c r="HNE28" s="65"/>
      <c r="HNF28" s="65"/>
      <c r="HNG28" s="65"/>
      <c r="HNH28" s="65"/>
      <c r="HNI28" s="65"/>
      <c r="HNJ28" s="65"/>
      <c r="HNK28" s="65"/>
      <c r="HNL28" s="65"/>
      <c r="HNM28" s="65"/>
      <c r="HNN28" s="65"/>
      <c r="HNO28" s="65"/>
      <c r="HNP28" s="65"/>
      <c r="HNQ28" s="65"/>
      <c r="HNR28" s="65"/>
      <c r="HNS28" s="65"/>
      <c r="HNT28" s="65"/>
      <c r="HNU28" s="65"/>
      <c r="HNV28" s="65"/>
      <c r="HNW28" s="65"/>
      <c r="HNX28" s="65"/>
      <c r="HNY28" s="65"/>
      <c r="HNZ28" s="65"/>
      <c r="HOA28" s="65"/>
      <c r="HOB28" s="65"/>
      <c r="HOC28" s="65"/>
      <c r="HOD28" s="65"/>
      <c r="HOE28" s="65"/>
      <c r="HOF28" s="65"/>
      <c r="HOG28" s="65"/>
      <c r="HOH28" s="65"/>
      <c r="HOI28" s="65"/>
      <c r="HOJ28" s="65"/>
      <c r="HOK28" s="65"/>
      <c r="HOL28" s="65"/>
      <c r="HOM28" s="65"/>
      <c r="HON28" s="65"/>
      <c r="HOO28" s="65"/>
      <c r="HOP28" s="65"/>
      <c r="HOQ28" s="65"/>
      <c r="HOR28" s="65"/>
      <c r="HOS28" s="65"/>
      <c r="HOT28" s="65"/>
      <c r="HOU28" s="65"/>
      <c r="HOV28" s="65"/>
      <c r="HOW28" s="65"/>
      <c r="HOX28" s="65"/>
      <c r="HOY28" s="65"/>
      <c r="HOZ28" s="65"/>
      <c r="HPA28" s="65"/>
      <c r="HPB28" s="65"/>
      <c r="HPC28" s="65"/>
      <c r="HPD28" s="65"/>
      <c r="HPE28" s="65"/>
      <c r="HPF28" s="65"/>
      <c r="HPG28" s="65"/>
      <c r="HPH28" s="65"/>
      <c r="HPI28" s="65"/>
      <c r="HPJ28" s="65"/>
      <c r="HPK28" s="65"/>
      <c r="HPL28" s="65"/>
      <c r="HPM28" s="65"/>
      <c r="HPN28" s="65"/>
      <c r="HPO28" s="65"/>
      <c r="HPP28" s="65"/>
      <c r="HPQ28" s="65"/>
      <c r="HPR28" s="65"/>
      <c r="HPS28" s="65"/>
      <c r="HPT28" s="65"/>
      <c r="HPU28" s="65"/>
      <c r="HPV28" s="65"/>
      <c r="HPW28" s="65"/>
      <c r="HPX28" s="65"/>
      <c r="HPY28" s="65"/>
      <c r="HPZ28" s="65"/>
      <c r="HQA28" s="65"/>
      <c r="HQB28" s="65"/>
      <c r="HQC28" s="65"/>
      <c r="HQD28" s="65"/>
      <c r="HQE28" s="65"/>
      <c r="HQF28" s="65"/>
      <c r="HQG28" s="65"/>
      <c r="HQH28" s="65"/>
      <c r="HQI28" s="65"/>
      <c r="HQJ28" s="65"/>
      <c r="HQK28" s="65"/>
      <c r="HQL28" s="65"/>
      <c r="HQM28" s="65"/>
      <c r="HQN28" s="65"/>
      <c r="HQO28" s="65"/>
      <c r="HQP28" s="65"/>
      <c r="HQQ28" s="65"/>
      <c r="HQR28" s="65"/>
      <c r="HQS28" s="65"/>
      <c r="HQT28" s="65"/>
      <c r="HQU28" s="65"/>
      <c r="HQV28" s="65"/>
      <c r="HQW28" s="65"/>
      <c r="HQX28" s="65"/>
      <c r="HQY28" s="65"/>
      <c r="HQZ28" s="65"/>
      <c r="HRA28" s="65"/>
      <c r="HRB28" s="65"/>
      <c r="HRC28" s="65"/>
      <c r="HRD28" s="65"/>
      <c r="HRE28" s="65"/>
      <c r="HRF28" s="65"/>
      <c r="HRG28" s="65"/>
      <c r="HRH28" s="65"/>
      <c r="HRI28" s="65"/>
      <c r="HRJ28" s="65"/>
      <c r="HRK28" s="65"/>
      <c r="HRL28" s="65"/>
      <c r="HRM28" s="65"/>
      <c r="HRN28" s="65"/>
      <c r="HRO28" s="65"/>
      <c r="HRP28" s="65"/>
      <c r="HRQ28" s="65"/>
      <c r="HRR28" s="65"/>
      <c r="HRS28" s="65"/>
      <c r="HRT28" s="65"/>
      <c r="HRU28" s="65"/>
      <c r="HRV28" s="65"/>
      <c r="HRW28" s="65"/>
      <c r="HRX28" s="65"/>
      <c r="HRY28" s="65"/>
      <c r="HRZ28" s="65"/>
      <c r="HSA28" s="65"/>
      <c r="HSB28" s="65"/>
      <c r="HSC28" s="65"/>
      <c r="HSD28" s="65"/>
      <c r="HSE28" s="65"/>
      <c r="HSF28" s="65"/>
      <c r="HSG28" s="65"/>
      <c r="HSH28" s="65"/>
      <c r="HSI28" s="65"/>
      <c r="HSJ28" s="65"/>
      <c r="HSK28" s="65"/>
      <c r="HSL28" s="65"/>
      <c r="HSM28" s="65"/>
      <c r="HSN28" s="65"/>
      <c r="HSO28" s="65"/>
      <c r="HSP28" s="65"/>
      <c r="HSQ28" s="65"/>
      <c r="HSR28" s="65"/>
      <c r="HSS28" s="65"/>
      <c r="HST28" s="65"/>
      <c r="HSU28" s="65"/>
      <c r="HSV28" s="65"/>
      <c r="HSW28" s="65"/>
      <c r="HSX28" s="65"/>
      <c r="HSY28" s="65"/>
      <c r="HSZ28" s="65"/>
      <c r="HTA28" s="65"/>
      <c r="HTB28" s="65"/>
      <c r="HTC28" s="65"/>
      <c r="HTD28" s="65"/>
      <c r="HTE28" s="65"/>
      <c r="HTF28" s="65"/>
      <c r="HTG28" s="65"/>
      <c r="HTH28" s="65"/>
      <c r="HTI28" s="65"/>
      <c r="HTJ28" s="65"/>
      <c r="HTK28" s="65"/>
      <c r="HTL28" s="65"/>
      <c r="HTM28" s="65"/>
      <c r="HTN28" s="65"/>
      <c r="HTO28" s="65"/>
      <c r="HTP28" s="65"/>
      <c r="HTQ28" s="65"/>
      <c r="HTR28" s="65"/>
      <c r="HTS28" s="65"/>
      <c r="HTT28" s="65"/>
      <c r="HTU28" s="65"/>
      <c r="HTV28" s="65"/>
      <c r="HTW28" s="65"/>
      <c r="HTX28" s="65"/>
      <c r="HTY28" s="65"/>
      <c r="HTZ28" s="65"/>
      <c r="HUA28" s="65"/>
      <c r="HUB28" s="65"/>
      <c r="HUC28" s="65"/>
      <c r="HUD28" s="65"/>
      <c r="HUE28" s="65"/>
      <c r="HUF28" s="65"/>
      <c r="HUG28" s="65"/>
      <c r="HUH28" s="65"/>
      <c r="HUI28" s="65"/>
      <c r="HUJ28" s="65"/>
      <c r="HUK28" s="65"/>
      <c r="HUL28" s="65"/>
      <c r="HUM28" s="65"/>
      <c r="HUN28" s="65"/>
      <c r="HUO28" s="65"/>
      <c r="HUP28" s="65"/>
      <c r="HUQ28" s="65"/>
      <c r="HUR28" s="65"/>
      <c r="HUS28" s="65"/>
      <c r="HUT28" s="65"/>
      <c r="HUU28" s="65"/>
      <c r="HUV28" s="65"/>
      <c r="HUW28" s="65"/>
      <c r="HUX28" s="65"/>
      <c r="HUY28" s="65"/>
      <c r="HUZ28" s="65"/>
      <c r="HVA28" s="65"/>
      <c r="HVB28" s="65"/>
      <c r="HVC28" s="65"/>
      <c r="HVD28" s="65"/>
      <c r="HVE28" s="65"/>
      <c r="HVF28" s="65"/>
      <c r="HVG28" s="65"/>
      <c r="HVH28" s="65"/>
      <c r="HVI28" s="65"/>
      <c r="HVJ28" s="65"/>
      <c r="HVK28" s="65"/>
      <c r="HVL28" s="65"/>
      <c r="HVM28" s="65"/>
      <c r="HVN28" s="65"/>
      <c r="HVO28" s="65"/>
      <c r="HVP28" s="65"/>
      <c r="HVQ28" s="65"/>
      <c r="HVR28" s="65"/>
      <c r="HVS28" s="65"/>
      <c r="HVT28" s="65"/>
      <c r="HVU28" s="65"/>
      <c r="HVV28" s="65"/>
      <c r="HVW28" s="65"/>
      <c r="HVX28" s="65"/>
      <c r="HVY28" s="65"/>
      <c r="HVZ28" s="65"/>
      <c r="HWA28" s="65"/>
      <c r="HWB28" s="65"/>
      <c r="HWC28" s="65"/>
      <c r="HWD28" s="65"/>
      <c r="HWE28" s="65"/>
      <c r="HWF28" s="65"/>
      <c r="HWG28" s="65"/>
      <c r="HWH28" s="65"/>
      <c r="HWI28" s="65"/>
      <c r="HWJ28" s="65"/>
      <c r="HWK28" s="65"/>
      <c r="HWL28" s="65"/>
      <c r="HWM28" s="65"/>
      <c r="HWN28" s="65"/>
      <c r="HWO28" s="65"/>
      <c r="HWP28" s="65"/>
      <c r="HWQ28" s="65"/>
      <c r="HWR28" s="65"/>
      <c r="HWS28" s="65"/>
      <c r="HWT28" s="65"/>
      <c r="HWU28" s="65"/>
      <c r="HWV28" s="65"/>
      <c r="HWW28" s="65"/>
      <c r="HWX28" s="65"/>
      <c r="HWY28" s="65"/>
      <c r="HWZ28" s="65"/>
      <c r="HXA28" s="65"/>
      <c r="HXB28" s="65"/>
      <c r="HXC28" s="65"/>
      <c r="HXD28" s="65"/>
      <c r="HXE28" s="65"/>
      <c r="HXF28" s="65"/>
      <c r="HXG28" s="65"/>
      <c r="HXH28" s="65"/>
      <c r="HXI28" s="65"/>
      <c r="HXJ28" s="65"/>
      <c r="HXK28" s="65"/>
      <c r="HXL28" s="65"/>
      <c r="HXM28" s="65"/>
      <c r="HXN28" s="65"/>
      <c r="HXO28" s="65"/>
      <c r="HXP28" s="65"/>
      <c r="HXQ28" s="65"/>
      <c r="HXR28" s="65"/>
      <c r="HXS28" s="65"/>
      <c r="HXT28" s="65"/>
      <c r="HXU28" s="65"/>
      <c r="HXV28" s="65"/>
      <c r="HXW28" s="65"/>
      <c r="HXX28" s="65"/>
      <c r="HXY28" s="65"/>
      <c r="HXZ28" s="65"/>
      <c r="HYA28" s="65"/>
      <c r="HYB28" s="65"/>
      <c r="HYC28" s="65"/>
      <c r="HYD28" s="65"/>
      <c r="HYE28" s="65"/>
      <c r="HYF28" s="65"/>
      <c r="HYG28" s="65"/>
      <c r="HYH28" s="65"/>
      <c r="HYI28" s="65"/>
      <c r="HYJ28" s="65"/>
      <c r="HYK28" s="65"/>
      <c r="HYL28" s="65"/>
      <c r="HYM28" s="65"/>
      <c r="HYN28" s="65"/>
      <c r="HYO28" s="65"/>
      <c r="HYP28" s="65"/>
      <c r="HYQ28" s="65"/>
      <c r="HYR28" s="65"/>
      <c r="HYS28" s="65"/>
      <c r="HYT28" s="65"/>
      <c r="HYU28" s="65"/>
      <c r="HYV28" s="65"/>
      <c r="HYW28" s="65"/>
      <c r="HYX28" s="65"/>
      <c r="HYY28" s="65"/>
      <c r="HYZ28" s="65"/>
      <c r="HZA28" s="65"/>
      <c r="HZB28" s="65"/>
      <c r="HZC28" s="65"/>
      <c r="HZD28" s="65"/>
      <c r="HZE28" s="65"/>
      <c r="HZF28" s="65"/>
      <c r="HZG28" s="65"/>
      <c r="HZH28" s="65"/>
      <c r="HZI28" s="65"/>
      <c r="HZJ28" s="65"/>
      <c r="HZK28" s="65"/>
      <c r="HZL28" s="65"/>
      <c r="HZM28" s="65"/>
      <c r="HZN28" s="65"/>
      <c r="HZO28" s="65"/>
      <c r="HZP28" s="65"/>
      <c r="HZQ28" s="65"/>
      <c r="HZR28" s="65"/>
      <c r="HZS28" s="65"/>
      <c r="HZT28" s="65"/>
      <c r="HZU28" s="65"/>
      <c r="HZV28" s="65"/>
      <c r="HZW28" s="65"/>
      <c r="HZX28" s="65"/>
      <c r="HZY28" s="65"/>
      <c r="HZZ28" s="65"/>
      <c r="IAA28" s="65"/>
      <c r="IAB28" s="65"/>
      <c r="IAC28" s="65"/>
      <c r="IAD28" s="65"/>
      <c r="IAE28" s="65"/>
      <c r="IAF28" s="65"/>
      <c r="IAG28" s="65"/>
      <c r="IAH28" s="65"/>
      <c r="IAI28" s="65"/>
      <c r="IAJ28" s="65"/>
      <c r="IAK28" s="65"/>
      <c r="IAL28" s="65"/>
      <c r="IAM28" s="65"/>
      <c r="IAN28" s="65"/>
      <c r="IAO28" s="65"/>
      <c r="IAP28" s="65"/>
      <c r="IAQ28" s="65"/>
      <c r="IAR28" s="65"/>
      <c r="IAS28" s="65"/>
      <c r="IAT28" s="65"/>
      <c r="IAU28" s="65"/>
      <c r="IAV28" s="65"/>
      <c r="IAW28" s="65"/>
      <c r="IAX28" s="65"/>
      <c r="IAY28" s="65"/>
      <c r="IAZ28" s="65"/>
      <c r="IBA28" s="65"/>
      <c r="IBB28" s="65"/>
      <c r="IBC28" s="65"/>
      <c r="IBD28" s="65"/>
      <c r="IBE28" s="65"/>
      <c r="IBF28" s="65"/>
      <c r="IBG28" s="65"/>
      <c r="IBH28" s="65"/>
      <c r="IBI28" s="65"/>
      <c r="IBJ28" s="65"/>
      <c r="IBK28" s="65"/>
      <c r="IBL28" s="65"/>
      <c r="IBM28" s="65"/>
      <c r="IBN28" s="65"/>
      <c r="IBO28" s="65"/>
      <c r="IBP28" s="65"/>
      <c r="IBQ28" s="65"/>
      <c r="IBR28" s="65"/>
      <c r="IBS28" s="65"/>
      <c r="IBT28" s="65"/>
      <c r="IBU28" s="65"/>
      <c r="IBV28" s="65"/>
      <c r="IBW28" s="65"/>
      <c r="IBX28" s="65"/>
      <c r="IBY28" s="65"/>
      <c r="IBZ28" s="65"/>
      <c r="ICA28" s="65"/>
      <c r="ICB28" s="65"/>
      <c r="ICC28" s="65"/>
      <c r="ICD28" s="65"/>
      <c r="ICE28" s="65"/>
      <c r="ICF28" s="65"/>
      <c r="ICG28" s="65"/>
      <c r="ICH28" s="65"/>
      <c r="ICI28" s="65"/>
      <c r="ICJ28" s="65"/>
      <c r="ICK28" s="65"/>
      <c r="ICL28" s="65"/>
      <c r="ICM28" s="65"/>
      <c r="ICN28" s="65"/>
      <c r="ICO28" s="65"/>
      <c r="ICP28" s="65"/>
      <c r="ICQ28" s="65"/>
      <c r="ICR28" s="65"/>
      <c r="ICS28" s="65"/>
      <c r="ICT28" s="65"/>
      <c r="ICU28" s="65"/>
      <c r="ICV28" s="65"/>
      <c r="ICW28" s="65"/>
      <c r="ICX28" s="65"/>
      <c r="ICY28" s="65"/>
      <c r="ICZ28" s="65"/>
      <c r="IDA28" s="65"/>
      <c r="IDB28" s="65"/>
      <c r="IDC28" s="65"/>
      <c r="IDD28" s="65"/>
      <c r="IDE28" s="65"/>
      <c r="IDF28" s="65"/>
      <c r="IDG28" s="65"/>
      <c r="IDH28" s="65"/>
      <c r="IDI28" s="65"/>
      <c r="IDJ28" s="65"/>
      <c r="IDK28" s="65"/>
      <c r="IDL28" s="65"/>
      <c r="IDM28" s="65"/>
      <c r="IDN28" s="65"/>
      <c r="IDO28" s="65"/>
      <c r="IDP28" s="65"/>
      <c r="IDQ28" s="65"/>
      <c r="IDR28" s="65"/>
      <c r="IDS28" s="65"/>
      <c r="IDT28" s="65"/>
      <c r="IDU28" s="65"/>
      <c r="IDV28" s="65"/>
      <c r="IDW28" s="65"/>
      <c r="IDX28" s="65"/>
      <c r="IDY28" s="65"/>
      <c r="IDZ28" s="65"/>
      <c r="IEA28" s="65"/>
      <c r="IEB28" s="65"/>
      <c r="IEC28" s="65"/>
      <c r="IED28" s="65"/>
      <c r="IEE28" s="65"/>
      <c r="IEF28" s="65"/>
      <c r="IEG28" s="65"/>
      <c r="IEH28" s="65"/>
      <c r="IEI28" s="65"/>
      <c r="IEJ28" s="65"/>
      <c r="IEK28" s="65"/>
      <c r="IEL28" s="65"/>
      <c r="IEM28" s="65"/>
      <c r="IEN28" s="65"/>
      <c r="IEO28" s="65"/>
      <c r="IEP28" s="65"/>
      <c r="IEQ28" s="65"/>
      <c r="IER28" s="65"/>
      <c r="IES28" s="65"/>
      <c r="IET28" s="65"/>
      <c r="IEU28" s="65"/>
      <c r="IEV28" s="65"/>
      <c r="IEW28" s="65"/>
      <c r="IEX28" s="65"/>
      <c r="IEY28" s="65"/>
      <c r="IEZ28" s="65"/>
      <c r="IFA28" s="65"/>
      <c r="IFB28" s="65"/>
      <c r="IFC28" s="65"/>
      <c r="IFD28" s="65"/>
      <c r="IFE28" s="65"/>
      <c r="IFF28" s="65"/>
      <c r="IFG28" s="65"/>
      <c r="IFH28" s="65"/>
      <c r="IFI28" s="65"/>
      <c r="IFJ28" s="65"/>
      <c r="IFK28" s="65"/>
      <c r="IFL28" s="65"/>
      <c r="IFM28" s="65"/>
      <c r="IFN28" s="65"/>
      <c r="IFO28" s="65"/>
      <c r="IFP28" s="65"/>
      <c r="IFQ28" s="65"/>
      <c r="IFR28" s="65"/>
      <c r="IFS28" s="65"/>
      <c r="IFT28" s="65"/>
      <c r="IFU28" s="65"/>
      <c r="IFV28" s="65"/>
      <c r="IFW28" s="65"/>
      <c r="IFX28" s="65"/>
      <c r="IFY28" s="65"/>
      <c r="IFZ28" s="65"/>
      <c r="IGA28" s="65"/>
      <c r="IGB28" s="65"/>
      <c r="IGC28" s="65"/>
      <c r="IGD28" s="65"/>
      <c r="IGE28" s="65"/>
      <c r="IGF28" s="65"/>
      <c r="IGG28" s="65"/>
      <c r="IGH28" s="65"/>
      <c r="IGI28" s="65"/>
      <c r="IGJ28" s="65"/>
      <c r="IGK28" s="65"/>
      <c r="IGL28" s="65"/>
      <c r="IGM28" s="65"/>
      <c r="IGN28" s="65"/>
      <c r="IGO28" s="65"/>
      <c r="IGP28" s="65"/>
      <c r="IGQ28" s="65"/>
      <c r="IGR28" s="65"/>
      <c r="IGS28" s="65"/>
      <c r="IGT28" s="65"/>
      <c r="IGU28" s="65"/>
      <c r="IGV28" s="65"/>
      <c r="IGW28" s="65"/>
      <c r="IGX28" s="65"/>
      <c r="IGY28" s="65"/>
      <c r="IGZ28" s="65"/>
      <c r="IHA28" s="65"/>
      <c r="IHB28" s="65"/>
      <c r="IHC28" s="65"/>
      <c r="IHD28" s="65"/>
      <c r="IHE28" s="65"/>
      <c r="IHF28" s="65"/>
      <c r="IHG28" s="65"/>
      <c r="IHH28" s="65"/>
      <c r="IHI28" s="65"/>
      <c r="IHJ28" s="65"/>
      <c r="IHK28" s="65"/>
      <c r="IHL28" s="65"/>
      <c r="IHM28" s="65"/>
      <c r="IHN28" s="65"/>
      <c r="IHO28" s="65"/>
      <c r="IHP28" s="65"/>
      <c r="IHQ28" s="65"/>
      <c r="IHR28" s="65"/>
      <c r="IHS28" s="65"/>
      <c r="IHT28" s="65"/>
      <c r="IHU28" s="65"/>
      <c r="IHV28" s="65"/>
      <c r="IHW28" s="65"/>
      <c r="IHX28" s="65"/>
      <c r="IHY28" s="65"/>
      <c r="IHZ28" s="65"/>
      <c r="IIA28" s="65"/>
      <c r="IIB28" s="65"/>
      <c r="IIC28" s="65"/>
      <c r="IID28" s="65"/>
      <c r="IIE28" s="65"/>
      <c r="IIF28" s="65"/>
      <c r="IIG28" s="65"/>
      <c r="IIH28" s="65"/>
      <c r="III28" s="65"/>
      <c r="IIJ28" s="65"/>
      <c r="IIK28" s="65"/>
      <c r="IIL28" s="65"/>
      <c r="IIM28" s="65"/>
      <c r="IIN28" s="65"/>
      <c r="IIO28" s="65"/>
      <c r="IIP28" s="65"/>
      <c r="IIQ28" s="65"/>
      <c r="IIR28" s="65"/>
      <c r="IIS28" s="65"/>
      <c r="IIT28" s="65"/>
      <c r="IIU28" s="65"/>
      <c r="IIV28" s="65"/>
      <c r="IIW28" s="65"/>
      <c r="IIX28" s="65"/>
      <c r="IIY28" s="65"/>
      <c r="IIZ28" s="65"/>
      <c r="IJA28" s="65"/>
      <c r="IJB28" s="65"/>
      <c r="IJC28" s="65"/>
      <c r="IJD28" s="65"/>
      <c r="IJE28" s="65"/>
      <c r="IJF28" s="65"/>
      <c r="IJG28" s="65"/>
      <c r="IJH28" s="65"/>
      <c r="IJI28" s="65"/>
      <c r="IJJ28" s="65"/>
      <c r="IJK28" s="65"/>
      <c r="IJL28" s="65"/>
      <c r="IJM28" s="65"/>
      <c r="IJN28" s="65"/>
      <c r="IJO28" s="65"/>
      <c r="IJP28" s="65"/>
      <c r="IJQ28" s="65"/>
      <c r="IJR28" s="65"/>
      <c r="IJS28" s="65"/>
      <c r="IJT28" s="65"/>
      <c r="IJU28" s="65"/>
      <c r="IJV28" s="65"/>
      <c r="IJW28" s="65"/>
      <c r="IJX28" s="65"/>
      <c r="IJY28" s="65"/>
      <c r="IJZ28" s="65"/>
      <c r="IKA28" s="65"/>
      <c r="IKB28" s="65"/>
      <c r="IKC28" s="65"/>
      <c r="IKD28" s="65"/>
      <c r="IKE28" s="65"/>
      <c r="IKF28" s="65"/>
      <c r="IKG28" s="65"/>
      <c r="IKH28" s="65"/>
      <c r="IKI28" s="65"/>
      <c r="IKJ28" s="65"/>
      <c r="IKK28" s="65"/>
      <c r="IKL28" s="65"/>
      <c r="IKM28" s="65"/>
      <c r="IKN28" s="65"/>
      <c r="IKO28" s="65"/>
      <c r="IKP28" s="65"/>
      <c r="IKQ28" s="65"/>
      <c r="IKR28" s="65"/>
      <c r="IKS28" s="65"/>
      <c r="IKT28" s="65"/>
      <c r="IKU28" s="65"/>
      <c r="IKV28" s="65"/>
      <c r="IKW28" s="65"/>
      <c r="IKX28" s="65"/>
      <c r="IKY28" s="65"/>
      <c r="IKZ28" s="65"/>
      <c r="ILA28" s="65"/>
      <c r="ILB28" s="65"/>
      <c r="ILC28" s="65"/>
      <c r="ILD28" s="65"/>
      <c r="ILE28" s="65"/>
      <c r="ILF28" s="65"/>
      <c r="ILG28" s="65"/>
      <c r="ILH28" s="65"/>
      <c r="ILI28" s="65"/>
      <c r="ILJ28" s="65"/>
      <c r="ILK28" s="65"/>
      <c r="ILL28" s="65"/>
      <c r="ILM28" s="65"/>
      <c r="ILN28" s="65"/>
      <c r="ILO28" s="65"/>
      <c r="ILP28" s="65"/>
      <c r="ILQ28" s="65"/>
      <c r="ILR28" s="65"/>
      <c r="ILS28" s="65"/>
      <c r="ILT28" s="65"/>
      <c r="ILU28" s="65"/>
      <c r="ILV28" s="65"/>
      <c r="ILW28" s="65"/>
      <c r="ILX28" s="65"/>
      <c r="ILY28" s="65"/>
      <c r="ILZ28" s="65"/>
      <c r="IMA28" s="65"/>
      <c r="IMB28" s="65"/>
      <c r="IMC28" s="65"/>
      <c r="IMD28" s="65"/>
      <c r="IME28" s="65"/>
      <c r="IMF28" s="65"/>
      <c r="IMG28" s="65"/>
      <c r="IMH28" s="65"/>
      <c r="IMI28" s="65"/>
      <c r="IMJ28" s="65"/>
      <c r="IMK28" s="65"/>
      <c r="IML28" s="65"/>
      <c r="IMM28" s="65"/>
      <c r="IMN28" s="65"/>
      <c r="IMO28" s="65"/>
      <c r="IMP28" s="65"/>
      <c r="IMQ28" s="65"/>
      <c r="IMR28" s="65"/>
      <c r="IMS28" s="65"/>
      <c r="IMT28" s="65"/>
      <c r="IMU28" s="65"/>
      <c r="IMV28" s="65"/>
      <c r="IMW28" s="65"/>
      <c r="IMX28" s="65"/>
      <c r="IMY28" s="65"/>
      <c r="IMZ28" s="65"/>
      <c r="INA28" s="65"/>
      <c r="INB28" s="65"/>
      <c r="INC28" s="65"/>
      <c r="IND28" s="65"/>
      <c r="INE28" s="65"/>
      <c r="INF28" s="65"/>
      <c r="ING28" s="65"/>
      <c r="INH28" s="65"/>
      <c r="INI28" s="65"/>
      <c r="INJ28" s="65"/>
      <c r="INK28" s="65"/>
      <c r="INL28" s="65"/>
      <c r="INM28" s="65"/>
      <c r="INN28" s="65"/>
      <c r="INO28" s="65"/>
      <c r="INP28" s="65"/>
      <c r="INQ28" s="65"/>
      <c r="INR28" s="65"/>
      <c r="INS28" s="65"/>
      <c r="INT28" s="65"/>
      <c r="INU28" s="65"/>
      <c r="INV28" s="65"/>
      <c r="INW28" s="65"/>
      <c r="INX28" s="65"/>
      <c r="INY28" s="65"/>
      <c r="INZ28" s="65"/>
      <c r="IOA28" s="65"/>
      <c r="IOB28" s="65"/>
      <c r="IOC28" s="65"/>
      <c r="IOD28" s="65"/>
      <c r="IOE28" s="65"/>
      <c r="IOF28" s="65"/>
      <c r="IOG28" s="65"/>
      <c r="IOH28" s="65"/>
      <c r="IOI28" s="65"/>
      <c r="IOJ28" s="65"/>
      <c r="IOK28" s="65"/>
      <c r="IOL28" s="65"/>
      <c r="IOM28" s="65"/>
      <c r="ION28" s="65"/>
      <c r="IOO28" s="65"/>
      <c r="IOP28" s="65"/>
      <c r="IOQ28" s="65"/>
      <c r="IOR28" s="65"/>
      <c r="IOS28" s="65"/>
      <c r="IOT28" s="65"/>
      <c r="IOU28" s="65"/>
      <c r="IOV28" s="65"/>
      <c r="IOW28" s="65"/>
      <c r="IOX28" s="65"/>
      <c r="IOY28" s="65"/>
      <c r="IOZ28" s="65"/>
      <c r="IPA28" s="65"/>
      <c r="IPB28" s="65"/>
      <c r="IPC28" s="65"/>
      <c r="IPD28" s="65"/>
      <c r="IPE28" s="65"/>
      <c r="IPF28" s="65"/>
      <c r="IPG28" s="65"/>
      <c r="IPH28" s="65"/>
      <c r="IPI28" s="65"/>
      <c r="IPJ28" s="65"/>
      <c r="IPK28" s="65"/>
      <c r="IPL28" s="65"/>
      <c r="IPM28" s="65"/>
      <c r="IPN28" s="65"/>
      <c r="IPO28" s="65"/>
      <c r="IPP28" s="65"/>
      <c r="IPQ28" s="65"/>
      <c r="IPR28" s="65"/>
      <c r="IPS28" s="65"/>
      <c r="IPT28" s="65"/>
      <c r="IPU28" s="65"/>
      <c r="IPV28" s="65"/>
      <c r="IPW28" s="65"/>
      <c r="IPX28" s="65"/>
      <c r="IPY28" s="65"/>
      <c r="IPZ28" s="65"/>
      <c r="IQA28" s="65"/>
      <c r="IQB28" s="65"/>
      <c r="IQC28" s="65"/>
      <c r="IQD28" s="65"/>
      <c r="IQE28" s="65"/>
      <c r="IQF28" s="65"/>
      <c r="IQG28" s="65"/>
      <c r="IQH28" s="65"/>
      <c r="IQI28" s="65"/>
      <c r="IQJ28" s="65"/>
      <c r="IQK28" s="65"/>
      <c r="IQL28" s="65"/>
      <c r="IQM28" s="65"/>
      <c r="IQN28" s="65"/>
      <c r="IQO28" s="65"/>
      <c r="IQP28" s="65"/>
      <c r="IQQ28" s="65"/>
      <c r="IQR28" s="65"/>
      <c r="IQS28" s="65"/>
      <c r="IQT28" s="65"/>
      <c r="IQU28" s="65"/>
      <c r="IQV28" s="65"/>
      <c r="IQW28" s="65"/>
      <c r="IQX28" s="65"/>
      <c r="IQY28" s="65"/>
      <c r="IQZ28" s="65"/>
      <c r="IRA28" s="65"/>
      <c r="IRB28" s="65"/>
      <c r="IRC28" s="65"/>
      <c r="IRD28" s="65"/>
      <c r="IRE28" s="65"/>
      <c r="IRF28" s="65"/>
      <c r="IRG28" s="65"/>
      <c r="IRH28" s="65"/>
      <c r="IRI28" s="65"/>
      <c r="IRJ28" s="65"/>
      <c r="IRK28" s="65"/>
      <c r="IRL28" s="65"/>
      <c r="IRM28" s="65"/>
      <c r="IRN28" s="65"/>
      <c r="IRO28" s="65"/>
      <c r="IRP28" s="65"/>
      <c r="IRQ28" s="65"/>
      <c r="IRR28" s="65"/>
      <c r="IRS28" s="65"/>
      <c r="IRT28" s="65"/>
      <c r="IRU28" s="65"/>
      <c r="IRV28" s="65"/>
      <c r="IRW28" s="65"/>
      <c r="IRX28" s="65"/>
      <c r="IRY28" s="65"/>
      <c r="IRZ28" s="65"/>
      <c r="ISA28" s="65"/>
      <c r="ISB28" s="65"/>
      <c r="ISC28" s="65"/>
      <c r="ISD28" s="65"/>
      <c r="ISE28" s="65"/>
      <c r="ISF28" s="65"/>
      <c r="ISG28" s="65"/>
      <c r="ISH28" s="65"/>
      <c r="ISI28" s="65"/>
      <c r="ISJ28" s="65"/>
      <c r="ISK28" s="65"/>
      <c r="ISL28" s="65"/>
      <c r="ISM28" s="65"/>
      <c r="ISN28" s="65"/>
      <c r="ISO28" s="65"/>
      <c r="ISP28" s="65"/>
      <c r="ISQ28" s="65"/>
      <c r="ISR28" s="65"/>
      <c r="ISS28" s="65"/>
      <c r="IST28" s="65"/>
      <c r="ISU28" s="65"/>
      <c r="ISV28" s="65"/>
      <c r="ISW28" s="65"/>
      <c r="ISX28" s="65"/>
      <c r="ISY28" s="65"/>
      <c r="ISZ28" s="65"/>
      <c r="ITA28" s="65"/>
      <c r="ITB28" s="65"/>
      <c r="ITC28" s="65"/>
      <c r="ITD28" s="65"/>
      <c r="ITE28" s="65"/>
      <c r="ITF28" s="65"/>
      <c r="ITG28" s="65"/>
      <c r="ITH28" s="65"/>
      <c r="ITI28" s="65"/>
      <c r="ITJ28" s="65"/>
      <c r="ITK28" s="65"/>
      <c r="ITL28" s="65"/>
      <c r="ITM28" s="65"/>
      <c r="ITN28" s="65"/>
      <c r="ITO28" s="65"/>
      <c r="ITP28" s="65"/>
      <c r="ITQ28" s="65"/>
      <c r="ITR28" s="65"/>
      <c r="ITS28" s="65"/>
      <c r="ITT28" s="65"/>
      <c r="ITU28" s="65"/>
      <c r="ITV28" s="65"/>
      <c r="ITW28" s="65"/>
      <c r="ITX28" s="65"/>
      <c r="ITY28" s="65"/>
      <c r="ITZ28" s="65"/>
      <c r="IUA28" s="65"/>
      <c r="IUB28" s="65"/>
      <c r="IUC28" s="65"/>
      <c r="IUD28" s="65"/>
      <c r="IUE28" s="65"/>
      <c r="IUF28" s="65"/>
      <c r="IUG28" s="65"/>
      <c r="IUH28" s="65"/>
      <c r="IUI28" s="65"/>
      <c r="IUJ28" s="65"/>
      <c r="IUK28" s="65"/>
      <c r="IUL28" s="65"/>
      <c r="IUM28" s="65"/>
      <c r="IUN28" s="65"/>
      <c r="IUO28" s="65"/>
      <c r="IUP28" s="65"/>
      <c r="IUQ28" s="65"/>
      <c r="IUR28" s="65"/>
      <c r="IUS28" s="65"/>
      <c r="IUT28" s="65"/>
      <c r="IUU28" s="65"/>
      <c r="IUV28" s="65"/>
      <c r="IUW28" s="65"/>
      <c r="IUX28" s="65"/>
      <c r="IUY28" s="65"/>
      <c r="IUZ28" s="65"/>
      <c r="IVA28" s="65"/>
      <c r="IVB28" s="65"/>
      <c r="IVC28" s="65"/>
      <c r="IVD28" s="65"/>
      <c r="IVE28" s="65"/>
      <c r="IVF28" s="65"/>
      <c r="IVG28" s="65"/>
      <c r="IVH28" s="65"/>
      <c r="IVI28" s="65"/>
      <c r="IVJ28" s="65"/>
      <c r="IVK28" s="65"/>
      <c r="IVL28" s="65"/>
      <c r="IVM28" s="65"/>
      <c r="IVN28" s="65"/>
      <c r="IVO28" s="65"/>
      <c r="IVP28" s="65"/>
      <c r="IVQ28" s="65"/>
      <c r="IVR28" s="65"/>
      <c r="IVS28" s="65"/>
      <c r="IVT28" s="65"/>
      <c r="IVU28" s="65"/>
      <c r="IVV28" s="65"/>
      <c r="IVW28" s="65"/>
      <c r="IVX28" s="65"/>
      <c r="IVY28" s="65"/>
      <c r="IVZ28" s="65"/>
      <c r="IWA28" s="65"/>
      <c r="IWB28" s="65"/>
      <c r="IWC28" s="65"/>
      <c r="IWD28" s="65"/>
      <c r="IWE28" s="65"/>
      <c r="IWF28" s="65"/>
      <c r="IWG28" s="65"/>
      <c r="IWH28" s="65"/>
      <c r="IWI28" s="65"/>
      <c r="IWJ28" s="65"/>
      <c r="IWK28" s="65"/>
      <c r="IWL28" s="65"/>
      <c r="IWM28" s="65"/>
      <c r="IWN28" s="65"/>
      <c r="IWO28" s="65"/>
      <c r="IWP28" s="65"/>
      <c r="IWQ28" s="65"/>
      <c r="IWR28" s="65"/>
      <c r="IWS28" s="65"/>
      <c r="IWT28" s="65"/>
      <c r="IWU28" s="65"/>
      <c r="IWV28" s="65"/>
      <c r="IWW28" s="65"/>
      <c r="IWX28" s="65"/>
      <c r="IWY28" s="65"/>
      <c r="IWZ28" s="65"/>
      <c r="IXA28" s="65"/>
      <c r="IXB28" s="65"/>
      <c r="IXC28" s="65"/>
      <c r="IXD28" s="65"/>
      <c r="IXE28" s="65"/>
      <c r="IXF28" s="65"/>
      <c r="IXG28" s="65"/>
      <c r="IXH28" s="65"/>
      <c r="IXI28" s="65"/>
      <c r="IXJ28" s="65"/>
      <c r="IXK28" s="65"/>
      <c r="IXL28" s="65"/>
      <c r="IXM28" s="65"/>
      <c r="IXN28" s="65"/>
      <c r="IXO28" s="65"/>
      <c r="IXP28" s="65"/>
      <c r="IXQ28" s="65"/>
      <c r="IXR28" s="65"/>
      <c r="IXS28" s="65"/>
      <c r="IXT28" s="65"/>
      <c r="IXU28" s="65"/>
      <c r="IXV28" s="65"/>
      <c r="IXW28" s="65"/>
      <c r="IXX28" s="65"/>
      <c r="IXY28" s="65"/>
      <c r="IXZ28" s="65"/>
      <c r="IYA28" s="65"/>
      <c r="IYB28" s="65"/>
      <c r="IYC28" s="65"/>
      <c r="IYD28" s="65"/>
      <c r="IYE28" s="65"/>
      <c r="IYF28" s="65"/>
      <c r="IYG28" s="65"/>
      <c r="IYH28" s="65"/>
      <c r="IYI28" s="65"/>
      <c r="IYJ28" s="65"/>
      <c r="IYK28" s="65"/>
      <c r="IYL28" s="65"/>
      <c r="IYM28" s="65"/>
      <c r="IYN28" s="65"/>
      <c r="IYO28" s="65"/>
      <c r="IYP28" s="65"/>
      <c r="IYQ28" s="65"/>
      <c r="IYR28" s="65"/>
      <c r="IYS28" s="65"/>
      <c r="IYT28" s="65"/>
      <c r="IYU28" s="65"/>
      <c r="IYV28" s="65"/>
      <c r="IYW28" s="65"/>
      <c r="IYX28" s="65"/>
      <c r="IYY28" s="65"/>
      <c r="IYZ28" s="65"/>
      <c r="IZA28" s="65"/>
      <c r="IZB28" s="65"/>
      <c r="IZC28" s="65"/>
      <c r="IZD28" s="65"/>
      <c r="IZE28" s="65"/>
      <c r="IZF28" s="65"/>
      <c r="IZG28" s="65"/>
      <c r="IZH28" s="65"/>
      <c r="IZI28" s="65"/>
      <c r="IZJ28" s="65"/>
      <c r="IZK28" s="65"/>
      <c r="IZL28" s="65"/>
      <c r="IZM28" s="65"/>
      <c r="IZN28" s="65"/>
      <c r="IZO28" s="65"/>
      <c r="IZP28" s="65"/>
      <c r="IZQ28" s="65"/>
      <c r="IZR28" s="65"/>
      <c r="IZS28" s="65"/>
      <c r="IZT28" s="65"/>
      <c r="IZU28" s="65"/>
      <c r="IZV28" s="65"/>
      <c r="IZW28" s="65"/>
      <c r="IZX28" s="65"/>
      <c r="IZY28" s="65"/>
      <c r="IZZ28" s="65"/>
      <c r="JAA28" s="65"/>
      <c r="JAB28" s="65"/>
      <c r="JAC28" s="65"/>
      <c r="JAD28" s="65"/>
      <c r="JAE28" s="65"/>
      <c r="JAF28" s="65"/>
      <c r="JAG28" s="65"/>
      <c r="JAH28" s="65"/>
      <c r="JAI28" s="65"/>
      <c r="JAJ28" s="65"/>
      <c r="JAK28" s="65"/>
      <c r="JAL28" s="65"/>
      <c r="JAM28" s="65"/>
      <c r="JAN28" s="65"/>
      <c r="JAO28" s="65"/>
      <c r="JAP28" s="65"/>
      <c r="JAQ28" s="65"/>
      <c r="JAR28" s="65"/>
      <c r="JAS28" s="65"/>
      <c r="JAT28" s="65"/>
      <c r="JAU28" s="65"/>
      <c r="JAV28" s="65"/>
      <c r="JAW28" s="65"/>
      <c r="JAX28" s="65"/>
      <c r="JAY28" s="65"/>
      <c r="JAZ28" s="65"/>
      <c r="JBA28" s="65"/>
      <c r="JBB28" s="65"/>
      <c r="JBC28" s="65"/>
      <c r="JBD28" s="65"/>
      <c r="JBE28" s="65"/>
      <c r="JBF28" s="65"/>
      <c r="JBG28" s="65"/>
      <c r="JBH28" s="65"/>
      <c r="JBI28" s="65"/>
      <c r="JBJ28" s="65"/>
      <c r="JBK28" s="65"/>
      <c r="JBL28" s="65"/>
      <c r="JBM28" s="65"/>
      <c r="JBN28" s="65"/>
      <c r="JBO28" s="65"/>
      <c r="JBP28" s="65"/>
      <c r="JBQ28" s="65"/>
      <c r="JBR28" s="65"/>
      <c r="JBS28" s="65"/>
      <c r="JBT28" s="65"/>
      <c r="JBU28" s="65"/>
      <c r="JBV28" s="65"/>
      <c r="JBW28" s="65"/>
      <c r="JBX28" s="65"/>
      <c r="JBY28" s="65"/>
      <c r="JBZ28" s="65"/>
      <c r="JCA28" s="65"/>
      <c r="JCB28" s="65"/>
      <c r="JCC28" s="65"/>
      <c r="JCD28" s="65"/>
      <c r="JCE28" s="65"/>
      <c r="JCF28" s="65"/>
      <c r="JCG28" s="65"/>
      <c r="JCH28" s="65"/>
      <c r="JCI28" s="65"/>
      <c r="JCJ28" s="65"/>
      <c r="JCK28" s="65"/>
      <c r="JCL28" s="65"/>
      <c r="JCM28" s="65"/>
      <c r="JCN28" s="65"/>
      <c r="JCO28" s="65"/>
      <c r="JCP28" s="65"/>
      <c r="JCQ28" s="65"/>
      <c r="JCR28" s="65"/>
      <c r="JCS28" s="65"/>
      <c r="JCT28" s="65"/>
      <c r="JCU28" s="65"/>
      <c r="JCV28" s="65"/>
      <c r="JCW28" s="65"/>
      <c r="JCX28" s="65"/>
      <c r="JCY28" s="65"/>
      <c r="JCZ28" s="65"/>
      <c r="JDA28" s="65"/>
      <c r="JDB28" s="65"/>
      <c r="JDC28" s="65"/>
      <c r="JDD28" s="65"/>
      <c r="JDE28" s="65"/>
      <c r="JDF28" s="65"/>
      <c r="JDG28" s="65"/>
      <c r="JDH28" s="65"/>
      <c r="JDI28" s="65"/>
      <c r="JDJ28" s="65"/>
      <c r="JDK28" s="65"/>
      <c r="JDL28" s="65"/>
      <c r="JDM28" s="65"/>
      <c r="JDN28" s="65"/>
      <c r="JDO28" s="65"/>
      <c r="JDP28" s="65"/>
      <c r="JDQ28" s="65"/>
      <c r="JDR28" s="65"/>
      <c r="JDS28" s="65"/>
      <c r="JDT28" s="65"/>
      <c r="JDU28" s="65"/>
      <c r="JDV28" s="65"/>
      <c r="JDW28" s="65"/>
      <c r="JDX28" s="65"/>
      <c r="JDY28" s="65"/>
      <c r="JDZ28" s="65"/>
      <c r="JEA28" s="65"/>
      <c r="JEB28" s="65"/>
      <c r="JEC28" s="65"/>
      <c r="JED28" s="65"/>
      <c r="JEE28" s="65"/>
      <c r="JEF28" s="65"/>
      <c r="JEG28" s="65"/>
      <c r="JEH28" s="65"/>
      <c r="JEI28" s="65"/>
      <c r="JEJ28" s="65"/>
      <c r="JEK28" s="65"/>
      <c r="JEL28" s="65"/>
      <c r="JEM28" s="65"/>
      <c r="JEN28" s="65"/>
      <c r="JEO28" s="65"/>
      <c r="JEP28" s="65"/>
      <c r="JEQ28" s="65"/>
      <c r="JER28" s="65"/>
      <c r="JES28" s="65"/>
      <c r="JET28" s="65"/>
      <c r="JEU28" s="65"/>
      <c r="JEV28" s="65"/>
      <c r="JEW28" s="65"/>
      <c r="JEX28" s="65"/>
      <c r="JEY28" s="65"/>
      <c r="JEZ28" s="65"/>
      <c r="JFA28" s="65"/>
      <c r="JFB28" s="65"/>
      <c r="JFC28" s="65"/>
      <c r="JFD28" s="65"/>
      <c r="JFE28" s="65"/>
      <c r="JFF28" s="65"/>
      <c r="JFG28" s="65"/>
      <c r="JFH28" s="65"/>
      <c r="JFI28" s="65"/>
      <c r="JFJ28" s="65"/>
      <c r="JFK28" s="65"/>
      <c r="JFL28" s="65"/>
      <c r="JFM28" s="65"/>
      <c r="JFN28" s="65"/>
      <c r="JFO28" s="65"/>
      <c r="JFP28" s="65"/>
      <c r="JFQ28" s="65"/>
      <c r="JFR28" s="65"/>
      <c r="JFS28" s="65"/>
      <c r="JFT28" s="65"/>
      <c r="JFU28" s="65"/>
      <c r="JFV28" s="65"/>
      <c r="JFW28" s="65"/>
      <c r="JFX28" s="65"/>
      <c r="JFY28" s="65"/>
      <c r="JFZ28" s="65"/>
      <c r="JGA28" s="65"/>
      <c r="JGB28" s="65"/>
      <c r="JGC28" s="65"/>
      <c r="JGD28" s="65"/>
      <c r="JGE28" s="65"/>
      <c r="JGF28" s="65"/>
      <c r="JGG28" s="65"/>
      <c r="JGH28" s="65"/>
      <c r="JGI28" s="65"/>
      <c r="JGJ28" s="65"/>
      <c r="JGK28" s="65"/>
      <c r="JGL28" s="65"/>
      <c r="JGM28" s="65"/>
      <c r="JGN28" s="65"/>
      <c r="JGO28" s="65"/>
      <c r="JGP28" s="65"/>
      <c r="JGQ28" s="65"/>
      <c r="JGR28" s="65"/>
      <c r="JGS28" s="65"/>
      <c r="JGT28" s="65"/>
      <c r="JGU28" s="65"/>
      <c r="JGV28" s="65"/>
      <c r="JGW28" s="65"/>
      <c r="JGX28" s="65"/>
      <c r="JGY28" s="65"/>
      <c r="JGZ28" s="65"/>
      <c r="JHA28" s="65"/>
      <c r="JHB28" s="65"/>
      <c r="JHC28" s="65"/>
      <c r="JHD28" s="65"/>
      <c r="JHE28" s="65"/>
      <c r="JHF28" s="65"/>
      <c r="JHG28" s="65"/>
      <c r="JHH28" s="65"/>
      <c r="JHI28" s="65"/>
      <c r="JHJ28" s="65"/>
      <c r="JHK28" s="65"/>
      <c r="JHL28" s="65"/>
      <c r="JHM28" s="65"/>
      <c r="JHN28" s="65"/>
      <c r="JHO28" s="65"/>
      <c r="JHP28" s="65"/>
      <c r="JHQ28" s="65"/>
      <c r="JHR28" s="65"/>
      <c r="JHS28" s="65"/>
      <c r="JHT28" s="65"/>
      <c r="JHU28" s="65"/>
      <c r="JHV28" s="65"/>
      <c r="JHW28" s="65"/>
      <c r="JHX28" s="65"/>
      <c r="JHY28" s="65"/>
      <c r="JHZ28" s="65"/>
      <c r="JIA28" s="65"/>
      <c r="JIB28" s="65"/>
      <c r="JIC28" s="65"/>
      <c r="JID28" s="65"/>
      <c r="JIE28" s="65"/>
      <c r="JIF28" s="65"/>
      <c r="JIG28" s="65"/>
      <c r="JIH28" s="65"/>
      <c r="JII28" s="65"/>
      <c r="JIJ28" s="65"/>
      <c r="JIK28" s="65"/>
      <c r="JIL28" s="65"/>
      <c r="JIM28" s="65"/>
      <c r="JIN28" s="65"/>
      <c r="JIO28" s="65"/>
      <c r="JIP28" s="65"/>
      <c r="JIQ28" s="65"/>
      <c r="JIR28" s="65"/>
      <c r="JIS28" s="65"/>
      <c r="JIT28" s="65"/>
      <c r="JIU28" s="65"/>
      <c r="JIV28" s="65"/>
      <c r="JIW28" s="65"/>
      <c r="JIX28" s="65"/>
      <c r="JIY28" s="65"/>
      <c r="JIZ28" s="65"/>
      <c r="JJA28" s="65"/>
      <c r="JJB28" s="65"/>
      <c r="JJC28" s="65"/>
      <c r="JJD28" s="65"/>
      <c r="JJE28" s="65"/>
      <c r="JJF28" s="65"/>
      <c r="JJG28" s="65"/>
      <c r="JJH28" s="65"/>
      <c r="JJI28" s="65"/>
      <c r="JJJ28" s="65"/>
      <c r="JJK28" s="65"/>
      <c r="JJL28" s="65"/>
      <c r="JJM28" s="65"/>
      <c r="JJN28" s="65"/>
      <c r="JJO28" s="65"/>
      <c r="JJP28" s="65"/>
      <c r="JJQ28" s="65"/>
      <c r="JJR28" s="65"/>
      <c r="JJS28" s="65"/>
      <c r="JJT28" s="65"/>
      <c r="JJU28" s="65"/>
      <c r="JJV28" s="65"/>
      <c r="JJW28" s="65"/>
      <c r="JJX28" s="65"/>
      <c r="JJY28" s="65"/>
      <c r="JJZ28" s="65"/>
      <c r="JKA28" s="65"/>
      <c r="JKB28" s="65"/>
      <c r="JKC28" s="65"/>
      <c r="JKD28" s="65"/>
      <c r="JKE28" s="65"/>
      <c r="JKF28" s="65"/>
      <c r="JKG28" s="65"/>
      <c r="JKH28" s="65"/>
      <c r="JKI28" s="65"/>
      <c r="JKJ28" s="65"/>
      <c r="JKK28" s="65"/>
      <c r="JKL28" s="65"/>
      <c r="JKM28" s="65"/>
      <c r="JKN28" s="65"/>
      <c r="JKO28" s="65"/>
      <c r="JKP28" s="65"/>
      <c r="JKQ28" s="65"/>
      <c r="JKR28" s="65"/>
      <c r="JKS28" s="65"/>
      <c r="JKT28" s="65"/>
      <c r="JKU28" s="65"/>
      <c r="JKV28" s="65"/>
      <c r="JKW28" s="65"/>
      <c r="JKX28" s="65"/>
      <c r="JKY28" s="65"/>
      <c r="JKZ28" s="65"/>
      <c r="JLA28" s="65"/>
      <c r="JLB28" s="65"/>
      <c r="JLC28" s="65"/>
      <c r="JLD28" s="65"/>
      <c r="JLE28" s="65"/>
      <c r="JLF28" s="65"/>
      <c r="JLG28" s="65"/>
      <c r="JLH28" s="65"/>
      <c r="JLI28" s="65"/>
      <c r="JLJ28" s="65"/>
      <c r="JLK28" s="65"/>
      <c r="JLL28" s="65"/>
      <c r="JLM28" s="65"/>
      <c r="JLN28" s="65"/>
      <c r="JLO28" s="65"/>
      <c r="JLP28" s="65"/>
      <c r="JLQ28" s="65"/>
      <c r="JLR28" s="65"/>
      <c r="JLS28" s="65"/>
      <c r="JLT28" s="65"/>
      <c r="JLU28" s="65"/>
      <c r="JLV28" s="65"/>
      <c r="JLW28" s="65"/>
      <c r="JLX28" s="65"/>
      <c r="JLY28" s="65"/>
      <c r="JLZ28" s="65"/>
      <c r="JMA28" s="65"/>
      <c r="JMB28" s="65"/>
      <c r="JMC28" s="65"/>
      <c r="JMD28" s="65"/>
      <c r="JME28" s="65"/>
      <c r="JMF28" s="65"/>
      <c r="JMG28" s="65"/>
      <c r="JMH28" s="65"/>
      <c r="JMI28" s="65"/>
      <c r="JMJ28" s="65"/>
      <c r="JMK28" s="65"/>
      <c r="JML28" s="65"/>
      <c r="JMM28" s="65"/>
      <c r="JMN28" s="65"/>
      <c r="JMO28" s="65"/>
      <c r="JMP28" s="65"/>
      <c r="JMQ28" s="65"/>
      <c r="JMR28" s="65"/>
      <c r="JMS28" s="65"/>
      <c r="JMT28" s="65"/>
      <c r="JMU28" s="65"/>
      <c r="JMV28" s="65"/>
      <c r="JMW28" s="65"/>
      <c r="JMX28" s="65"/>
      <c r="JMY28" s="65"/>
      <c r="JMZ28" s="65"/>
      <c r="JNA28" s="65"/>
      <c r="JNB28" s="65"/>
      <c r="JNC28" s="65"/>
      <c r="JND28" s="65"/>
      <c r="JNE28" s="65"/>
      <c r="JNF28" s="65"/>
      <c r="JNG28" s="65"/>
      <c r="JNH28" s="65"/>
      <c r="JNI28" s="65"/>
      <c r="JNJ28" s="65"/>
      <c r="JNK28" s="65"/>
      <c r="JNL28" s="65"/>
      <c r="JNM28" s="65"/>
      <c r="JNN28" s="65"/>
      <c r="JNO28" s="65"/>
      <c r="JNP28" s="65"/>
      <c r="JNQ28" s="65"/>
      <c r="JNR28" s="65"/>
      <c r="JNS28" s="65"/>
      <c r="JNT28" s="65"/>
      <c r="JNU28" s="65"/>
      <c r="JNV28" s="65"/>
      <c r="JNW28" s="65"/>
      <c r="JNX28" s="65"/>
      <c r="JNY28" s="65"/>
      <c r="JNZ28" s="65"/>
      <c r="JOA28" s="65"/>
      <c r="JOB28" s="65"/>
      <c r="JOC28" s="65"/>
      <c r="JOD28" s="65"/>
      <c r="JOE28" s="65"/>
      <c r="JOF28" s="65"/>
      <c r="JOG28" s="65"/>
      <c r="JOH28" s="65"/>
      <c r="JOI28" s="65"/>
      <c r="JOJ28" s="65"/>
      <c r="JOK28" s="65"/>
      <c r="JOL28" s="65"/>
      <c r="JOM28" s="65"/>
      <c r="JON28" s="65"/>
      <c r="JOO28" s="65"/>
      <c r="JOP28" s="65"/>
      <c r="JOQ28" s="65"/>
      <c r="JOR28" s="65"/>
      <c r="JOS28" s="65"/>
      <c r="JOT28" s="65"/>
      <c r="JOU28" s="65"/>
      <c r="JOV28" s="65"/>
      <c r="JOW28" s="65"/>
      <c r="JOX28" s="65"/>
      <c r="JOY28" s="65"/>
      <c r="JOZ28" s="65"/>
      <c r="JPA28" s="65"/>
      <c r="JPB28" s="65"/>
      <c r="JPC28" s="65"/>
      <c r="JPD28" s="65"/>
      <c r="JPE28" s="65"/>
      <c r="JPF28" s="65"/>
      <c r="JPG28" s="65"/>
      <c r="JPH28" s="65"/>
      <c r="JPI28" s="65"/>
      <c r="JPJ28" s="65"/>
      <c r="JPK28" s="65"/>
      <c r="JPL28" s="65"/>
      <c r="JPM28" s="65"/>
      <c r="JPN28" s="65"/>
      <c r="JPO28" s="65"/>
      <c r="JPP28" s="65"/>
      <c r="JPQ28" s="65"/>
      <c r="JPR28" s="65"/>
      <c r="JPS28" s="65"/>
      <c r="JPT28" s="65"/>
      <c r="JPU28" s="65"/>
      <c r="JPV28" s="65"/>
      <c r="JPW28" s="65"/>
      <c r="JPX28" s="65"/>
      <c r="JPY28" s="65"/>
      <c r="JPZ28" s="65"/>
      <c r="JQA28" s="65"/>
      <c r="JQB28" s="65"/>
      <c r="JQC28" s="65"/>
      <c r="JQD28" s="65"/>
      <c r="JQE28" s="65"/>
      <c r="JQF28" s="65"/>
      <c r="JQG28" s="65"/>
      <c r="JQH28" s="65"/>
      <c r="JQI28" s="65"/>
      <c r="JQJ28" s="65"/>
      <c r="JQK28" s="65"/>
      <c r="JQL28" s="65"/>
      <c r="JQM28" s="65"/>
      <c r="JQN28" s="65"/>
      <c r="JQO28" s="65"/>
      <c r="JQP28" s="65"/>
      <c r="JQQ28" s="65"/>
      <c r="JQR28" s="65"/>
      <c r="JQS28" s="65"/>
      <c r="JQT28" s="65"/>
      <c r="JQU28" s="65"/>
      <c r="JQV28" s="65"/>
      <c r="JQW28" s="65"/>
      <c r="JQX28" s="65"/>
      <c r="JQY28" s="65"/>
      <c r="JQZ28" s="65"/>
      <c r="JRA28" s="65"/>
      <c r="JRB28" s="65"/>
      <c r="JRC28" s="65"/>
      <c r="JRD28" s="65"/>
      <c r="JRE28" s="65"/>
      <c r="JRF28" s="65"/>
      <c r="JRG28" s="65"/>
      <c r="JRH28" s="65"/>
      <c r="JRI28" s="65"/>
      <c r="JRJ28" s="65"/>
      <c r="JRK28" s="65"/>
      <c r="JRL28" s="65"/>
      <c r="JRM28" s="65"/>
      <c r="JRN28" s="65"/>
      <c r="JRO28" s="65"/>
      <c r="JRP28" s="65"/>
      <c r="JRQ28" s="65"/>
      <c r="JRR28" s="65"/>
      <c r="JRS28" s="65"/>
      <c r="JRT28" s="65"/>
      <c r="JRU28" s="65"/>
      <c r="JRV28" s="65"/>
      <c r="JRW28" s="65"/>
      <c r="JRX28" s="65"/>
      <c r="JRY28" s="65"/>
      <c r="JRZ28" s="65"/>
      <c r="JSA28" s="65"/>
      <c r="JSB28" s="65"/>
      <c r="JSC28" s="65"/>
      <c r="JSD28" s="65"/>
      <c r="JSE28" s="65"/>
      <c r="JSF28" s="65"/>
      <c r="JSG28" s="65"/>
      <c r="JSH28" s="65"/>
      <c r="JSI28" s="65"/>
      <c r="JSJ28" s="65"/>
      <c r="JSK28" s="65"/>
      <c r="JSL28" s="65"/>
      <c r="JSM28" s="65"/>
      <c r="JSN28" s="65"/>
      <c r="JSO28" s="65"/>
      <c r="JSP28" s="65"/>
      <c r="JSQ28" s="65"/>
      <c r="JSR28" s="65"/>
      <c r="JSS28" s="65"/>
      <c r="JST28" s="65"/>
      <c r="JSU28" s="65"/>
      <c r="JSV28" s="65"/>
      <c r="JSW28" s="65"/>
      <c r="JSX28" s="65"/>
      <c r="JSY28" s="65"/>
      <c r="JSZ28" s="65"/>
      <c r="JTA28" s="65"/>
      <c r="JTB28" s="65"/>
      <c r="JTC28" s="65"/>
      <c r="JTD28" s="65"/>
      <c r="JTE28" s="65"/>
      <c r="JTF28" s="65"/>
      <c r="JTG28" s="65"/>
      <c r="JTH28" s="65"/>
      <c r="JTI28" s="65"/>
      <c r="JTJ28" s="65"/>
      <c r="JTK28" s="65"/>
      <c r="JTL28" s="65"/>
      <c r="JTM28" s="65"/>
      <c r="JTN28" s="65"/>
      <c r="JTO28" s="65"/>
      <c r="JTP28" s="65"/>
      <c r="JTQ28" s="65"/>
      <c r="JTR28" s="65"/>
      <c r="JTS28" s="65"/>
      <c r="JTT28" s="65"/>
      <c r="JTU28" s="65"/>
      <c r="JTV28" s="65"/>
      <c r="JTW28" s="65"/>
      <c r="JTX28" s="65"/>
      <c r="JTY28" s="65"/>
      <c r="JTZ28" s="65"/>
      <c r="JUA28" s="65"/>
      <c r="JUB28" s="65"/>
      <c r="JUC28" s="65"/>
      <c r="JUD28" s="65"/>
      <c r="JUE28" s="65"/>
      <c r="JUF28" s="65"/>
      <c r="JUG28" s="65"/>
      <c r="JUH28" s="65"/>
      <c r="JUI28" s="65"/>
      <c r="JUJ28" s="65"/>
      <c r="JUK28" s="65"/>
      <c r="JUL28" s="65"/>
      <c r="JUM28" s="65"/>
      <c r="JUN28" s="65"/>
      <c r="JUO28" s="65"/>
      <c r="JUP28" s="65"/>
      <c r="JUQ28" s="65"/>
      <c r="JUR28" s="65"/>
      <c r="JUS28" s="65"/>
      <c r="JUT28" s="65"/>
      <c r="JUU28" s="65"/>
      <c r="JUV28" s="65"/>
      <c r="JUW28" s="65"/>
      <c r="JUX28" s="65"/>
      <c r="JUY28" s="65"/>
      <c r="JUZ28" s="65"/>
      <c r="JVA28" s="65"/>
      <c r="JVB28" s="65"/>
      <c r="JVC28" s="65"/>
      <c r="JVD28" s="65"/>
      <c r="JVE28" s="65"/>
      <c r="JVF28" s="65"/>
      <c r="JVG28" s="65"/>
      <c r="JVH28" s="65"/>
      <c r="JVI28" s="65"/>
      <c r="JVJ28" s="65"/>
      <c r="JVK28" s="65"/>
      <c r="JVL28" s="65"/>
      <c r="JVM28" s="65"/>
      <c r="JVN28" s="65"/>
      <c r="JVO28" s="65"/>
      <c r="JVP28" s="65"/>
      <c r="JVQ28" s="65"/>
      <c r="JVR28" s="65"/>
      <c r="JVS28" s="65"/>
      <c r="JVT28" s="65"/>
      <c r="JVU28" s="65"/>
      <c r="JVV28" s="65"/>
      <c r="JVW28" s="65"/>
      <c r="JVX28" s="65"/>
      <c r="JVY28" s="65"/>
      <c r="JVZ28" s="65"/>
      <c r="JWA28" s="65"/>
      <c r="JWB28" s="65"/>
      <c r="JWC28" s="65"/>
      <c r="JWD28" s="65"/>
      <c r="JWE28" s="65"/>
      <c r="JWF28" s="65"/>
      <c r="JWG28" s="65"/>
      <c r="JWH28" s="65"/>
      <c r="JWI28" s="65"/>
      <c r="JWJ28" s="65"/>
      <c r="JWK28" s="65"/>
      <c r="JWL28" s="65"/>
      <c r="JWM28" s="65"/>
      <c r="JWN28" s="65"/>
      <c r="JWO28" s="65"/>
      <c r="JWP28" s="65"/>
      <c r="JWQ28" s="65"/>
      <c r="JWR28" s="65"/>
      <c r="JWS28" s="65"/>
      <c r="JWT28" s="65"/>
      <c r="JWU28" s="65"/>
      <c r="JWV28" s="65"/>
      <c r="JWW28" s="65"/>
      <c r="JWX28" s="65"/>
      <c r="JWY28" s="65"/>
      <c r="JWZ28" s="65"/>
      <c r="JXA28" s="65"/>
      <c r="JXB28" s="65"/>
      <c r="JXC28" s="65"/>
      <c r="JXD28" s="65"/>
      <c r="JXE28" s="65"/>
      <c r="JXF28" s="65"/>
      <c r="JXG28" s="65"/>
      <c r="JXH28" s="65"/>
      <c r="JXI28" s="65"/>
      <c r="JXJ28" s="65"/>
      <c r="JXK28" s="65"/>
      <c r="JXL28" s="65"/>
      <c r="JXM28" s="65"/>
      <c r="JXN28" s="65"/>
      <c r="JXO28" s="65"/>
      <c r="JXP28" s="65"/>
      <c r="JXQ28" s="65"/>
      <c r="JXR28" s="65"/>
      <c r="JXS28" s="65"/>
      <c r="JXT28" s="65"/>
      <c r="JXU28" s="65"/>
      <c r="JXV28" s="65"/>
      <c r="JXW28" s="65"/>
      <c r="JXX28" s="65"/>
      <c r="JXY28" s="65"/>
      <c r="JXZ28" s="65"/>
      <c r="JYA28" s="65"/>
      <c r="JYB28" s="65"/>
      <c r="JYC28" s="65"/>
      <c r="JYD28" s="65"/>
      <c r="JYE28" s="65"/>
      <c r="JYF28" s="65"/>
      <c r="JYG28" s="65"/>
      <c r="JYH28" s="65"/>
      <c r="JYI28" s="65"/>
      <c r="JYJ28" s="65"/>
      <c r="JYK28" s="65"/>
      <c r="JYL28" s="65"/>
      <c r="JYM28" s="65"/>
      <c r="JYN28" s="65"/>
      <c r="JYO28" s="65"/>
      <c r="JYP28" s="65"/>
      <c r="JYQ28" s="65"/>
      <c r="JYR28" s="65"/>
      <c r="JYS28" s="65"/>
      <c r="JYT28" s="65"/>
      <c r="JYU28" s="65"/>
      <c r="JYV28" s="65"/>
      <c r="JYW28" s="65"/>
      <c r="JYX28" s="65"/>
      <c r="JYY28" s="65"/>
      <c r="JYZ28" s="65"/>
      <c r="JZA28" s="65"/>
      <c r="JZB28" s="65"/>
      <c r="JZC28" s="65"/>
      <c r="JZD28" s="65"/>
      <c r="JZE28" s="65"/>
      <c r="JZF28" s="65"/>
      <c r="JZG28" s="65"/>
      <c r="JZH28" s="65"/>
      <c r="JZI28" s="65"/>
      <c r="JZJ28" s="65"/>
      <c r="JZK28" s="65"/>
      <c r="JZL28" s="65"/>
      <c r="JZM28" s="65"/>
      <c r="JZN28" s="65"/>
      <c r="JZO28" s="65"/>
      <c r="JZP28" s="65"/>
      <c r="JZQ28" s="65"/>
      <c r="JZR28" s="65"/>
      <c r="JZS28" s="65"/>
      <c r="JZT28" s="65"/>
      <c r="JZU28" s="65"/>
      <c r="JZV28" s="65"/>
      <c r="JZW28" s="65"/>
      <c r="JZX28" s="65"/>
      <c r="JZY28" s="65"/>
      <c r="JZZ28" s="65"/>
      <c r="KAA28" s="65"/>
      <c r="KAB28" s="65"/>
      <c r="KAC28" s="65"/>
      <c r="KAD28" s="65"/>
      <c r="KAE28" s="65"/>
      <c r="KAF28" s="65"/>
      <c r="KAG28" s="65"/>
      <c r="KAH28" s="65"/>
      <c r="KAI28" s="65"/>
      <c r="KAJ28" s="65"/>
      <c r="KAK28" s="65"/>
      <c r="KAL28" s="65"/>
      <c r="KAM28" s="65"/>
      <c r="KAN28" s="65"/>
      <c r="KAO28" s="65"/>
      <c r="KAP28" s="65"/>
      <c r="KAQ28" s="65"/>
      <c r="KAR28" s="65"/>
      <c r="KAS28" s="65"/>
      <c r="KAT28" s="65"/>
      <c r="KAU28" s="65"/>
      <c r="KAV28" s="65"/>
      <c r="KAW28" s="65"/>
      <c r="KAX28" s="65"/>
      <c r="KAY28" s="65"/>
      <c r="KAZ28" s="65"/>
      <c r="KBA28" s="65"/>
      <c r="KBB28" s="65"/>
      <c r="KBC28" s="65"/>
      <c r="KBD28" s="65"/>
      <c r="KBE28" s="65"/>
      <c r="KBF28" s="65"/>
      <c r="KBG28" s="65"/>
      <c r="KBH28" s="65"/>
      <c r="KBI28" s="65"/>
      <c r="KBJ28" s="65"/>
      <c r="KBK28" s="65"/>
      <c r="KBL28" s="65"/>
      <c r="KBM28" s="65"/>
      <c r="KBN28" s="65"/>
      <c r="KBO28" s="65"/>
      <c r="KBP28" s="65"/>
      <c r="KBQ28" s="65"/>
      <c r="KBR28" s="65"/>
      <c r="KBS28" s="65"/>
      <c r="KBT28" s="65"/>
      <c r="KBU28" s="65"/>
      <c r="KBV28" s="65"/>
      <c r="KBW28" s="65"/>
      <c r="KBX28" s="65"/>
      <c r="KBY28" s="65"/>
      <c r="KBZ28" s="65"/>
      <c r="KCA28" s="65"/>
      <c r="KCB28" s="65"/>
      <c r="KCC28" s="65"/>
      <c r="KCD28" s="65"/>
      <c r="KCE28" s="65"/>
      <c r="KCF28" s="65"/>
      <c r="KCG28" s="65"/>
      <c r="KCH28" s="65"/>
      <c r="KCI28" s="65"/>
      <c r="KCJ28" s="65"/>
      <c r="KCK28" s="65"/>
      <c r="KCL28" s="65"/>
      <c r="KCM28" s="65"/>
      <c r="KCN28" s="65"/>
      <c r="KCO28" s="65"/>
      <c r="KCP28" s="65"/>
      <c r="KCQ28" s="65"/>
      <c r="KCR28" s="65"/>
      <c r="KCS28" s="65"/>
      <c r="KCT28" s="65"/>
      <c r="KCU28" s="65"/>
      <c r="KCV28" s="65"/>
      <c r="KCW28" s="65"/>
      <c r="KCX28" s="65"/>
      <c r="KCY28" s="65"/>
      <c r="KCZ28" s="65"/>
      <c r="KDA28" s="65"/>
      <c r="KDB28" s="65"/>
      <c r="KDC28" s="65"/>
      <c r="KDD28" s="65"/>
      <c r="KDE28" s="65"/>
      <c r="KDF28" s="65"/>
      <c r="KDG28" s="65"/>
      <c r="KDH28" s="65"/>
      <c r="KDI28" s="65"/>
      <c r="KDJ28" s="65"/>
      <c r="KDK28" s="65"/>
      <c r="KDL28" s="65"/>
      <c r="KDM28" s="65"/>
      <c r="KDN28" s="65"/>
      <c r="KDO28" s="65"/>
      <c r="KDP28" s="65"/>
      <c r="KDQ28" s="65"/>
      <c r="KDR28" s="65"/>
      <c r="KDS28" s="65"/>
      <c r="KDT28" s="65"/>
      <c r="KDU28" s="65"/>
      <c r="KDV28" s="65"/>
      <c r="KDW28" s="65"/>
      <c r="KDX28" s="65"/>
      <c r="KDY28" s="65"/>
      <c r="KDZ28" s="65"/>
      <c r="KEA28" s="65"/>
      <c r="KEB28" s="65"/>
      <c r="KEC28" s="65"/>
      <c r="KED28" s="65"/>
      <c r="KEE28" s="65"/>
      <c r="KEF28" s="65"/>
      <c r="KEG28" s="65"/>
      <c r="KEH28" s="65"/>
      <c r="KEI28" s="65"/>
      <c r="KEJ28" s="65"/>
      <c r="KEK28" s="65"/>
      <c r="KEL28" s="65"/>
      <c r="KEM28" s="65"/>
      <c r="KEN28" s="65"/>
      <c r="KEO28" s="65"/>
      <c r="KEP28" s="65"/>
      <c r="KEQ28" s="65"/>
      <c r="KER28" s="65"/>
      <c r="KES28" s="65"/>
      <c r="KET28" s="65"/>
      <c r="KEU28" s="65"/>
      <c r="KEV28" s="65"/>
      <c r="KEW28" s="65"/>
      <c r="KEX28" s="65"/>
      <c r="KEY28" s="65"/>
      <c r="KEZ28" s="65"/>
      <c r="KFA28" s="65"/>
      <c r="KFB28" s="65"/>
      <c r="KFC28" s="65"/>
      <c r="KFD28" s="65"/>
      <c r="KFE28" s="65"/>
      <c r="KFF28" s="65"/>
      <c r="KFG28" s="65"/>
      <c r="KFH28" s="65"/>
      <c r="KFI28" s="65"/>
      <c r="KFJ28" s="65"/>
      <c r="KFK28" s="65"/>
      <c r="KFL28" s="65"/>
      <c r="KFM28" s="65"/>
      <c r="KFN28" s="65"/>
      <c r="KFO28" s="65"/>
      <c r="KFP28" s="65"/>
      <c r="KFQ28" s="65"/>
      <c r="KFR28" s="65"/>
      <c r="KFS28" s="65"/>
      <c r="KFT28" s="65"/>
      <c r="KFU28" s="65"/>
      <c r="KFV28" s="65"/>
      <c r="KFW28" s="65"/>
      <c r="KFX28" s="65"/>
      <c r="KFY28" s="65"/>
      <c r="KFZ28" s="65"/>
      <c r="KGA28" s="65"/>
      <c r="KGB28" s="65"/>
      <c r="KGC28" s="65"/>
      <c r="KGD28" s="65"/>
      <c r="KGE28" s="65"/>
      <c r="KGF28" s="65"/>
      <c r="KGG28" s="65"/>
      <c r="KGH28" s="65"/>
      <c r="KGI28" s="65"/>
      <c r="KGJ28" s="65"/>
      <c r="KGK28" s="65"/>
      <c r="KGL28" s="65"/>
      <c r="KGM28" s="65"/>
      <c r="KGN28" s="65"/>
      <c r="KGO28" s="65"/>
      <c r="KGP28" s="65"/>
      <c r="KGQ28" s="65"/>
      <c r="KGR28" s="65"/>
      <c r="KGS28" s="65"/>
      <c r="KGT28" s="65"/>
      <c r="KGU28" s="65"/>
      <c r="KGV28" s="65"/>
      <c r="KGW28" s="65"/>
      <c r="KGX28" s="65"/>
      <c r="KGY28" s="65"/>
      <c r="KGZ28" s="65"/>
      <c r="KHA28" s="65"/>
      <c r="KHB28" s="65"/>
      <c r="KHC28" s="65"/>
      <c r="KHD28" s="65"/>
      <c r="KHE28" s="65"/>
      <c r="KHF28" s="65"/>
      <c r="KHG28" s="65"/>
      <c r="KHH28" s="65"/>
      <c r="KHI28" s="65"/>
      <c r="KHJ28" s="65"/>
      <c r="KHK28" s="65"/>
      <c r="KHL28" s="65"/>
      <c r="KHM28" s="65"/>
      <c r="KHN28" s="65"/>
      <c r="KHO28" s="65"/>
      <c r="KHP28" s="65"/>
      <c r="KHQ28" s="65"/>
      <c r="KHR28" s="65"/>
      <c r="KHS28" s="65"/>
      <c r="KHT28" s="65"/>
      <c r="KHU28" s="65"/>
      <c r="KHV28" s="65"/>
      <c r="KHW28" s="65"/>
      <c r="KHX28" s="65"/>
      <c r="KHY28" s="65"/>
      <c r="KHZ28" s="65"/>
      <c r="KIA28" s="65"/>
      <c r="KIB28" s="65"/>
      <c r="KIC28" s="65"/>
      <c r="KID28" s="65"/>
      <c r="KIE28" s="65"/>
      <c r="KIF28" s="65"/>
      <c r="KIG28" s="65"/>
      <c r="KIH28" s="65"/>
      <c r="KII28" s="65"/>
      <c r="KIJ28" s="65"/>
      <c r="KIK28" s="65"/>
      <c r="KIL28" s="65"/>
      <c r="KIM28" s="65"/>
      <c r="KIN28" s="65"/>
      <c r="KIO28" s="65"/>
      <c r="KIP28" s="65"/>
      <c r="KIQ28" s="65"/>
      <c r="KIR28" s="65"/>
      <c r="KIS28" s="65"/>
      <c r="KIT28" s="65"/>
      <c r="KIU28" s="65"/>
      <c r="KIV28" s="65"/>
      <c r="KIW28" s="65"/>
      <c r="KIX28" s="65"/>
      <c r="KIY28" s="65"/>
      <c r="KIZ28" s="65"/>
      <c r="KJA28" s="65"/>
      <c r="KJB28" s="65"/>
      <c r="KJC28" s="65"/>
      <c r="KJD28" s="65"/>
      <c r="KJE28" s="65"/>
      <c r="KJF28" s="65"/>
      <c r="KJG28" s="65"/>
      <c r="KJH28" s="65"/>
      <c r="KJI28" s="65"/>
      <c r="KJJ28" s="65"/>
      <c r="KJK28" s="65"/>
      <c r="KJL28" s="65"/>
      <c r="KJM28" s="65"/>
      <c r="KJN28" s="65"/>
      <c r="KJO28" s="65"/>
      <c r="KJP28" s="65"/>
      <c r="KJQ28" s="65"/>
      <c r="KJR28" s="65"/>
      <c r="KJS28" s="65"/>
      <c r="KJT28" s="65"/>
      <c r="KJU28" s="65"/>
      <c r="KJV28" s="65"/>
      <c r="KJW28" s="65"/>
      <c r="KJX28" s="65"/>
      <c r="KJY28" s="65"/>
      <c r="KJZ28" s="65"/>
      <c r="KKA28" s="65"/>
      <c r="KKB28" s="65"/>
      <c r="KKC28" s="65"/>
      <c r="KKD28" s="65"/>
      <c r="KKE28" s="65"/>
      <c r="KKF28" s="65"/>
      <c r="KKG28" s="65"/>
      <c r="KKH28" s="65"/>
      <c r="KKI28" s="65"/>
      <c r="KKJ28" s="65"/>
      <c r="KKK28" s="65"/>
      <c r="KKL28" s="65"/>
      <c r="KKM28" s="65"/>
      <c r="KKN28" s="65"/>
      <c r="KKO28" s="65"/>
      <c r="KKP28" s="65"/>
      <c r="KKQ28" s="65"/>
      <c r="KKR28" s="65"/>
      <c r="KKS28" s="65"/>
      <c r="KKT28" s="65"/>
      <c r="KKU28" s="65"/>
      <c r="KKV28" s="65"/>
      <c r="KKW28" s="65"/>
      <c r="KKX28" s="65"/>
      <c r="KKY28" s="65"/>
      <c r="KKZ28" s="65"/>
      <c r="KLA28" s="65"/>
      <c r="KLB28" s="65"/>
      <c r="KLC28" s="65"/>
      <c r="KLD28" s="65"/>
      <c r="KLE28" s="65"/>
      <c r="KLF28" s="65"/>
      <c r="KLG28" s="65"/>
      <c r="KLH28" s="65"/>
      <c r="KLI28" s="65"/>
      <c r="KLJ28" s="65"/>
      <c r="KLK28" s="65"/>
      <c r="KLL28" s="65"/>
      <c r="KLM28" s="65"/>
      <c r="KLN28" s="65"/>
      <c r="KLO28" s="65"/>
      <c r="KLP28" s="65"/>
      <c r="KLQ28" s="65"/>
      <c r="KLR28" s="65"/>
      <c r="KLS28" s="65"/>
      <c r="KLT28" s="65"/>
      <c r="KLU28" s="65"/>
      <c r="KLV28" s="65"/>
      <c r="KLW28" s="65"/>
      <c r="KLX28" s="65"/>
      <c r="KLY28" s="65"/>
      <c r="KLZ28" s="65"/>
      <c r="KMA28" s="65"/>
      <c r="KMB28" s="65"/>
      <c r="KMC28" s="65"/>
      <c r="KMD28" s="65"/>
      <c r="KME28" s="65"/>
      <c r="KMF28" s="65"/>
      <c r="KMG28" s="65"/>
      <c r="KMH28" s="65"/>
      <c r="KMI28" s="65"/>
      <c r="KMJ28" s="65"/>
      <c r="KMK28" s="65"/>
      <c r="KML28" s="65"/>
      <c r="KMM28" s="65"/>
      <c r="KMN28" s="65"/>
      <c r="KMO28" s="65"/>
      <c r="KMP28" s="65"/>
      <c r="KMQ28" s="65"/>
      <c r="KMR28" s="65"/>
      <c r="KMS28" s="65"/>
      <c r="KMT28" s="65"/>
      <c r="KMU28" s="65"/>
      <c r="KMV28" s="65"/>
      <c r="KMW28" s="65"/>
      <c r="KMX28" s="65"/>
      <c r="KMY28" s="65"/>
      <c r="KMZ28" s="65"/>
      <c r="KNA28" s="65"/>
      <c r="KNB28" s="65"/>
      <c r="KNC28" s="65"/>
      <c r="KND28" s="65"/>
      <c r="KNE28" s="65"/>
      <c r="KNF28" s="65"/>
      <c r="KNG28" s="65"/>
      <c r="KNH28" s="65"/>
      <c r="KNI28" s="65"/>
      <c r="KNJ28" s="65"/>
      <c r="KNK28" s="65"/>
      <c r="KNL28" s="65"/>
      <c r="KNM28" s="65"/>
      <c r="KNN28" s="65"/>
      <c r="KNO28" s="65"/>
      <c r="KNP28" s="65"/>
      <c r="KNQ28" s="65"/>
      <c r="KNR28" s="65"/>
      <c r="KNS28" s="65"/>
      <c r="KNT28" s="65"/>
      <c r="KNU28" s="65"/>
      <c r="KNV28" s="65"/>
      <c r="KNW28" s="65"/>
      <c r="KNX28" s="65"/>
      <c r="KNY28" s="65"/>
      <c r="KNZ28" s="65"/>
      <c r="KOA28" s="65"/>
      <c r="KOB28" s="65"/>
      <c r="KOC28" s="65"/>
      <c r="KOD28" s="65"/>
      <c r="KOE28" s="65"/>
      <c r="KOF28" s="65"/>
      <c r="KOG28" s="65"/>
      <c r="KOH28" s="65"/>
      <c r="KOI28" s="65"/>
      <c r="KOJ28" s="65"/>
      <c r="KOK28" s="65"/>
      <c r="KOL28" s="65"/>
      <c r="KOM28" s="65"/>
      <c r="KON28" s="65"/>
      <c r="KOO28" s="65"/>
      <c r="KOP28" s="65"/>
      <c r="KOQ28" s="65"/>
      <c r="KOR28" s="65"/>
      <c r="KOS28" s="65"/>
      <c r="KOT28" s="65"/>
      <c r="KOU28" s="65"/>
      <c r="KOV28" s="65"/>
      <c r="KOW28" s="65"/>
      <c r="KOX28" s="65"/>
      <c r="KOY28" s="65"/>
      <c r="KOZ28" s="65"/>
      <c r="KPA28" s="65"/>
      <c r="KPB28" s="65"/>
      <c r="KPC28" s="65"/>
      <c r="KPD28" s="65"/>
      <c r="KPE28" s="65"/>
      <c r="KPF28" s="65"/>
      <c r="KPG28" s="65"/>
      <c r="KPH28" s="65"/>
      <c r="KPI28" s="65"/>
      <c r="KPJ28" s="65"/>
      <c r="KPK28" s="65"/>
      <c r="KPL28" s="65"/>
      <c r="KPM28" s="65"/>
      <c r="KPN28" s="65"/>
      <c r="KPO28" s="65"/>
      <c r="KPP28" s="65"/>
      <c r="KPQ28" s="65"/>
      <c r="KPR28" s="65"/>
      <c r="KPS28" s="65"/>
      <c r="KPT28" s="65"/>
      <c r="KPU28" s="65"/>
      <c r="KPV28" s="65"/>
      <c r="KPW28" s="65"/>
      <c r="KPX28" s="65"/>
      <c r="KPY28" s="65"/>
      <c r="KPZ28" s="65"/>
      <c r="KQA28" s="65"/>
      <c r="KQB28" s="65"/>
      <c r="KQC28" s="65"/>
      <c r="KQD28" s="65"/>
      <c r="KQE28" s="65"/>
      <c r="KQF28" s="65"/>
      <c r="KQG28" s="65"/>
      <c r="KQH28" s="65"/>
      <c r="KQI28" s="65"/>
      <c r="KQJ28" s="65"/>
      <c r="KQK28" s="65"/>
      <c r="KQL28" s="65"/>
      <c r="KQM28" s="65"/>
      <c r="KQN28" s="65"/>
      <c r="KQO28" s="65"/>
      <c r="KQP28" s="65"/>
      <c r="KQQ28" s="65"/>
      <c r="KQR28" s="65"/>
      <c r="KQS28" s="65"/>
      <c r="KQT28" s="65"/>
      <c r="KQU28" s="65"/>
      <c r="KQV28" s="65"/>
      <c r="KQW28" s="65"/>
      <c r="KQX28" s="65"/>
      <c r="KQY28" s="65"/>
      <c r="KQZ28" s="65"/>
      <c r="KRA28" s="65"/>
      <c r="KRB28" s="65"/>
      <c r="KRC28" s="65"/>
      <c r="KRD28" s="65"/>
      <c r="KRE28" s="65"/>
      <c r="KRF28" s="65"/>
      <c r="KRG28" s="65"/>
      <c r="KRH28" s="65"/>
      <c r="KRI28" s="65"/>
      <c r="KRJ28" s="65"/>
      <c r="KRK28" s="65"/>
      <c r="KRL28" s="65"/>
      <c r="KRM28" s="65"/>
      <c r="KRN28" s="65"/>
      <c r="KRO28" s="65"/>
      <c r="KRP28" s="65"/>
      <c r="KRQ28" s="65"/>
      <c r="KRR28" s="65"/>
      <c r="KRS28" s="65"/>
      <c r="KRT28" s="65"/>
      <c r="KRU28" s="65"/>
      <c r="KRV28" s="65"/>
      <c r="KRW28" s="65"/>
      <c r="KRX28" s="65"/>
      <c r="KRY28" s="65"/>
      <c r="KRZ28" s="65"/>
      <c r="KSA28" s="65"/>
      <c r="KSB28" s="65"/>
      <c r="KSC28" s="65"/>
      <c r="KSD28" s="65"/>
      <c r="KSE28" s="65"/>
      <c r="KSF28" s="65"/>
      <c r="KSG28" s="65"/>
      <c r="KSH28" s="65"/>
      <c r="KSI28" s="65"/>
      <c r="KSJ28" s="65"/>
      <c r="KSK28" s="65"/>
      <c r="KSL28" s="65"/>
      <c r="KSM28" s="65"/>
      <c r="KSN28" s="65"/>
      <c r="KSO28" s="65"/>
      <c r="KSP28" s="65"/>
      <c r="KSQ28" s="65"/>
      <c r="KSR28" s="65"/>
      <c r="KSS28" s="65"/>
      <c r="KST28" s="65"/>
      <c r="KSU28" s="65"/>
      <c r="KSV28" s="65"/>
      <c r="KSW28" s="65"/>
      <c r="KSX28" s="65"/>
      <c r="KSY28" s="65"/>
      <c r="KSZ28" s="65"/>
      <c r="KTA28" s="65"/>
      <c r="KTB28" s="65"/>
      <c r="KTC28" s="65"/>
      <c r="KTD28" s="65"/>
      <c r="KTE28" s="65"/>
      <c r="KTF28" s="65"/>
      <c r="KTG28" s="65"/>
      <c r="KTH28" s="65"/>
      <c r="KTI28" s="65"/>
      <c r="KTJ28" s="65"/>
      <c r="KTK28" s="65"/>
      <c r="KTL28" s="65"/>
      <c r="KTM28" s="65"/>
      <c r="KTN28" s="65"/>
      <c r="KTO28" s="65"/>
      <c r="KTP28" s="65"/>
      <c r="KTQ28" s="65"/>
      <c r="KTR28" s="65"/>
      <c r="KTS28" s="65"/>
      <c r="KTT28" s="65"/>
      <c r="KTU28" s="65"/>
      <c r="KTV28" s="65"/>
      <c r="KTW28" s="65"/>
      <c r="KTX28" s="65"/>
      <c r="KTY28" s="65"/>
      <c r="KTZ28" s="65"/>
      <c r="KUA28" s="65"/>
      <c r="KUB28" s="65"/>
      <c r="KUC28" s="65"/>
      <c r="KUD28" s="65"/>
      <c r="KUE28" s="65"/>
      <c r="KUF28" s="65"/>
      <c r="KUG28" s="65"/>
      <c r="KUH28" s="65"/>
      <c r="KUI28" s="65"/>
      <c r="KUJ28" s="65"/>
      <c r="KUK28" s="65"/>
      <c r="KUL28" s="65"/>
      <c r="KUM28" s="65"/>
      <c r="KUN28" s="65"/>
      <c r="KUO28" s="65"/>
      <c r="KUP28" s="65"/>
      <c r="KUQ28" s="65"/>
      <c r="KUR28" s="65"/>
      <c r="KUS28" s="65"/>
      <c r="KUT28" s="65"/>
      <c r="KUU28" s="65"/>
      <c r="KUV28" s="65"/>
      <c r="KUW28" s="65"/>
      <c r="KUX28" s="65"/>
      <c r="KUY28" s="65"/>
      <c r="KUZ28" s="65"/>
      <c r="KVA28" s="65"/>
      <c r="KVB28" s="65"/>
      <c r="KVC28" s="65"/>
      <c r="KVD28" s="65"/>
      <c r="KVE28" s="65"/>
      <c r="KVF28" s="65"/>
      <c r="KVG28" s="65"/>
      <c r="KVH28" s="65"/>
      <c r="KVI28" s="65"/>
      <c r="KVJ28" s="65"/>
      <c r="KVK28" s="65"/>
      <c r="KVL28" s="65"/>
      <c r="KVM28" s="65"/>
      <c r="KVN28" s="65"/>
      <c r="KVO28" s="65"/>
      <c r="KVP28" s="65"/>
      <c r="KVQ28" s="65"/>
      <c r="KVR28" s="65"/>
      <c r="KVS28" s="65"/>
      <c r="KVT28" s="65"/>
      <c r="KVU28" s="65"/>
      <c r="KVV28" s="65"/>
      <c r="KVW28" s="65"/>
      <c r="KVX28" s="65"/>
      <c r="KVY28" s="65"/>
      <c r="KVZ28" s="65"/>
      <c r="KWA28" s="65"/>
      <c r="KWB28" s="65"/>
      <c r="KWC28" s="65"/>
      <c r="KWD28" s="65"/>
      <c r="KWE28" s="65"/>
      <c r="KWF28" s="65"/>
      <c r="KWG28" s="65"/>
      <c r="KWH28" s="65"/>
      <c r="KWI28" s="65"/>
      <c r="KWJ28" s="65"/>
      <c r="KWK28" s="65"/>
      <c r="KWL28" s="65"/>
      <c r="KWM28" s="65"/>
      <c r="KWN28" s="65"/>
      <c r="KWO28" s="65"/>
      <c r="KWP28" s="65"/>
      <c r="KWQ28" s="65"/>
      <c r="KWR28" s="65"/>
      <c r="KWS28" s="65"/>
      <c r="KWT28" s="65"/>
      <c r="KWU28" s="65"/>
      <c r="KWV28" s="65"/>
      <c r="KWW28" s="65"/>
      <c r="KWX28" s="65"/>
      <c r="KWY28" s="65"/>
      <c r="KWZ28" s="65"/>
      <c r="KXA28" s="65"/>
      <c r="KXB28" s="65"/>
      <c r="KXC28" s="65"/>
      <c r="KXD28" s="65"/>
      <c r="KXE28" s="65"/>
      <c r="KXF28" s="65"/>
      <c r="KXG28" s="65"/>
      <c r="KXH28" s="65"/>
      <c r="KXI28" s="65"/>
      <c r="KXJ28" s="65"/>
      <c r="KXK28" s="65"/>
      <c r="KXL28" s="65"/>
      <c r="KXM28" s="65"/>
      <c r="KXN28" s="65"/>
      <c r="KXO28" s="65"/>
      <c r="KXP28" s="65"/>
      <c r="KXQ28" s="65"/>
      <c r="KXR28" s="65"/>
      <c r="KXS28" s="65"/>
      <c r="KXT28" s="65"/>
      <c r="KXU28" s="65"/>
      <c r="KXV28" s="65"/>
      <c r="KXW28" s="65"/>
      <c r="KXX28" s="65"/>
      <c r="KXY28" s="65"/>
      <c r="KXZ28" s="65"/>
      <c r="KYA28" s="65"/>
      <c r="KYB28" s="65"/>
      <c r="KYC28" s="65"/>
      <c r="KYD28" s="65"/>
      <c r="KYE28" s="65"/>
      <c r="KYF28" s="65"/>
      <c r="KYG28" s="65"/>
      <c r="KYH28" s="65"/>
      <c r="KYI28" s="65"/>
      <c r="KYJ28" s="65"/>
      <c r="KYK28" s="65"/>
      <c r="KYL28" s="65"/>
      <c r="KYM28" s="65"/>
      <c r="KYN28" s="65"/>
      <c r="KYO28" s="65"/>
      <c r="KYP28" s="65"/>
      <c r="KYQ28" s="65"/>
      <c r="KYR28" s="65"/>
      <c r="KYS28" s="65"/>
      <c r="KYT28" s="65"/>
      <c r="KYU28" s="65"/>
      <c r="KYV28" s="65"/>
      <c r="KYW28" s="65"/>
      <c r="KYX28" s="65"/>
      <c r="KYY28" s="65"/>
      <c r="KYZ28" s="65"/>
      <c r="KZA28" s="65"/>
      <c r="KZB28" s="65"/>
      <c r="KZC28" s="65"/>
      <c r="KZD28" s="65"/>
      <c r="KZE28" s="65"/>
      <c r="KZF28" s="65"/>
      <c r="KZG28" s="65"/>
      <c r="KZH28" s="65"/>
      <c r="KZI28" s="65"/>
      <c r="KZJ28" s="65"/>
      <c r="KZK28" s="65"/>
      <c r="KZL28" s="65"/>
      <c r="KZM28" s="65"/>
      <c r="KZN28" s="65"/>
      <c r="KZO28" s="65"/>
      <c r="KZP28" s="65"/>
      <c r="KZQ28" s="65"/>
      <c r="KZR28" s="65"/>
      <c r="KZS28" s="65"/>
      <c r="KZT28" s="65"/>
      <c r="KZU28" s="65"/>
      <c r="KZV28" s="65"/>
      <c r="KZW28" s="65"/>
      <c r="KZX28" s="65"/>
      <c r="KZY28" s="65"/>
      <c r="KZZ28" s="65"/>
      <c r="LAA28" s="65"/>
      <c r="LAB28" s="65"/>
      <c r="LAC28" s="65"/>
      <c r="LAD28" s="65"/>
      <c r="LAE28" s="65"/>
      <c r="LAF28" s="65"/>
      <c r="LAG28" s="65"/>
      <c r="LAH28" s="65"/>
      <c r="LAI28" s="65"/>
      <c r="LAJ28" s="65"/>
      <c r="LAK28" s="65"/>
      <c r="LAL28" s="65"/>
      <c r="LAM28" s="65"/>
      <c r="LAN28" s="65"/>
      <c r="LAO28" s="65"/>
      <c r="LAP28" s="65"/>
      <c r="LAQ28" s="65"/>
      <c r="LAR28" s="65"/>
      <c r="LAS28" s="65"/>
      <c r="LAT28" s="65"/>
      <c r="LAU28" s="65"/>
      <c r="LAV28" s="65"/>
      <c r="LAW28" s="65"/>
      <c r="LAX28" s="65"/>
      <c r="LAY28" s="65"/>
      <c r="LAZ28" s="65"/>
      <c r="LBA28" s="65"/>
      <c r="LBB28" s="65"/>
      <c r="LBC28" s="65"/>
      <c r="LBD28" s="65"/>
      <c r="LBE28" s="65"/>
      <c r="LBF28" s="65"/>
      <c r="LBG28" s="65"/>
      <c r="LBH28" s="65"/>
      <c r="LBI28" s="65"/>
      <c r="LBJ28" s="65"/>
      <c r="LBK28" s="65"/>
      <c r="LBL28" s="65"/>
      <c r="LBM28" s="65"/>
      <c r="LBN28" s="65"/>
      <c r="LBO28" s="65"/>
      <c r="LBP28" s="65"/>
      <c r="LBQ28" s="65"/>
      <c r="LBR28" s="65"/>
      <c r="LBS28" s="65"/>
      <c r="LBT28" s="65"/>
      <c r="LBU28" s="65"/>
      <c r="LBV28" s="65"/>
      <c r="LBW28" s="65"/>
      <c r="LBX28" s="65"/>
      <c r="LBY28" s="65"/>
      <c r="LBZ28" s="65"/>
      <c r="LCA28" s="65"/>
      <c r="LCB28" s="65"/>
      <c r="LCC28" s="65"/>
      <c r="LCD28" s="65"/>
      <c r="LCE28" s="65"/>
      <c r="LCF28" s="65"/>
      <c r="LCG28" s="65"/>
      <c r="LCH28" s="65"/>
      <c r="LCI28" s="65"/>
      <c r="LCJ28" s="65"/>
      <c r="LCK28" s="65"/>
      <c r="LCL28" s="65"/>
      <c r="LCM28" s="65"/>
      <c r="LCN28" s="65"/>
      <c r="LCO28" s="65"/>
      <c r="LCP28" s="65"/>
      <c r="LCQ28" s="65"/>
      <c r="LCR28" s="65"/>
      <c r="LCS28" s="65"/>
      <c r="LCT28" s="65"/>
      <c r="LCU28" s="65"/>
      <c r="LCV28" s="65"/>
      <c r="LCW28" s="65"/>
      <c r="LCX28" s="65"/>
      <c r="LCY28" s="65"/>
      <c r="LCZ28" s="65"/>
      <c r="LDA28" s="65"/>
      <c r="LDB28" s="65"/>
      <c r="LDC28" s="65"/>
      <c r="LDD28" s="65"/>
      <c r="LDE28" s="65"/>
      <c r="LDF28" s="65"/>
      <c r="LDG28" s="65"/>
      <c r="LDH28" s="65"/>
      <c r="LDI28" s="65"/>
      <c r="LDJ28" s="65"/>
      <c r="LDK28" s="65"/>
      <c r="LDL28" s="65"/>
      <c r="LDM28" s="65"/>
      <c r="LDN28" s="65"/>
      <c r="LDO28" s="65"/>
      <c r="LDP28" s="65"/>
      <c r="LDQ28" s="65"/>
      <c r="LDR28" s="65"/>
      <c r="LDS28" s="65"/>
      <c r="LDT28" s="65"/>
      <c r="LDU28" s="65"/>
      <c r="LDV28" s="65"/>
      <c r="LDW28" s="65"/>
      <c r="LDX28" s="65"/>
      <c r="LDY28" s="65"/>
      <c r="LDZ28" s="65"/>
      <c r="LEA28" s="65"/>
      <c r="LEB28" s="65"/>
      <c r="LEC28" s="65"/>
      <c r="LED28" s="65"/>
      <c r="LEE28" s="65"/>
      <c r="LEF28" s="65"/>
      <c r="LEG28" s="65"/>
      <c r="LEH28" s="65"/>
      <c r="LEI28" s="65"/>
      <c r="LEJ28" s="65"/>
      <c r="LEK28" s="65"/>
      <c r="LEL28" s="65"/>
      <c r="LEM28" s="65"/>
      <c r="LEN28" s="65"/>
      <c r="LEO28" s="65"/>
      <c r="LEP28" s="65"/>
      <c r="LEQ28" s="65"/>
      <c r="LER28" s="65"/>
      <c r="LES28" s="65"/>
      <c r="LET28" s="65"/>
      <c r="LEU28" s="65"/>
      <c r="LEV28" s="65"/>
      <c r="LEW28" s="65"/>
      <c r="LEX28" s="65"/>
      <c r="LEY28" s="65"/>
      <c r="LEZ28" s="65"/>
      <c r="LFA28" s="65"/>
      <c r="LFB28" s="65"/>
      <c r="LFC28" s="65"/>
      <c r="LFD28" s="65"/>
      <c r="LFE28" s="65"/>
      <c r="LFF28" s="65"/>
      <c r="LFG28" s="65"/>
      <c r="LFH28" s="65"/>
      <c r="LFI28" s="65"/>
      <c r="LFJ28" s="65"/>
      <c r="LFK28" s="65"/>
      <c r="LFL28" s="65"/>
      <c r="LFM28" s="65"/>
      <c r="LFN28" s="65"/>
      <c r="LFO28" s="65"/>
      <c r="LFP28" s="65"/>
      <c r="LFQ28" s="65"/>
      <c r="LFR28" s="65"/>
      <c r="LFS28" s="65"/>
      <c r="LFT28" s="65"/>
      <c r="LFU28" s="65"/>
      <c r="LFV28" s="65"/>
      <c r="LFW28" s="65"/>
      <c r="LFX28" s="65"/>
      <c r="LFY28" s="65"/>
      <c r="LFZ28" s="65"/>
      <c r="LGA28" s="65"/>
      <c r="LGB28" s="65"/>
      <c r="LGC28" s="65"/>
      <c r="LGD28" s="65"/>
      <c r="LGE28" s="65"/>
      <c r="LGF28" s="65"/>
      <c r="LGG28" s="65"/>
      <c r="LGH28" s="65"/>
      <c r="LGI28" s="65"/>
      <c r="LGJ28" s="65"/>
      <c r="LGK28" s="65"/>
      <c r="LGL28" s="65"/>
      <c r="LGM28" s="65"/>
      <c r="LGN28" s="65"/>
      <c r="LGO28" s="65"/>
      <c r="LGP28" s="65"/>
      <c r="LGQ28" s="65"/>
      <c r="LGR28" s="65"/>
      <c r="LGS28" s="65"/>
      <c r="LGT28" s="65"/>
      <c r="LGU28" s="65"/>
      <c r="LGV28" s="65"/>
      <c r="LGW28" s="65"/>
      <c r="LGX28" s="65"/>
      <c r="LGY28" s="65"/>
      <c r="LGZ28" s="65"/>
      <c r="LHA28" s="65"/>
      <c r="LHB28" s="65"/>
      <c r="LHC28" s="65"/>
      <c r="LHD28" s="65"/>
      <c r="LHE28" s="65"/>
      <c r="LHF28" s="65"/>
      <c r="LHG28" s="65"/>
      <c r="LHH28" s="65"/>
      <c r="LHI28" s="65"/>
      <c r="LHJ28" s="65"/>
      <c r="LHK28" s="65"/>
      <c r="LHL28" s="65"/>
      <c r="LHM28" s="65"/>
      <c r="LHN28" s="65"/>
      <c r="LHO28" s="65"/>
      <c r="LHP28" s="65"/>
      <c r="LHQ28" s="65"/>
      <c r="LHR28" s="65"/>
      <c r="LHS28" s="65"/>
      <c r="LHT28" s="65"/>
      <c r="LHU28" s="65"/>
      <c r="LHV28" s="65"/>
      <c r="LHW28" s="65"/>
      <c r="LHX28" s="65"/>
      <c r="LHY28" s="65"/>
      <c r="LHZ28" s="65"/>
      <c r="LIA28" s="65"/>
      <c r="LIB28" s="65"/>
      <c r="LIC28" s="65"/>
      <c r="LID28" s="65"/>
      <c r="LIE28" s="65"/>
      <c r="LIF28" s="65"/>
      <c r="LIG28" s="65"/>
      <c r="LIH28" s="65"/>
      <c r="LII28" s="65"/>
      <c r="LIJ28" s="65"/>
      <c r="LIK28" s="65"/>
      <c r="LIL28" s="65"/>
      <c r="LIM28" s="65"/>
      <c r="LIN28" s="65"/>
      <c r="LIO28" s="65"/>
      <c r="LIP28" s="65"/>
      <c r="LIQ28" s="65"/>
      <c r="LIR28" s="65"/>
      <c r="LIS28" s="65"/>
      <c r="LIT28" s="65"/>
      <c r="LIU28" s="65"/>
      <c r="LIV28" s="65"/>
      <c r="LIW28" s="65"/>
      <c r="LIX28" s="65"/>
      <c r="LIY28" s="65"/>
      <c r="LIZ28" s="65"/>
      <c r="LJA28" s="65"/>
      <c r="LJB28" s="65"/>
      <c r="LJC28" s="65"/>
      <c r="LJD28" s="65"/>
      <c r="LJE28" s="65"/>
      <c r="LJF28" s="65"/>
      <c r="LJG28" s="65"/>
      <c r="LJH28" s="65"/>
      <c r="LJI28" s="65"/>
      <c r="LJJ28" s="65"/>
      <c r="LJK28" s="65"/>
      <c r="LJL28" s="65"/>
      <c r="LJM28" s="65"/>
      <c r="LJN28" s="65"/>
      <c r="LJO28" s="65"/>
      <c r="LJP28" s="65"/>
      <c r="LJQ28" s="65"/>
      <c r="LJR28" s="65"/>
      <c r="LJS28" s="65"/>
      <c r="LJT28" s="65"/>
      <c r="LJU28" s="65"/>
      <c r="LJV28" s="65"/>
      <c r="LJW28" s="65"/>
      <c r="LJX28" s="65"/>
      <c r="LJY28" s="65"/>
      <c r="LJZ28" s="65"/>
      <c r="LKA28" s="65"/>
      <c r="LKB28" s="65"/>
      <c r="LKC28" s="65"/>
      <c r="LKD28" s="65"/>
      <c r="LKE28" s="65"/>
      <c r="LKF28" s="65"/>
      <c r="LKG28" s="65"/>
      <c r="LKH28" s="65"/>
      <c r="LKI28" s="65"/>
      <c r="LKJ28" s="65"/>
      <c r="LKK28" s="65"/>
      <c r="LKL28" s="65"/>
      <c r="LKM28" s="65"/>
      <c r="LKN28" s="65"/>
      <c r="LKO28" s="65"/>
      <c r="LKP28" s="65"/>
      <c r="LKQ28" s="65"/>
      <c r="LKR28" s="65"/>
      <c r="LKS28" s="65"/>
      <c r="LKT28" s="65"/>
      <c r="LKU28" s="65"/>
      <c r="LKV28" s="65"/>
      <c r="LKW28" s="65"/>
      <c r="LKX28" s="65"/>
      <c r="LKY28" s="65"/>
      <c r="LKZ28" s="65"/>
      <c r="LLA28" s="65"/>
      <c r="LLB28" s="65"/>
      <c r="LLC28" s="65"/>
      <c r="LLD28" s="65"/>
      <c r="LLE28" s="65"/>
      <c r="LLF28" s="65"/>
      <c r="LLG28" s="65"/>
      <c r="LLH28" s="65"/>
      <c r="LLI28" s="65"/>
      <c r="LLJ28" s="65"/>
      <c r="LLK28" s="65"/>
      <c r="LLL28" s="65"/>
      <c r="LLM28" s="65"/>
      <c r="LLN28" s="65"/>
      <c r="LLO28" s="65"/>
      <c r="LLP28" s="65"/>
      <c r="LLQ28" s="65"/>
      <c r="LLR28" s="65"/>
      <c r="LLS28" s="65"/>
      <c r="LLT28" s="65"/>
      <c r="LLU28" s="65"/>
      <c r="LLV28" s="65"/>
      <c r="LLW28" s="65"/>
      <c r="LLX28" s="65"/>
      <c r="LLY28" s="65"/>
      <c r="LLZ28" s="65"/>
      <c r="LMA28" s="65"/>
      <c r="LMB28" s="65"/>
      <c r="LMC28" s="65"/>
      <c r="LMD28" s="65"/>
      <c r="LME28" s="65"/>
      <c r="LMF28" s="65"/>
      <c r="LMG28" s="65"/>
      <c r="LMH28" s="65"/>
      <c r="LMI28" s="65"/>
      <c r="LMJ28" s="65"/>
      <c r="LMK28" s="65"/>
      <c r="LML28" s="65"/>
      <c r="LMM28" s="65"/>
      <c r="LMN28" s="65"/>
      <c r="LMO28" s="65"/>
      <c r="LMP28" s="65"/>
      <c r="LMQ28" s="65"/>
      <c r="LMR28" s="65"/>
      <c r="LMS28" s="65"/>
      <c r="LMT28" s="65"/>
      <c r="LMU28" s="65"/>
      <c r="LMV28" s="65"/>
      <c r="LMW28" s="65"/>
      <c r="LMX28" s="65"/>
      <c r="LMY28" s="65"/>
      <c r="LMZ28" s="65"/>
      <c r="LNA28" s="65"/>
      <c r="LNB28" s="65"/>
      <c r="LNC28" s="65"/>
      <c r="LND28" s="65"/>
      <c r="LNE28" s="65"/>
      <c r="LNF28" s="65"/>
      <c r="LNG28" s="65"/>
      <c r="LNH28" s="65"/>
      <c r="LNI28" s="65"/>
      <c r="LNJ28" s="65"/>
      <c r="LNK28" s="65"/>
      <c r="LNL28" s="65"/>
      <c r="LNM28" s="65"/>
      <c r="LNN28" s="65"/>
      <c r="LNO28" s="65"/>
      <c r="LNP28" s="65"/>
      <c r="LNQ28" s="65"/>
      <c r="LNR28" s="65"/>
      <c r="LNS28" s="65"/>
      <c r="LNT28" s="65"/>
      <c r="LNU28" s="65"/>
      <c r="LNV28" s="65"/>
      <c r="LNW28" s="65"/>
      <c r="LNX28" s="65"/>
      <c r="LNY28" s="65"/>
      <c r="LNZ28" s="65"/>
      <c r="LOA28" s="65"/>
      <c r="LOB28" s="65"/>
      <c r="LOC28" s="65"/>
      <c r="LOD28" s="65"/>
      <c r="LOE28" s="65"/>
      <c r="LOF28" s="65"/>
      <c r="LOG28" s="65"/>
      <c r="LOH28" s="65"/>
      <c r="LOI28" s="65"/>
      <c r="LOJ28" s="65"/>
      <c r="LOK28" s="65"/>
      <c r="LOL28" s="65"/>
      <c r="LOM28" s="65"/>
      <c r="LON28" s="65"/>
      <c r="LOO28" s="65"/>
      <c r="LOP28" s="65"/>
      <c r="LOQ28" s="65"/>
      <c r="LOR28" s="65"/>
      <c r="LOS28" s="65"/>
      <c r="LOT28" s="65"/>
      <c r="LOU28" s="65"/>
      <c r="LOV28" s="65"/>
      <c r="LOW28" s="65"/>
      <c r="LOX28" s="65"/>
      <c r="LOY28" s="65"/>
      <c r="LOZ28" s="65"/>
      <c r="LPA28" s="65"/>
      <c r="LPB28" s="65"/>
      <c r="LPC28" s="65"/>
      <c r="LPD28" s="65"/>
      <c r="LPE28" s="65"/>
      <c r="LPF28" s="65"/>
      <c r="LPG28" s="65"/>
      <c r="LPH28" s="65"/>
      <c r="LPI28" s="65"/>
      <c r="LPJ28" s="65"/>
      <c r="LPK28" s="65"/>
      <c r="LPL28" s="65"/>
      <c r="LPM28" s="65"/>
      <c r="LPN28" s="65"/>
      <c r="LPO28" s="65"/>
      <c r="LPP28" s="65"/>
      <c r="LPQ28" s="65"/>
      <c r="LPR28" s="65"/>
      <c r="LPS28" s="65"/>
      <c r="LPT28" s="65"/>
      <c r="LPU28" s="65"/>
      <c r="LPV28" s="65"/>
      <c r="LPW28" s="65"/>
      <c r="LPX28" s="65"/>
      <c r="LPY28" s="65"/>
      <c r="LPZ28" s="65"/>
      <c r="LQA28" s="65"/>
      <c r="LQB28" s="65"/>
      <c r="LQC28" s="65"/>
      <c r="LQD28" s="65"/>
      <c r="LQE28" s="65"/>
      <c r="LQF28" s="65"/>
      <c r="LQG28" s="65"/>
      <c r="LQH28" s="65"/>
      <c r="LQI28" s="65"/>
      <c r="LQJ28" s="65"/>
      <c r="LQK28" s="65"/>
      <c r="LQL28" s="65"/>
      <c r="LQM28" s="65"/>
      <c r="LQN28" s="65"/>
      <c r="LQO28" s="65"/>
      <c r="LQP28" s="65"/>
      <c r="LQQ28" s="65"/>
      <c r="LQR28" s="65"/>
      <c r="LQS28" s="65"/>
      <c r="LQT28" s="65"/>
      <c r="LQU28" s="65"/>
      <c r="LQV28" s="65"/>
      <c r="LQW28" s="65"/>
      <c r="LQX28" s="65"/>
      <c r="LQY28" s="65"/>
      <c r="LQZ28" s="65"/>
      <c r="LRA28" s="65"/>
      <c r="LRB28" s="65"/>
      <c r="LRC28" s="65"/>
      <c r="LRD28" s="65"/>
      <c r="LRE28" s="65"/>
      <c r="LRF28" s="65"/>
      <c r="LRG28" s="65"/>
      <c r="LRH28" s="65"/>
      <c r="LRI28" s="65"/>
      <c r="LRJ28" s="65"/>
      <c r="LRK28" s="65"/>
      <c r="LRL28" s="65"/>
      <c r="LRM28" s="65"/>
      <c r="LRN28" s="65"/>
      <c r="LRO28" s="65"/>
      <c r="LRP28" s="65"/>
      <c r="LRQ28" s="65"/>
      <c r="LRR28" s="65"/>
      <c r="LRS28" s="65"/>
      <c r="LRT28" s="65"/>
      <c r="LRU28" s="65"/>
      <c r="LRV28" s="65"/>
      <c r="LRW28" s="65"/>
      <c r="LRX28" s="65"/>
      <c r="LRY28" s="65"/>
      <c r="LRZ28" s="65"/>
      <c r="LSA28" s="65"/>
      <c r="LSB28" s="65"/>
      <c r="LSC28" s="65"/>
      <c r="LSD28" s="65"/>
      <c r="LSE28" s="65"/>
      <c r="LSF28" s="65"/>
      <c r="LSG28" s="65"/>
      <c r="LSH28" s="65"/>
      <c r="LSI28" s="65"/>
      <c r="LSJ28" s="65"/>
      <c r="LSK28" s="65"/>
      <c r="LSL28" s="65"/>
      <c r="LSM28" s="65"/>
      <c r="LSN28" s="65"/>
      <c r="LSO28" s="65"/>
      <c r="LSP28" s="65"/>
      <c r="LSQ28" s="65"/>
      <c r="LSR28" s="65"/>
      <c r="LSS28" s="65"/>
      <c r="LST28" s="65"/>
      <c r="LSU28" s="65"/>
      <c r="LSV28" s="65"/>
      <c r="LSW28" s="65"/>
      <c r="LSX28" s="65"/>
      <c r="LSY28" s="65"/>
      <c r="LSZ28" s="65"/>
      <c r="LTA28" s="65"/>
      <c r="LTB28" s="65"/>
      <c r="LTC28" s="65"/>
      <c r="LTD28" s="65"/>
      <c r="LTE28" s="65"/>
      <c r="LTF28" s="65"/>
      <c r="LTG28" s="65"/>
      <c r="LTH28" s="65"/>
      <c r="LTI28" s="65"/>
      <c r="LTJ28" s="65"/>
      <c r="LTK28" s="65"/>
      <c r="LTL28" s="65"/>
      <c r="LTM28" s="65"/>
      <c r="LTN28" s="65"/>
      <c r="LTO28" s="65"/>
      <c r="LTP28" s="65"/>
      <c r="LTQ28" s="65"/>
      <c r="LTR28" s="65"/>
      <c r="LTS28" s="65"/>
      <c r="LTT28" s="65"/>
      <c r="LTU28" s="65"/>
      <c r="LTV28" s="65"/>
      <c r="LTW28" s="65"/>
      <c r="LTX28" s="65"/>
      <c r="LTY28" s="65"/>
      <c r="LTZ28" s="65"/>
      <c r="LUA28" s="65"/>
      <c r="LUB28" s="65"/>
      <c r="LUC28" s="65"/>
      <c r="LUD28" s="65"/>
      <c r="LUE28" s="65"/>
      <c r="LUF28" s="65"/>
      <c r="LUG28" s="65"/>
      <c r="LUH28" s="65"/>
      <c r="LUI28" s="65"/>
      <c r="LUJ28" s="65"/>
      <c r="LUK28" s="65"/>
      <c r="LUL28" s="65"/>
      <c r="LUM28" s="65"/>
      <c r="LUN28" s="65"/>
      <c r="LUO28" s="65"/>
      <c r="LUP28" s="65"/>
      <c r="LUQ28" s="65"/>
      <c r="LUR28" s="65"/>
      <c r="LUS28" s="65"/>
      <c r="LUT28" s="65"/>
      <c r="LUU28" s="65"/>
      <c r="LUV28" s="65"/>
      <c r="LUW28" s="65"/>
      <c r="LUX28" s="65"/>
      <c r="LUY28" s="65"/>
      <c r="LUZ28" s="65"/>
      <c r="LVA28" s="65"/>
      <c r="LVB28" s="65"/>
      <c r="LVC28" s="65"/>
      <c r="LVD28" s="65"/>
      <c r="LVE28" s="65"/>
      <c r="LVF28" s="65"/>
      <c r="LVG28" s="65"/>
      <c r="LVH28" s="65"/>
      <c r="LVI28" s="65"/>
      <c r="LVJ28" s="65"/>
      <c r="LVK28" s="65"/>
      <c r="LVL28" s="65"/>
      <c r="LVM28" s="65"/>
      <c r="LVN28" s="65"/>
      <c r="LVO28" s="65"/>
      <c r="LVP28" s="65"/>
      <c r="LVQ28" s="65"/>
      <c r="LVR28" s="65"/>
      <c r="LVS28" s="65"/>
      <c r="LVT28" s="65"/>
      <c r="LVU28" s="65"/>
      <c r="LVV28" s="65"/>
      <c r="LVW28" s="65"/>
      <c r="LVX28" s="65"/>
      <c r="LVY28" s="65"/>
      <c r="LVZ28" s="65"/>
      <c r="LWA28" s="65"/>
      <c r="LWB28" s="65"/>
      <c r="LWC28" s="65"/>
      <c r="LWD28" s="65"/>
      <c r="LWE28" s="65"/>
      <c r="LWF28" s="65"/>
      <c r="LWG28" s="65"/>
      <c r="LWH28" s="65"/>
      <c r="LWI28" s="65"/>
      <c r="LWJ28" s="65"/>
      <c r="LWK28" s="65"/>
      <c r="LWL28" s="65"/>
      <c r="LWM28" s="65"/>
      <c r="LWN28" s="65"/>
      <c r="LWO28" s="65"/>
      <c r="LWP28" s="65"/>
      <c r="LWQ28" s="65"/>
      <c r="LWR28" s="65"/>
      <c r="LWS28" s="65"/>
      <c r="LWT28" s="65"/>
      <c r="LWU28" s="65"/>
      <c r="LWV28" s="65"/>
      <c r="LWW28" s="65"/>
      <c r="LWX28" s="65"/>
      <c r="LWY28" s="65"/>
      <c r="LWZ28" s="65"/>
      <c r="LXA28" s="65"/>
      <c r="LXB28" s="65"/>
      <c r="LXC28" s="65"/>
      <c r="LXD28" s="65"/>
      <c r="LXE28" s="65"/>
      <c r="LXF28" s="65"/>
      <c r="LXG28" s="65"/>
      <c r="LXH28" s="65"/>
      <c r="LXI28" s="65"/>
      <c r="LXJ28" s="65"/>
      <c r="LXK28" s="65"/>
      <c r="LXL28" s="65"/>
      <c r="LXM28" s="65"/>
      <c r="LXN28" s="65"/>
      <c r="LXO28" s="65"/>
      <c r="LXP28" s="65"/>
      <c r="LXQ28" s="65"/>
      <c r="LXR28" s="65"/>
      <c r="LXS28" s="65"/>
      <c r="LXT28" s="65"/>
      <c r="LXU28" s="65"/>
      <c r="LXV28" s="65"/>
      <c r="LXW28" s="65"/>
      <c r="LXX28" s="65"/>
      <c r="LXY28" s="65"/>
      <c r="LXZ28" s="65"/>
      <c r="LYA28" s="65"/>
      <c r="LYB28" s="65"/>
      <c r="LYC28" s="65"/>
      <c r="LYD28" s="65"/>
      <c r="LYE28" s="65"/>
      <c r="LYF28" s="65"/>
      <c r="LYG28" s="65"/>
      <c r="LYH28" s="65"/>
      <c r="LYI28" s="65"/>
      <c r="LYJ28" s="65"/>
      <c r="LYK28" s="65"/>
      <c r="LYL28" s="65"/>
      <c r="LYM28" s="65"/>
      <c r="LYN28" s="65"/>
      <c r="LYO28" s="65"/>
      <c r="LYP28" s="65"/>
      <c r="LYQ28" s="65"/>
      <c r="LYR28" s="65"/>
      <c r="LYS28" s="65"/>
      <c r="LYT28" s="65"/>
      <c r="LYU28" s="65"/>
      <c r="LYV28" s="65"/>
      <c r="LYW28" s="65"/>
      <c r="LYX28" s="65"/>
      <c r="LYY28" s="65"/>
      <c r="LYZ28" s="65"/>
      <c r="LZA28" s="65"/>
      <c r="LZB28" s="65"/>
      <c r="LZC28" s="65"/>
      <c r="LZD28" s="65"/>
      <c r="LZE28" s="65"/>
      <c r="LZF28" s="65"/>
      <c r="LZG28" s="65"/>
      <c r="LZH28" s="65"/>
      <c r="LZI28" s="65"/>
      <c r="LZJ28" s="65"/>
      <c r="LZK28" s="65"/>
      <c r="LZL28" s="65"/>
      <c r="LZM28" s="65"/>
      <c r="LZN28" s="65"/>
      <c r="LZO28" s="65"/>
      <c r="LZP28" s="65"/>
      <c r="LZQ28" s="65"/>
      <c r="LZR28" s="65"/>
      <c r="LZS28" s="65"/>
      <c r="LZT28" s="65"/>
      <c r="LZU28" s="65"/>
      <c r="LZV28" s="65"/>
      <c r="LZW28" s="65"/>
      <c r="LZX28" s="65"/>
      <c r="LZY28" s="65"/>
      <c r="LZZ28" s="65"/>
      <c r="MAA28" s="65"/>
      <c r="MAB28" s="65"/>
      <c r="MAC28" s="65"/>
      <c r="MAD28" s="65"/>
      <c r="MAE28" s="65"/>
      <c r="MAF28" s="65"/>
      <c r="MAG28" s="65"/>
      <c r="MAH28" s="65"/>
      <c r="MAI28" s="65"/>
      <c r="MAJ28" s="65"/>
      <c r="MAK28" s="65"/>
      <c r="MAL28" s="65"/>
      <c r="MAM28" s="65"/>
      <c r="MAN28" s="65"/>
      <c r="MAO28" s="65"/>
      <c r="MAP28" s="65"/>
      <c r="MAQ28" s="65"/>
      <c r="MAR28" s="65"/>
      <c r="MAS28" s="65"/>
      <c r="MAT28" s="65"/>
      <c r="MAU28" s="65"/>
      <c r="MAV28" s="65"/>
      <c r="MAW28" s="65"/>
      <c r="MAX28" s="65"/>
      <c r="MAY28" s="65"/>
      <c r="MAZ28" s="65"/>
      <c r="MBA28" s="65"/>
      <c r="MBB28" s="65"/>
      <c r="MBC28" s="65"/>
      <c r="MBD28" s="65"/>
      <c r="MBE28" s="65"/>
      <c r="MBF28" s="65"/>
      <c r="MBG28" s="65"/>
      <c r="MBH28" s="65"/>
      <c r="MBI28" s="65"/>
      <c r="MBJ28" s="65"/>
      <c r="MBK28" s="65"/>
      <c r="MBL28" s="65"/>
      <c r="MBM28" s="65"/>
      <c r="MBN28" s="65"/>
      <c r="MBO28" s="65"/>
      <c r="MBP28" s="65"/>
      <c r="MBQ28" s="65"/>
      <c r="MBR28" s="65"/>
      <c r="MBS28" s="65"/>
      <c r="MBT28" s="65"/>
      <c r="MBU28" s="65"/>
      <c r="MBV28" s="65"/>
      <c r="MBW28" s="65"/>
      <c r="MBX28" s="65"/>
      <c r="MBY28" s="65"/>
      <c r="MBZ28" s="65"/>
      <c r="MCA28" s="65"/>
      <c r="MCB28" s="65"/>
      <c r="MCC28" s="65"/>
      <c r="MCD28" s="65"/>
      <c r="MCE28" s="65"/>
      <c r="MCF28" s="65"/>
      <c r="MCG28" s="65"/>
      <c r="MCH28" s="65"/>
      <c r="MCI28" s="65"/>
      <c r="MCJ28" s="65"/>
      <c r="MCK28" s="65"/>
      <c r="MCL28" s="65"/>
      <c r="MCM28" s="65"/>
      <c r="MCN28" s="65"/>
      <c r="MCO28" s="65"/>
      <c r="MCP28" s="65"/>
      <c r="MCQ28" s="65"/>
      <c r="MCR28" s="65"/>
      <c r="MCS28" s="65"/>
      <c r="MCT28" s="65"/>
      <c r="MCU28" s="65"/>
      <c r="MCV28" s="65"/>
      <c r="MCW28" s="65"/>
      <c r="MCX28" s="65"/>
      <c r="MCY28" s="65"/>
      <c r="MCZ28" s="65"/>
      <c r="MDA28" s="65"/>
      <c r="MDB28" s="65"/>
      <c r="MDC28" s="65"/>
      <c r="MDD28" s="65"/>
      <c r="MDE28" s="65"/>
      <c r="MDF28" s="65"/>
      <c r="MDG28" s="65"/>
      <c r="MDH28" s="65"/>
      <c r="MDI28" s="65"/>
      <c r="MDJ28" s="65"/>
      <c r="MDK28" s="65"/>
      <c r="MDL28" s="65"/>
      <c r="MDM28" s="65"/>
      <c r="MDN28" s="65"/>
      <c r="MDO28" s="65"/>
      <c r="MDP28" s="65"/>
      <c r="MDQ28" s="65"/>
      <c r="MDR28" s="65"/>
      <c r="MDS28" s="65"/>
      <c r="MDT28" s="65"/>
      <c r="MDU28" s="65"/>
      <c r="MDV28" s="65"/>
      <c r="MDW28" s="65"/>
      <c r="MDX28" s="65"/>
      <c r="MDY28" s="65"/>
      <c r="MDZ28" s="65"/>
      <c r="MEA28" s="65"/>
      <c r="MEB28" s="65"/>
      <c r="MEC28" s="65"/>
      <c r="MED28" s="65"/>
      <c r="MEE28" s="65"/>
      <c r="MEF28" s="65"/>
      <c r="MEG28" s="65"/>
      <c r="MEH28" s="65"/>
      <c r="MEI28" s="65"/>
      <c r="MEJ28" s="65"/>
      <c r="MEK28" s="65"/>
      <c r="MEL28" s="65"/>
      <c r="MEM28" s="65"/>
      <c r="MEN28" s="65"/>
      <c r="MEO28" s="65"/>
      <c r="MEP28" s="65"/>
      <c r="MEQ28" s="65"/>
      <c r="MER28" s="65"/>
      <c r="MES28" s="65"/>
      <c r="MET28" s="65"/>
      <c r="MEU28" s="65"/>
      <c r="MEV28" s="65"/>
      <c r="MEW28" s="65"/>
      <c r="MEX28" s="65"/>
      <c r="MEY28" s="65"/>
      <c r="MEZ28" s="65"/>
      <c r="MFA28" s="65"/>
      <c r="MFB28" s="65"/>
      <c r="MFC28" s="65"/>
      <c r="MFD28" s="65"/>
      <c r="MFE28" s="65"/>
      <c r="MFF28" s="65"/>
      <c r="MFG28" s="65"/>
      <c r="MFH28" s="65"/>
      <c r="MFI28" s="65"/>
      <c r="MFJ28" s="65"/>
      <c r="MFK28" s="65"/>
      <c r="MFL28" s="65"/>
      <c r="MFM28" s="65"/>
      <c r="MFN28" s="65"/>
      <c r="MFO28" s="65"/>
      <c r="MFP28" s="65"/>
      <c r="MFQ28" s="65"/>
      <c r="MFR28" s="65"/>
      <c r="MFS28" s="65"/>
      <c r="MFT28" s="65"/>
      <c r="MFU28" s="65"/>
      <c r="MFV28" s="65"/>
      <c r="MFW28" s="65"/>
      <c r="MFX28" s="65"/>
      <c r="MFY28" s="65"/>
      <c r="MFZ28" s="65"/>
      <c r="MGA28" s="65"/>
      <c r="MGB28" s="65"/>
      <c r="MGC28" s="65"/>
      <c r="MGD28" s="65"/>
      <c r="MGE28" s="65"/>
      <c r="MGF28" s="65"/>
      <c r="MGG28" s="65"/>
      <c r="MGH28" s="65"/>
      <c r="MGI28" s="65"/>
      <c r="MGJ28" s="65"/>
      <c r="MGK28" s="65"/>
      <c r="MGL28" s="65"/>
      <c r="MGM28" s="65"/>
      <c r="MGN28" s="65"/>
      <c r="MGO28" s="65"/>
      <c r="MGP28" s="65"/>
      <c r="MGQ28" s="65"/>
      <c r="MGR28" s="65"/>
      <c r="MGS28" s="65"/>
      <c r="MGT28" s="65"/>
      <c r="MGU28" s="65"/>
      <c r="MGV28" s="65"/>
      <c r="MGW28" s="65"/>
      <c r="MGX28" s="65"/>
      <c r="MGY28" s="65"/>
      <c r="MGZ28" s="65"/>
      <c r="MHA28" s="65"/>
      <c r="MHB28" s="65"/>
      <c r="MHC28" s="65"/>
      <c r="MHD28" s="65"/>
      <c r="MHE28" s="65"/>
      <c r="MHF28" s="65"/>
      <c r="MHG28" s="65"/>
      <c r="MHH28" s="65"/>
      <c r="MHI28" s="65"/>
      <c r="MHJ28" s="65"/>
      <c r="MHK28" s="65"/>
      <c r="MHL28" s="65"/>
      <c r="MHM28" s="65"/>
      <c r="MHN28" s="65"/>
      <c r="MHO28" s="65"/>
      <c r="MHP28" s="65"/>
      <c r="MHQ28" s="65"/>
      <c r="MHR28" s="65"/>
      <c r="MHS28" s="65"/>
      <c r="MHT28" s="65"/>
      <c r="MHU28" s="65"/>
      <c r="MHV28" s="65"/>
      <c r="MHW28" s="65"/>
      <c r="MHX28" s="65"/>
      <c r="MHY28" s="65"/>
      <c r="MHZ28" s="65"/>
      <c r="MIA28" s="65"/>
      <c r="MIB28" s="65"/>
      <c r="MIC28" s="65"/>
      <c r="MID28" s="65"/>
      <c r="MIE28" s="65"/>
      <c r="MIF28" s="65"/>
      <c r="MIG28" s="65"/>
      <c r="MIH28" s="65"/>
      <c r="MII28" s="65"/>
      <c r="MIJ28" s="65"/>
      <c r="MIK28" s="65"/>
      <c r="MIL28" s="65"/>
      <c r="MIM28" s="65"/>
      <c r="MIN28" s="65"/>
      <c r="MIO28" s="65"/>
      <c r="MIP28" s="65"/>
      <c r="MIQ28" s="65"/>
      <c r="MIR28" s="65"/>
      <c r="MIS28" s="65"/>
      <c r="MIT28" s="65"/>
      <c r="MIU28" s="65"/>
      <c r="MIV28" s="65"/>
      <c r="MIW28" s="65"/>
      <c r="MIX28" s="65"/>
      <c r="MIY28" s="65"/>
      <c r="MIZ28" s="65"/>
      <c r="MJA28" s="65"/>
      <c r="MJB28" s="65"/>
      <c r="MJC28" s="65"/>
      <c r="MJD28" s="65"/>
      <c r="MJE28" s="65"/>
      <c r="MJF28" s="65"/>
      <c r="MJG28" s="65"/>
      <c r="MJH28" s="65"/>
      <c r="MJI28" s="65"/>
      <c r="MJJ28" s="65"/>
      <c r="MJK28" s="65"/>
      <c r="MJL28" s="65"/>
      <c r="MJM28" s="65"/>
      <c r="MJN28" s="65"/>
      <c r="MJO28" s="65"/>
      <c r="MJP28" s="65"/>
      <c r="MJQ28" s="65"/>
      <c r="MJR28" s="65"/>
      <c r="MJS28" s="65"/>
      <c r="MJT28" s="65"/>
      <c r="MJU28" s="65"/>
      <c r="MJV28" s="65"/>
      <c r="MJW28" s="65"/>
      <c r="MJX28" s="65"/>
      <c r="MJY28" s="65"/>
      <c r="MJZ28" s="65"/>
      <c r="MKA28" s="65"/>
      <c r="MKB28" s="65"/>
      <c r="MKC28" s="65"/>
      <c r="MKD28" s="65"/>
      <c r="MKE28" s="65"/>
      <c r="MKF28" s="65"/>
      <c r="MKG28" s="65"/>
      <c r="MKH28" s="65"/>
      <c r="MKI28" s="65"/>
      <c r="MKJ28" s="65"/>
      <c r="MKK28" s="65"/>
      <c r="MKL28" s="65"/>
      <c r="MKM28" s="65"/>
      <c r="MKN28" s="65"/>
      <c r="MKO28" s="65"/>
      <c r="MKP28" s="65"/>
      <c r="MKQ28" s="65"/>
      <c r="MKR28" s="65"/>
      <c r="MKS28" s="65"/>
      <c r="MKT28" s="65"/>
      <c r="MKU28" s="65"/>
      <c r="MKV28" s="65"/>
      <c r="MKW28" s="65"/>
      <c r="MKX28" s="65"/>
      <c r="MKY28" s="65"/>
      <c r="MKZ28" s="65"/>
      <c r="MLA28" s="65"/>
      <c r="MLB28" s="65"/>
      <c r="MLC28" s="65"/>
      <c r="MLD28" s="65"/>
      <c r="MLE28" s="65"/>
      <c r="MLF28" s="65"/>
      <c r="MLG28" s="65"/>
      <c r="MLH28" s="65"/>
      <c r="MLI28" s="65"/>
      <c r="MLJ28" s="65"/>
      <c r="MLK28" s="65"/>
      <c r="MLL28" s="65"/>
      <c r="MLM28" s="65"/>
      <c r="MLN28" s="65"/>
      <c r="MLO28" s="65"/>
      <c r="MLP28" s="65"/>
      <c r="MLQ28" s="65"/>
      <c r="MLR28" s="65"/>
      <c r="MLS28" s="65"/>
      <c r="MLT28" s="65"/>
      <c r="MLU28" s="65"/>
      <c r="MLV28" s="65"/>
      <c r="MLW28" s="65"/>
      <c r="MLX28" s="65"/>
      <c r="MLY28" s="65"/>
      <c r="MLZ28" s="65"/>
      <c r="MMA28" s="65"/>
      <c r="MMB28" s="65"/>
      <c r="MMC28" s="65"/>
      <c r="MMD28" s="65"/>
      <c r="MME28" s="65"/>
      <c r="MMF28" s="65"/>
      <c r="MMG28" s="65"/>
      <c r="MMH28" s="65"/>
      <c r="MMI28" s="65"/>
      <c r="MMJ28" s="65"/>
      <c r="MMK28" s="65"/>
      <c r="MML28" s="65"/>
      <c r="MMM28" s="65"/>
      <c r="MMN28" s="65"/>
      <c r="MMO28" s="65"/>
      <c r="MMP28" s="65"/>
      <c r="MMQ28" s="65"/>
      <c r="MMR28" s="65"/>
      <c r="MMS28" s="65"/>
      <c r="MMT28" s="65"/>
      <c r="MMU28" s="65"/>
      <c r="MMV28" s="65"/>
      <c r="MMW28" s="65"/>
      <c r="MMX28" s="65"/>
      <c r="MMY28" s="65"/>
      <c r="MMZ28" s="65"/>
      <c r="MNA28" s="65"/>
      <c r="MNB28" s="65"/>
      <c r="MNC28" s="65"/>
      <c r="MND28" s="65"/>
      <c r="MNE28" s="65"/>
      <c r="MNF28" s="65"/>
      <c r="MNG28" s="65"/>
      <c r="MNH28" s="65"/>
      <c r="MNI28" s="65"/>
      <c r="MNJ28" s="65"/>
      <c r="MNK28" s="65"/>
      <c r="MNL28" s="65"/>
      <c r="MNM28" s="65"/>
      <c r="MNN28" s="65"/>
      <c r="MNO28" s="65"/>
      <c r="MNP28" s="65"/>
      <c r="MNQ28" s="65"/>
      <c r="MNR28" s="65"/>
      <c r="MNS28" s="65"/>
      <c r="MNT28" s="65"/>
      <c r="MNU28" s="65"/>
      <c r="MNV28" s="65"/>
      <c r="MNW28" s="65"/>
      <c r="MNX28" s="65"/>
      <c r="MNY28" s="65"/>
      <c r="MNZ28" s="65"/>
      <c r="MOA28" s="65"/>
      <c r="MOB28" s="65"/>
      <c r="MOC28" s="65"/>
      <c r="MOD28" s="65"/>
      <c r="MOE28" s="65"/>
      <c r="MOF28" s="65"/>
      <c r="MOG28" s="65"/>
      <c r="MOH28" s="65"/>
      <c r="MOI28" s="65"/>
      <c r="MOJ28" s="65"/>
      <c r="MOK28" s="65"/>
      <c r="MOL28" s="65"/>
      <c r="MOM28" s="65"/>
      <c r="MON28" s="65"/>
      <c r="MOO28" s="65"/>
      <c r="MOP28" s="65"/>
      <c r="MOQ28" s="65"/>
      <c r="MOR28" s="65"/>
      <c r="MOS28" s="65"/>
      <c r="MOT28" s="65"/>
      <c r="MOU28" s="65"/>
      <c r="MOV28" s="65"/>
      <c r="MOW28" s="65"/>
      <c r="MOX28" s="65"/>
      <c r="MOY28" s="65"/>
      <c r="MOZ28" s="65"/>
      <c r="MPA28" s="65"/>
      <c r="MPB28" s="65"/>
      <c r="MPC28" s="65"/>
      <c r="MPD28" s="65"/>
      <c r="MPE28" s="65"/>
      <c r="MPF28" s="65"/>
      <c r="MPG28" s="65"/>
      <c r="MPH28" s="65"/>
      <c r="MPI28" s="65"/>
      <c r="MPJ28" s="65"/>
      <c r="MPK28" s="65"/>
      <c r="MPL28" s="65"/>
      <c r="MPM28" s="65"/>
      <c r="MPN28" s="65"/>
      <c r="MPO28" s="65"/>
      <c r="MPP28" s="65"/>
      <c r="MPQ28" s="65"/>
      <c r="MPR28" s="65"/>
      <c r="MPS28" s="65"/>
      <c r="MPT28" s="65"/>
      <c r="MPU28" s="65"/>
      <c r="MPV28" s="65"/>
      <c r="MPW28" s="65"/>
      <c r="MPX28" s="65"/>
      <c r="MPY28" s="65"/>
      <c r="MPZ28" s="65"/>
      <c r="MQA28" s="65"/>
      <c r="MQB28" s="65"/>
      <c r="MQC28" s="65"/>
      <c r="MQD28" s="65"/>
      <c r="MQE28" s="65"/>
      <c r="MQF28" s="65"/>
      <c r="MQG28" s="65"/>
      <c r="MQH28" s="65"/>
      <c r="MQI28" s="65"/>
      <c r="MQJ28" s="65"/>
      <c r="MQK28" s="65"/>
      <c r="MQL28" s="65"/>
      <c r="MQM28" s="65"/>
      <c r="MQN28" s="65"/>
      <c r="MQO28" s="65"/>
      <c r="MQP28" s="65"/>
      <c r="MQQ28" s="65"/>
      <c r="MQR28" s="65"/>
      <c r="MQS28" s="65"/>
      <c r="MQT28" s="65"/>
      <c r="MQU28" s="65"/>
      <c r="MQV28" s="65"/>
      <c r="MQW28" s="65"/>
      <c r="MQX28" s="65"/>
      <c r="MQY28" s="65"/>
      <c r="MQZ28" s="65"/>
      <c r="MRA28" s="65"/>
      <c r="MRB28" s="65"/>
      <c r="MRC28" s="65"/>
      <c r="MRD28" s="65"/>
      <c r="MRE28" s="65"/>
      <c r="MRF28" s="65"/>
      <c r="MRG28" s="65"/>
      <c r="MRH28" s="65"/>
      <c r="MRI28" s="65"/>
      <c r="MRJ28" s="65"/>
      <c r="MRK28" s="65"/>
      <c r="MRL28" s="65"/>
      <c r="MRM28" s="65"/>
      <c r="MRN28" s="65"/>
      <c r="MRO28" s="65"/>
      <c r="MRP28" s="65"/>
      <c r="MRQ28" s="65"/>
      <c r="MRR28" s="65"/>
      <c r="MRS28" s="65"/>
      <c r="MRT28" s="65"/>
      <c r="MRU28" s="65"/>
      <c r="MRV28" s="65"/>
      <c r="MRW28" s="65"/>
      <c r="MRX28" s="65"/>
      <c r="MRY28" s="65"/>
      <c r="MRZ28" s="65"/>
      <c r="MSA28" s="65"/>
      <c r="MSB28" s="65"/>
      <c r="MSC28" s="65"/>
      <c r="MSD28" s="65"/>
      <c r="MSE28" s="65"/>
      <c r="MSF28" s="65"/>
      <c r="MSG28" s="65"/>
      <c r="MSH28" s="65"/>
      <c r="MSI28" s="65"/>
      <c r="MSJ28" s="65"/>
      <c r="MSK28" s="65"/>
      <c r="MSL28" s="65"/>
      <c r="MSM28" s="65"/>
      <c r="MSN28" s="65"/>
      <c r="MSO28" s="65"/>
      <c r="MSP28" s="65"/>
      <c r="MSQ28" s="65"/>
      <c r="MSR28" s="65"/>
      <c r="MSS28" s="65"/>
      <c r="MST28" s="65"/>
      <c r="MSU28" s="65"/>
      <c r="MSV28" s="65"/>
      <c r="MSW28" s="65"/>
      <c r="MSX28" s="65"/>
      <c r="MSY28" s="65"/>
      <c r="MSZ28" s="65"/>
      <c r="MTA28" s="65"/>
      <c r="MTB28" s="65"/>
      <c r="MTC28" s="65"/>
      <c r="MTD28" s="65"/>
      <c r="MTE28" s="65"/>
      <c r="MTF28" s="65"/>
      <c r="MTG28" s="65"/>
      <c r="MTH28" s="65"/>
      <c r="MTI28" s="65"/>
      <c r="MTJ28" s="65"/>
      <c r="MTK28" s="65"/>
      <c r="MTL28" s="65"/>
      <c r="MTM28" s="65"/>
      <c r="MTN28" s="65"/>
      <c r="MTO28" s="65"/>
      <c r="MTP28" s="65"/>
      <c r="MTQ28" s="65"/>
      <c r="MTR28" s="65"/>
      <c r="MTS28" s="65"/>
      <c r="MTT28" s="65"/>
      <c r="MTU28" s="65"/>
      <c r="MTV28" s="65"/>
      <c r="MTW28" s="65"/>
      <c r="MTX28" s="65"/>
      <c r="MTY28" s="65"/>
      <c r="MTZ28" s="65"/>
      <c r="MUA28" s="65"/>
      <c r="MUB28" s="65"/>
      <c r="MUC28" s="65"/>
      <c r="MUD28" s="65"/>
      <c r="MUE28" s="65"/>
      <c r="MUF28" s="65"/>
      <c r="MUG28" s="65"/>
      <c r="MUH28" s="65"/>
      <c r="MUI28" s="65"/>
      <c r="MUJ28" s="65"/>
      <c r="MUK28" s="65"/>
      <c r="MUL28" s="65"/>
      <c r="MUM28" s="65"/>
      <c r="MUN28" s="65"/>
      <c r="MUO28" s="65"/>
      <c r="MUP28" s="65"/>
      <c r="MUQ28" s="65"/>
      <c r="MUR28" s="65"/>
      <c r="MUS28" s="65"/>
      <c r="MUT28" s="65"/>
      <c r="MUU28" s="65"/>
      <c r="MUV28" s="65"/>
      <c r="MUW28" s="65"/>
      <c r="MUX28" s="65"/>
      <c r="MUY28" s="65"/>
      <c r="MUZ28" s="65"/>
      <c r="MVA28" s="65"/>
      <c r="MVB28" s="65"/>
      <c r="MVC28" s="65"/>
      <c r="MVD28" s="65"/>
      <c r="MVE28" s="65"/>
      <c r="MVF28" s="65"/>
      <c r="MVG28" s="65"/>
      <c r="MVH28" s="65"/>
      <c r="MVI28" s="65"/>
      <c r="MVJ28" s="65"/>
      <c r="MVK28" s="65"/>
      <c r="MVL28" s="65"/>
      <c r="MVM28" s="65"/>
      <c r="MVN28" s="65"/>
      <c r="MVO28" s="65"/>
      <c r="MVP28" s="65"/>
      <c r="MVQ28" s="65"/>
      <c r="MVR28" s="65"/>
      <c r="MVS28" s="65"/>
      <c r="MVT28" s="65"/>
      <c r="MVU28" s="65"/>
      <c r="MVV28" s="65"/>
      <c r="MVW28" s="65"/>
      <c r="MVX28" s="65"/>
      <c r="MVY28" s="65"/>
      <c r="MVZ28" s="65"/>
      <c r="MWA28" s="65"/>
      <c r="MWB28" s="65"/>
      <c r="MWC28" s="65"/>
      <c r="MWD28" s="65"/>
      <c r="MWE28" s="65"/>
      <c r="MWF28" s="65"/>
      <c r="MWG28" s="65"/>
      <c r="MWH28" s="65"/>
      <c r="MWI28" s="65"/>
      <c r="MWJ28" s="65"/>
      <c r="MWK28" s="65"/>
      <c r="MWL28" s="65"/>
      <c r="MWM28" s="65"/>
      <c r="MWN28" s="65"/>
      <c r="MWO28" s="65"/>
      <c r="MWP28" s="65"/>
      <c r="MWQ28" s="65"/>
      <c r="MWR28" s="65"/>
      <c r="MWS28" s="65"/>
      <c r="MWT28" s="65"/>
      <c r="MWU28" s="65"/>
      <c r="MWV28" s="65"/>
      <c r="MWW28" s="65"/>
      <c r="MWX28" s="65"/>
      <c r="MWY28" s="65"/>
      <c r="MWZ28" s="65"/>
      <c r="MXA28" s="65"/>
      <c r="MXB28" s="65"/>
      <c r="MXC28" s="65"/>
      <c r="MXD28" s="65"/>
      <c r="MXE28" s="65"/>
      <c r="MXF28" s="65"/>
      <c r="MXG28" s="65"/>
      <c r="MXH28" s="65"/>
      <c r="MXI28" s="65"/>
      <c r="MXJ28" s="65"/>
      <c r="MXK28" s="65"/>
      <c r="MXL28" s="65"/>
      <c r="MXM28" s="65"/>
      <c r="MXN28" s="65"/>
      <c r="MXO28" s="65"/>
      <c r="MXP28" s="65"/>
      <c r="MXQ28" s="65"/>
      <c r="MXR28" s="65"/>
      <c r="MXS28" s="65"/>
      <c r="MXT28" s="65"/>
      <c r="MXU28" s="65"/>
      <c r="MXV28" s="65"/>
      <c r="MXW28" s="65"/>
      <c r="MXX28" s="65"/>
      <c r="MXY28" s="65"/>
      <c r="MXZ28" s="65"/>
      <c r="MYA28" s="65"/>
      <c r="MYB28" s="65"/>
      <c r="MYC28" s="65"/>
      <c r="MYD28" s="65"/>
      <c r="MYE28" s="65"/>
      <c r="MYF28" s="65"/>
      <c r="MYG28" s="65"/>
      <c r="MYH28" s="65"/>
      <c r="MYI28" s="65"/>
      <c r="MYJ28" s="65"/>
      <c r="MYK28" s="65"/>
      <c r="MYL28" s="65"/>
      <c r="MYM28" s="65"/>
      <c r="MYN28" s="65"/>
      <c r="MYO28" s="65"/>
      <c r="MYP28" s="65"/>
      <c r="MYQ28" s="65"/>
      <c r="MYR28" s="65"/>
      <c r="MYS28" s="65"/>
      <c r="MYT28" s="65"/>
      <c r="MYU28" s="65"/>
      <c r="MYV28" s="65"/>
      <c r="MYW28" s="65"/>
      <c r="MYX28" s="65"/>
      <c r="MYY28" s="65"/>
      <c r="MYZ28" s="65"/>
      <c r="MZA28" s="65"/>
      <c r="MZB28" s="65"/>
      <c r="MZC28" s="65"/>
      <c r="MZD28" s="65"/>
      <c r="MZE28" s="65"/>
      <c r="MZF28" s="65"/>
      <c r="MZG28" s="65"/>
      <c r="MZH28" s="65"/>
      <c r="MZI28" s="65"/>
      <c r="MZJ28" s="65"/>
      <c r="MZK28" s="65"/>
      <c r="MZL28" s="65"/>
      <c r="MZM28" s="65"/>
      <c r="MZN28" s="65"/>
      <c r="MZO28" s="65"/>
      <c r="MZP28" s="65"/>
      <c r="MZQ28" s="65"/>
      <c r="MZR28" s="65"/>
      <c r="MZS28" s="65"/>
      <c r="MZT28" s="65"/>
      <c r="MZU28" s="65"/>
      <c r="MZV28" s="65"/>
      <c r="MZW28" s="65"/>
      <c r="MZX28" s="65"/>
      <c r="MZY28" s="65"/>
      <c r="MZZ28" s="65"/>
      <c r="NAA28" s="65"/>
      <c r="NAB28" s="65"/>
      <c r="NAC28" s="65"/>
      <c r="NAD28" s="65"/>
      <c r="NAE28" s="65"/>
      <c r="NAF28" s="65"/>
      <c r="NAG28" s="65"/>
      <c r="NAH28" s="65"/>
      <c r="NAI28" s="65"/>
      <c r="NAJ28" s="65"/>
      <c r="NAK28" s="65"/>
      <c r="NAL28" s="65"/>
      <c r="NAM28" s="65"/>
      <c r="NAN28" s="65"/>
      <c r="NAO28" s="65"/>
      <c r="NAP28" s="65"/>
      <c r="NAQ28" s="65"/>
      <c r="NAR28" s="65"/>
      <c r="NAS28" s="65"/>
      <c r="NAT28" s="65"/>
      <c r="NAU28" s="65"/>
      <c r="NAV28" s="65"/>
      <c r="NAW28" s="65"/>
      <c r="NAX28" s="65"/>
      <c r="NAY28" s="65"/>
      <c r="NAZ28" s="65"/>
      <c r="NBA28" s="65"/>
      <c r="NBB28" s="65"/>
      <c r="NBC28" s="65"/>
      <c r="NBD28" s="65"/>
      <c r="NBE28" s="65"/>
      <c r="NBF28" s="65"/>
      <c r="NBG28" s="65"/>
      <c r="NBH28" s="65"/>
      <c r="NBI28" s="65"/>
      <c r="NBJ28" s="65"/>
      <c r="NBK28" s="65"/>
      <c r="NBL28" s="65"/>
      <c r="NBM28" s="65"/>
      <c r="NBN28" s="65"/>
      <c r="NBO28" s="65"/>
      <c r="NBP28" s="65"/>
      <c r="NBQ28" s="65"/>
      <c r="NBR28" s="65"/>
      <c r="NBS28" s="65"/>
      <c r="NBT28" s="65"/>
      <c r="NBU28" s="65"/>
      <c r="NBV28" s="65"/>
      <c r="NBW28" s="65"/>
      <c r="NBX28" s="65"/>
      <c r="NBY28" s="65"/>
      <c r="NBZ28" s="65"/>
      <c r="NCA28" s="65"/>
      <c r="NCB28" s="65"/>
      <c r="NCC28" s="65"/>
      <c r="NCD28" s="65"/>
      <c r="NCE28" s="65"/>
      <c r="NCF28" s="65"/>
      <c r="NCG28" s="65"/>
      <c r="NCH28" s="65"/>
      <c r="NCI28" s="65"/>
      <c r="NCJ28" s="65"/>
      <c r="NCK28" s="65"/>
      <c r="NCL28" s="65"/>
      <c r="NCM28" s="65"/>
      <c r="NCN28" s="65"/>
      <c r="NCO28" s="65"/>
      <c r="NCP28" s="65"/>
      <c r="NCQ28" s="65"/>
      <c r="NCR28" s="65"/>
      <c r="NCS28" s="65"/>
      <c r="NCT28" s="65"/>
      <c r="NCU28" s="65"/>
      <c r="NCV28" s="65"/>
      <c r="NCW28" s="65"/>
      <c r="NCX28" s="65"/>
      <c r="NCY28" s="65"/>
      <c r="NCZ28" s="65"/>
      <c r="NDA28" s="65"/>
      <c r="NDB28" s="65"/>
      <c r="NDC28" s="65"/>
      <c r="NDD28" s="65"/>
      <c r="NDE28" s="65"/>
      <c r="NDF28" s="65"/>
      <c r="NDG28" s="65"/>
      <c r="NDH28" s="65"/>
      <c r="NDI28" s="65"/>
      <c r="NDJ28" s="65"/>
      <c r="NDK28" s="65"/>
      <c r="NDL28" s="65"/>
      <c r="NDM28" s="65"/>
      <c r="NDN28" s="65"/>
      <c r="NDO28" s="65"/>
      <c r="NDP28" s="65"/>
      <c r="NDQ28" s="65"/>
      <c r="NDR28" s="65"/>
      <c r="NDS28" s="65"/>
      <c r="NDT28" s="65"/>
      <c r="NDU28" s="65"/>
      <c r="NDV28" s="65"/>
      <c r="NDW28" s="65"/>
      <c r="NDX28" s="65"/>
      <c r="NDY28" s="65"/>
      <c r="NDZ28" s="65"/>
      <c r="NEA28" s="65"/>
      <c r="NEB28" s="65"/>
      <c r="NEC28" s="65"/>
      <c r="NED28" s="65"/>
      <c r="NEE28" s="65"/>
      <c r="NEF28" s="65"/>
      <c r="NEG28" s="65"/>
      <c r="NEH28" s="65"/>
      <c r="NEI28" s="65"/>
      <c r="NEJ28" s="65"/>
      <c r="NEK28" s="65"/>
      <c r="NEL28" s="65"/>
      <c r="NEM28" s="65"/>
      <c r="NEN28" s="65"/>
      <c r="NEO28" s="65"/>
      <c r="NEP28" s="65"/>
      <c r="NEQ28" s="65"/>
      <c r="NER28" s="65"/>
      <c r="NES28" s="65"/>
      <c r="NET28" s="65"/>
      <c r="NEU28" s="65"/>
      <c r="NEV28" s="65"/>
      <c r="NEW28" s="65"/>
      <c r="NEX28" s="65"/>
      <c r="NEY28" s="65"/>
      <c r="NEZ28" s="65"/>
      <c r="NFA28" s="65"/>
      <c r="NFB28" s="65"/>
      <c r="NFC28" s="65"/>
      <c r="NFD28" s="65"/>
      <c r="NFE28" s="65"/>
      <c r="NFF28" s="65"/>
      <c r="NFG28" s="65"/>
      <c r="NFH28" s="65"/>
      <c r="NFI28" s="65"/>
      <c r="NFJ28" s="65"/>
      <c r="NFK28" s="65"/>
      <c r="NFL28" s="65"/>
      <c r="NFM28" s="65"/>
      <c r="NFN28" s="65"/>
      <c r="NFO28" s="65"/>
      <c r="NFP28" s="65"/>
      <c r="NFQ28" s="65"/>
      <c r="NFR28" s="65"/>
      <c r="NFS28" s="65"/>
      <c r="NFT28" s="65"/>
      <c r="NFU28" s="65"/>
      <c r="NFV28" s="65"/>
      <c r="NFW28" s="65"/>
      <c r="NFX28" s="65"/>
      <c r="NFY28" s="65"/>
      <c r="NFZ28" s="65"/>
      <c r="NGA28" s="65"/>
      <c r="NGB28" s="65"/>
      <c r="NGC28" s="65"/>
      <c r="NGD28" s="65"/>
      <c r="NGE28" s="65"/>
      <c r="NGF28" s="65"/>
      <c r="NGG28" s="65"/>
      <c r="NGH28" s="65"/>
      <c r="NGI28" s="65"/>
      <c r="NGJ28" s="65"/>
      <c r="NGK28" s="65"/>
      <c r="NGL28" s="65"/>
      <c r="NGM28" s="65"/>
      <c r="NGN28" s="65"/>
      <c r="NGO28" s="65"/>
      <c r="NGP28" s="65"/>
      <c r="NGQ28" s="65"/>
      <c r="NGR28" s="65"/>
      <c r="NGS28" s="65"/>
      <c r="NGT28" s="65"/>
      <c r="NGU28" s="65"/>
      <c r="NGV28" s="65"/>
      <c r="NGW28" s="65"/>
      <c r="NGX28" s="65"/>
      <c r="NGY28" s="65"/>
      <c r="NGZ28" s="65"/>
      <c r="NHA28" s="65"/>
      <c r="NHB28" s="65"/>
      <c r="NHC28" s="65"/>
      <c r="NHD28" s="65"/>
      <c r="NHE28" s="65"/>
      <c r="NHF28" s="65"/>
      <c r="NHG28" s="65"/>
      <c r="NHH28" s="65"/>
      <c r="NHI28" s="65"/>
      <c r="NHJ28" s="65"/>
      <c r="NHK28" s="65"/>
      <c r="NHL28" s="65"/>
      <c r="NHM28" s="65"/>
      <c r="NHN28" s="65"/>
      <c r="NHO28" s="65"/>
      <c r="NHP28" s="65"/>
      <c r="NHQ28" s="65"/>
      <c r="NHR28" s="65"/>
      <c r="NHS28" s="65"/>
      <c r="NHT28" s="65"/>
      <c r="NHU28" s="65"/>
      <c r="NHV28" s="65"/>
      <c r="NHW28" s="65"/>
      <c r="NHX28" s="65"/>
      <c r="NHY28" s="65"/>
      <c r="NHZ28" s="65"/>
      <c r="NIA28" s="65"/>
      <c r="NIB28" s="65"/>
      <c r="NIC28" s="65"/>
      <c r="NID28" s="65"/>
      <c r="NIE28" s="65"/>
      <c r="NIF28" s="65"/>
      <c r="NIG28" s="65"/>
      <c r="NIH28" s="65"/>
      <c r="NII28" s="65"/>
      <c r="NIJ28" s="65"/>
      <c r="NIK28" s="65"/>
      <c r="NIL28" s="65"/>
      <c r="NIM28" s="65"/>
      <c r="NIN28" s="65"/>
      <c r="NIO28" s="65"/>
      <c r="NIP28" s="65"/>
      <c r="NIQ28" s="65"/>
      <c r="NIR28" s="65"/>
      <c r="NIS28" s="65"/>
      <c r="NIT28" s="65"/>
      <c r="NIU28" s="65"/>
      <c r="NIV28" s="65"/>
      <c r="NIW28" s="65"/>
      <c r="NIX28" s="65"/>
      <c r="NIY28" s="65"/>
      <c r="NIZ28" s="65"/>
      <c r="NJA28" s="65"/>
      <c r="NJB28" s="65"/>
      <c r="NJC28" s="65"/>
      <c r="NJD28" s="65"/>
      <c r="NJE28" s="65"/>
      <c r="NJF28" s="65"/>
      <c r="NJG28" s="65"/>
      <c r="NJH28" s="65"/>
      <c r="NJI28" s="65"/>
      <c r="NJJ28" s="65"/>
      <c r="NJK28" s="65"/>
      <c r="NJL28" s="65"/>
      <c r="NJM28" s="65"/>
      <c r="NJN28" s="65"/>
      <c r="NJO28" s="65"/>
      <c r="NJP28" s="65"/>
      <c r="NJQ28" s="65"/>
      <c r="NJR28" s="65"/>
      <c r="NJS28" s="65"/>
      <c r="NJT28" s="65"/>
      <c r="NJU28" s="65"/>
      <c r="NJV28" s="65"/>
      <c r="NJW28" s="65"/>
      <c r="NJX28" s="65"/>
      <c r="NJY28" s="65"/>
      <c r="NJZ28" s="65"/>
      <c r="NKA28" s="65"/>
      <c r="NKB28" s="65"/>
      <c r="NKC28" s="65"/>
      <c r="NKD28" s="65"/>
      <c r="NKE28" s="65"/>
      <c r="NKF28" s="65"/>
      <c r="NKG28" s="65"/>
      <c r="NKH28" s="65"/>
      <c r="NKI28" s="65"/>
      <c r="NKJ28" s="65"/>
      <c r="NKK28" s="65"/>
      <c r="NKL28" s="65"/>
      <c r="NKM28" s="65"/>
      <c r="NKN28" s="65"/>
      <c r="NKO28" s="65"/>
      <c r="NKP28" s="65"/>
      <c r="NKQ28" s="65"/>
      <c r="NKR28" s="65"/>
      <c r="NKS28" s="65"/>
      <c r="NKT28" s="65"/>
      <c r="NKU28" s="65"/>
      <c r="NKV28" s="65"/>
      <c r="NKW28" s="65"/>
      <c r="NKX28" s="65"/>
      <c r="NKY28" s="65"/>
      <c r="NKZ28" s="65"/>
      <c r="NLA28" s="65"/>
      <c r="NLB28" s="65"/>
      <c r="NLC28" s="65"/>
      <c r="NLD28" s="65"/>
      <c r="NLE28" s="65"/>
      <c r="NLF28" s="65"/>
      <c r="NLG28" s="65"/>
      <c r="NLH28" s="65"/>
      <c r="NLI28" s="65"/>
      <c r="NLJ28" s="65"/>
      <c r="NLK28" s="65"/>
      <c r="NLL28" s="65"/>
      <c r="NLM28" s="65"/>
      <c r="NLN28" s="65"/>
      <c r="NLO28" s="65"/>
      <c r="NLP28" s="65"/>
      <c r="NLQ28" s="65"/>
      <c r="NLR28" s="65"/>
      <c r="NLS28" s="65"/>
      <c r="NLT28" s="65"/>
      <c r="NLU28" s="65"/>
      <c r="NLV28" s="65"/>
      <c r="NLW28" s="65"/>
      <c r="NLX28" s="65"/>
      <c r="NLY28" s="65"/>
      <c r="NLZ28" s="65"/>
      <c r="NMA28" s="65"/>
      <c r="NMB28" s="65"/>
      <c r="NMC28" s="65"/>
      <c r="NMD28" s="65"/>
      <c r="NME28" s="65"/>
      <c r="NMF28" s="65"/>
      <c r="NMG28" s="65"/>
      <c r="NMH28" s="65"/>
      <c r="NMI28" s="65"/>
      <c r="NMJ28" s="65"/>
      <c r="NMK28" s="65"/>
      <c r="NML28" s="65"/>
      <c r="NMM28" s="65"/>
      <c r="NMN28" s="65"/>
      <c r="NMO28" s="65"/>
      <c r="NMP28" s="65"/>
      <c r="NMQ28" s="65"/>
      <c r="NMR28" s="65"/>
      <c r="NMS28" s="65"/>
      <c r="NMT28" s="65"/>
      <c r="NMU28" s="65"/>
      <c r="NMV28" s="65"/>
      <c r="NMW28" s="65"/>
      <c r="NMX28" s="65"/>
      <c r="NMY28" s="65"/>
      <c r="NMZ28" s="65"/>
      <c r="NNA28" s="65"/>
      <c r="NNB28" s="65"/>
      <c r="NNC28" s="65"/>
      <c r="NND28" s="65"/>
      <c r="NNE28" s="65"/>
      <c r="NNF28" s="65"/>
      <c r="NNG28" s="65"/>
      <c r="NNH28" s="65"/>
      <c r="NNI28" s="65"/>
      <c r="NNJ28" s="65"/>
      <c r="NNK28" s="65"/>
      <c r="NNL28" s="65"/>
      <c r="NNM28" s="65"/>
      <c r="NNN28" s="65"/>
      <c r="NNO28" s="65"/>
      <c r="NNP28" s="65"/>
      <c r="NNQ28" s="65"/>
      <c r="NNR28" s="65"/>
      <c r="NNS28" s="65"/>
      <c r="NNT28" s="65"/>
      <c r="NNU28" s="65"/>
      <c r="NNV28" s="65"/>
      <c r="NNW28" s="65"/>
      <c r="NNX28" s="65"/>
      <c r="NNY28" s="65"/>
      <c r="NNZ28" s="65"/>
      <c r="NOA28" s="65"/>
      <c r="NOB28" s="65"/>
      <c r="NOC28" s="65"/>
      <c r="NOD28" s="65"/>
      <c r="NOE28" s="65"/>
      <c r="NOF28" s="65"/>
      <c r="NOG28" s="65"/>
      <c r="NOH28" s="65"/>
      <c r="NOI28" s="65"/>
      <c r="NOJ28" s="65"/>
      <c r="NOK28" s="65"/>
      <c r="NOL28" s="65"/>
      <c r="NOM28" s="65"/>
      <c r="NON28" s="65"/>
      <c r="NOO28" s="65"/>
      <c r="NOP28" s="65"/>
      <c r="NOQ28" s="65"/>
      <c r="NOR28" s="65"/>
      <c r="NOS28" s="65"/>
      <c r="NOT28" s="65"/>
      <c r="NOU28" s="65"/>
      <c r="NOV28" s="65"/>
      <c r="NOW28" s="65"/>
      <c r="NOX28" s="65"/>
      <c r="NOY28" s="65"/>
      <c r="NOZ28" s="65"/>
      <c r="NPA28" s="65"/>
      <c r="NPB28" s="65"/>
      <c r="NPC28" s="65"/>
      <c r="NPD28" s="65"/>
      <c r="NPE28" s="65"/>
      <c r="NPF28" s="65"/>
      <c r="NPG28" s="65"/>
      <c r="NPH28" s="65"/>
      <c r="NPI28" s="65"/>
      <c r="NPJ28" s="65"/>
      <c r="NPK28" s="65"/>
      <c r="NPL28" s="65"/>
      <c r="NPM28" s="65"/>
      <c r="NPN28" s="65"/>
      <c r="NPO28" s="65"/>
      <c r="NPP28" s="65"/>
      <c r="NPQ28" s="65"/>
      <c r="NPR28" s="65"/>
      <c r="NPS28" s="65"/>
      <c r="NPT28" s="65"/>
      <c r="NPU28" s="65"/>
      <c r="NPV28" s="65"/>
      <c r="NPW28" s="65"/>
      <c r="NPX28" s="65"/>
      <c r="NPY28" s="65"/>
      <c r="NPZ28" s="65"/>
      <c r="NQA28" s="65"/>
      <c r="NQB28" s="65"/>
      <c r="NQC28" s="65"/>
      <c r="NQD28" s="65"/>
      <c r="NQE28" s="65"/>
      <c r="NQF28" s="65"/>
      <c r="NQG28" s="65"/>
      <c r="NQH28" s="65"/>
      <c r="NQI28" s="65"/>
      <c r="NQJ28" s="65"/>
      <c r="NQK28" s="65"/>
      <c r="NQL28" s="65"/>
      <c r="NQM28" s="65"/>
      <c r="NQN28" s="65"/>
      <c r="NQO28" s="65"/>
      <c r="NQP28" s="65"/>
      <c r="NQQ28" s="65"/>
      <c r="NQR28" s="65"/>
      <c r="NQS28" s="65"/>
      <c r="NQT28" s="65"/>
      <c r="NQU28" s="65"/>
      <c r="NQV28" s="65"/>
      <c r="NQW28" s="65"/>
      <c r="NQX28" s="65"/>
      <c r="NQY28" s="65"/>
      <c r="NQZ28" s="65"/>
      <c r="NRA28" s="65"/>
      <c r="NRB28" s="65"/>
      <c r="NRC28" s="65"/>
      <c r="NRD28" s="65"/>
      <c r="NRE28" s="65"/>
      <c r="NRF28" s="65"/>
      <c r="NRG28" s="65"/>
      <c r="NRH28" s="65"/>
      <c r="NRI28" s="65"/>
      <c r="NRJ28" s="65"/>
      <c r="NRK28" s="65"/>
      <c r="NRL28" s="65"/>
      <c r="NRM28" s="65"/>
      <c r="NRN28" s="65"/>
      <c r="NRO28" s="65"/>
      <c r="NRP28" s="65"/>
      <c r="NRQ28" s="65"/>
      <c r="NRR28" s="65"/>
      <c r="NRS28" s="65"/>
      <c r="NRT28" s="65"/>
      <c r="NRU28" s="65"/>
      <c r="NRV28" s="65"/>
      <c r="NRW28" s="65"/>
      <c r="NRX28" s="65"/>
      <c r="NRY28" s="65"/>
      <c r="NRZ28" s="65"/>
      <c r="NSA28" s="65"/>
      <c r="NSB28" s="65"/>
      <c r="NSC28" s="65"/>
      <c r="NSD28" s="65"/>
      <c r="NSE28" s="65"/>
      <c r="NSF28" s="65"/>
      <c r="NSG28" s="65"/>
      <c r="NSH28" s="65"/>
      <c r="NSI28" s="65"/>
      <c r="NSJ28" s="65"/>
      <c r="NSK28" s="65"/>
      <c r="NSL28" s="65"/>
      <c r="NSM28" s="65"/>
      <c r="NSN28" s="65"/>
      <c r="NSO28" s="65"/>
      <c r="NSP28" s="65"/>
      <c r="NSQ28" s="65"/>
      <c r="NSR28" s="65"/>
      <c r="NSS28" s="65"/>
      <c r="NST28" s="65"/>
      <c r="NSU28" s="65"/>
      <c r="NSV28" s="65"/>
      <c r="NSW28" s="65"/>
      <c r="NSX28" s="65"/>
      <c r="NSY28" s="65"/>
      <c r="NSZ28" s="65"/>
      <c r="NTA28" s="65"/>
      <c r="NTB28" s="65"/>
      <c r="NTC28" s="65"/>
      <c r="NTD28" s="65"/>
      <c r="NTE28" s="65"/>
      <c r="NTF28" s="65"/>
      <c r="NTG28" s="65"/>
      <c r="NTH28" s="65"/>
      <c r="NTI28" s="65"/>
      <c r="NTJ28" s="65"/>
      <c r="NTK28" s="65"/>
      <c r="NTL28" s="65"/>
      <c r="NTM28" s="65"/>
      <c r="NTN28" s="65"/>
      <c r="NTO28" s="65"/>
      <c r="NTP28" s="65"/>
      <c r="NTQ28" s="65"/>
      <c r="NTR28" s="65"/>
      <c r="NTS28" s="65"/>
      <c r="NTT28" s="65"/>
      <c r="NTU28" s="65"/>
      <c r="NTV28" s="65"/>
      <c r="NTW28" s="65"/>
      <c r="NTX28" s="65"/>
      <c r="NTY28" s="65"/>
      <c r="NTZ28" s="65"/>
      <c r="NUA28" s="65"/>
      <c r="NUB28" s="65"/>
      <c r="NUC28" s="65"/>
      <c r="NUD28" s="65"/>
      <c r="NUE28" s="65"/>
      <c r="NUF28" s="65"/>
      <c r="NUG28" s="65"/>
      <c r="NUH28" s="65"/>
      <c r="NUI28" s="65"/>
      <c r="NUJ28" s="65"/>
      <c r="NUK28" s="65"/>
      <c r="NUL28" s="65"/>
      <c r="NUM28" s="65"/>
      <c r="NUN28" s="65"/>
      <c r="NUO28" s="65"/>
      <c r="NUP28" s="65"/>
      <c r="NUQ28" s="65"/>
      <c r="NUR28" s="65"/>
      <c r="NUS28" s="65"/>
      <c r="NUT28" s="65"/>
      <c r="NUU28" s="65"/>
      <c r="NUV28" s="65"/>
      <c r="NUW28" s="65"/>
      <c r="NUX28" s="65"/>
      <c r="NUY28" s="65"/>
      <c r="NUZ28" s="65"/>
      <c r="NVA28" s="65"/>
      <c r="NVB28" s="65"/>
      <c r="NVC28" s="65"/>
      <c r="NVD28" s="65"/>
      <c r="NVE28" s="65"/>
      <c r="NVF28" s="65"/>
      <c r="NVG28" s="65"/>
      <c r="NVH28" s="65"/>
      <c r="NVI28" s="65"/>
      <c r="NVJ28" s="65"/>
      <c r="NVK28" s="65"/>
      <c r="NVL28" s="65"/>
      <c r="NVM28" s="65"/>
      <c r="NVN28" s="65"/>
      <c r="NVO28" s="65"/>
      <c r="NVP28" s="65"/>
      <c r="NVQ28" s="65"/>
      <c r="NVR28" s="65"/>
      <c r="NVS28" s="65"/>
      <c r="NVT28" s="65"/>
      <c r="NVU28" s="65"/>
      <c r="NVV28" s="65"/>
      <c r="NVW28" s="65"/>
      <c r="NVX28" s="65"/>
      <c r="NVY28" s="65"/>
      <c r="NVZ28" s="65"/>
      <c r="NWA28" s="65"/>
      <c r="NWB28" s="65"/>
      <c r="NWC28" s="65"/>
      <c r="NWD28" s="65"/>
      <c r="NWE28" s="65"/>
      <c r="NWF28" s="65"/>
      <c r="NWG28" s="65"/>
      <c r="NWH28" s="65"/>
      <c r="NWI28" s="65"/>
      <c r="NWJ28" s="65"/>
      <c r="NWK28" s="65"/>
      <c r="NWL28" s="65"/>
      <c r="NWM28" s="65"/>
      <c r="NWN28" s="65"/>
      <c r="NWO28" s="65"/>
      <c r="NWP28" s="65"/>
      <c r="NWQ28" s="65"/>
      <c r="NWR28" s="65"/>
      <c r="NWS28" s="65"/>
      <c r="NWT28" s="65"/>
      <c r="NWU28" s="65"/>
      <c r="NWV28" s="65"/>
      <c r="NWW28" s="65"/>
      <c r="NWX28" s="65"/>
      <c r="NWY28" s="65"/>
      <c r="NWZ28" s="65"/>
      <c r="NXA28" s="65"/>
      <c r="NXB28" s="65"/>
      <c r="NXC28" s="65"/>
      <c r="NXD28" s="65"/>
      <c r="NXE28" s="65"/>
      <c r="NXF28" s="65"/>
      <c r="NXG28" s="65"/>
      <c r="NXH28" s="65"/>
      <c r="NXI28" s="65"/>
      <c r="NXJ28" s="65"/>
      <c r="NXK28" s="65"/>
      <c r="NXL28" s="65"/>
      <c r="NXM28" s="65"/>
      <c r="NXN28" s="65"/>
      <c r="NXO28" s="65"/>
      <c r="NXP28" s="65"/>
      <c r="NXQ28" s="65"/>
      <c r="NXR28" s="65"/>
      <c r="NXS28" s="65"/>
      <c r="NXT28" s="65"/>
      <c r="NXU28" s="65"/>
      <c r="NXV28" s="65"/>
      <c r="NXW28" s="65"/>
      <c r="NXX28" s="65"/>
      <c r="NXY28" s="65"/>
      <c r="NXZ28" s="65"/>
      <c r="NYA28" s="65"/>
      <c r="NYB28" s="65"/>
      <c r="NYC28" s="65"/>
      <c r="NYD28" s="65"/>
      <c r="NYE28" s="65"/>
      <c r="NYF28" s="65"/>
      <c r="NYG28" s="65"/>
      <c r="NYH28" s="65"/>
      <c r="NYI28" s="65"/>
      <c r="NYJ28" s="65"/>
      <c r="NYK28" s="65"/>
      <c r="NYL28" s="65"/>
      <c r="NYM28" s="65"/>
      <c r="NYN28" s="65"/>
      <c r="NYO28" s="65"/>
      <c r="NYP28" s="65"/>
      <c r="NYQ28" s="65"/>
      <c r="NYR28" s="65"/>
      <c r="NYS28" s="65"/>
      <c r="NYT28" s="65"/>
      <c r="NYU28" s="65"/>
      <c r="NYV28" s="65"/>
      <c r="NYW28" s="65"/>
      <c r="NYX28" s="65"/>
      <c r="NYY28" s="65"/>
      <c r="NYZ28" s="65"/>
      <c r="NZA28" s="65"/>
      <c r="NZB28" s="65"/>
      <c r="NZC28" s="65"/>
      <c r="NZD28" s="65"/>
      <c r="NZE28" s="65"/>
      <c r="NZF28" s="65"/>
      <c r="NZG28" s="65"/>
      <c r="NZH28" s="65"/>
      <c r="NZI28" s="65"/>
      <c r="NZJ28" s="65"/>
      <c r="NZK28" s="65"/>
      <c r="NZL28" s="65"/>
      <c r="NZM28" s="65"/>
      <c r="NZN28" s="65"/>
      <c r="NZO28" s="65"/>
      <c r="NZP28" s="65"/>
      <c r="NZQ28" s="65"/>
      <c r="NZR28" s="65"/>
      <c r="NZS28" s="65"/>
      <c r="NZT28" s="65"/>
      <c r="NZU28" s="65"/>
      <c r="NZV28" s="65"/>
      <c r="NZW28" s="65"/>
      <c r="NZX28" s="65"/>
      <c r="NZY28" s="65"/>
      <c r="NZZ28" s="65"/>
      <c r="OAA28" s="65"/>
      <c r="OAB28" s="65"/>
      <c r="OAC28" s="65"/>
      <c r="OAD28" s="65"/>
      <c r="OAE28" s="65"/>
      <c r="OAF28" s="65"/>
      <c r="OAG28" s="65"/>
      <c r="OAH28" s="65"/>
      <c r="OAI28" s="65"/>
      <c r="OAJ28" s="65"/>
      <c r="OAK28" s="65"/>
      <c r="OAL28" s="65"/>
      <c r="OAM28" s="65"/>
      <c r="OAN28" s="65"/>
      <c r="OAO28" s="65"/>
      <c r="OAP28" s="65"/>
      <c r="OAQ28" s="65"/>
      <c r="OAR28" s="65"/>
      <c r="OAS28" s="65"/>
      <c r="OAT28" s="65"/>
      <c r="OAU28" s="65"/>
      <c r="OAV28" s="65"/>
      <c r="OAW28" s="65"/>
      <c r="OAX28" s="65"/>
      <c r="OAY28" s="65"/>
      <c r="OAZ28" s="65"/>
      <c r="OBA28" s="65"/>
      <c r="OBB28" s="65"/>
      <c r="OBC28" s="65"/>
      <c r="OBD28" s="65"/>
      <c r="OBE28" s="65"/>
      <c r="OBF28" s="65"/>
      <c r="OBG28" s="65"/>
      <c r="OBH28" s="65"/>
      <c r="OBI28" s="65"/>
      <c r="OBJ28" s="65"/>
      <c r="OBK28" s="65"/>
      <c r="OBL28" s="65"/>
      <c r="OBM28" s="65"/>
      <c r="OBN28" s="65"/>
      <c r="OBO28" s="65"/>
      <c r="OBP28" s="65"/>
      <c r="OBQ28" s="65"/>
      <c r="OBR28" s="65"/>
      <c r="OBS28" s="65"/>
      <c r="OBT28" s="65"/>
      <c r="OBU28" s="65"/>
      <c r="OBV28" s="65"/>
      <c r="OBW28" s="65"/>
      <c r="OBX28" s="65"/>
      <c r="OBY28" s="65"/>
      <c r="OBZ28" s="65"/>
      <c r="OCA28" s="65"/>
      <c r="OCB28" s="65"/>
      <c r="OCC28" s="65"/>
      <c r="OCD28" s="65"/>
      <c r="OCE28" s="65"/>
      <c r="OCF28" s="65"/>
      <c r="OCG28" s="65"/>
      <c r="OCH28" s="65"/>
      <c r="OCI28" s="65"/>
      <c r="OCJ28" s="65"/>
      <c r="OCK28" s="65"/>
      <c r="OCL28" s="65"/>
      <c r="OCM28" s="65"/>
      <c r="OCN28" s="65"/>
      <c r="OCO28" s="65"/>
      <c r="OCP28" s="65"/>
      <c r="OCQ28" s="65"/>
      <c r="OCR28" s="65"/>
      <c r="OCS28" s="65"/>
      <c r="OCT28" s="65"/>
      <c r="OCU28" s="65"/>
      <c r="OCV28" s="65"/>
      <c r="OCW28" s="65"/>
      <c r="OCX28" s="65"/>
      <c r="OCY28" s="65"/>
      <c r="OCZ28" s="65"/>
      <c r="ODA28" s="65"/>
      <c r="ODB28" s="65"/>
      <c r="ODC28" s="65"/>
      <c r="ODD28" s="65"/>
      <c r="ODE28" s="65"/>
      <c r="ODF28" s="65"/>
      <c r="ODG28" s="65"/>
      <c r="ODH28" s="65"/>
      <c r="ODI28" s="65"/>
      <c r="ODJ28" s="65"/>
      <c r="ODK28" s="65"/>
      <c r="ODL28" s="65"/>
      <c r="ODM28" s="65"/>
      <c r="ODN28" s="65"/>
      <c r="ODO28" s="65"/>
      <c r="ODP28" s="65"/>
      <c r="ODQ28" s="65"/>
      <c r="ODR28" s="65"/>
      <c r="ODS28" s="65"/>
      <c r="ODT28" s="65"/>
      <c r="ODU28" s="65"/>
      <c r="ODV28" s="65"/>
      <c r="ODW28" s="65"/>
      <c r="ODX28" s="65"/>
      <c r="ODY28" s="65"/>
      <c r="ODZ28" s="65"/>
      <c r="OEA28" s="65"/>
      <c r="OEB28" s="65"/>
      <c r="OEC28" s="65"/>
      <c r="OED28" s="65"/>
      <c r="OEE28" s="65"/>
      <c r="OEF28" s="65"/>
      <c r="OEG28" s="65"/>
      <c r="OEH28" s="65"/>
      <c r="OEI28" s="65"/>
      <c r="OEJ28" s="65"/>
      <c r="OEK28" s="65"/>
      <c r="OEL28" s="65"/>
      <c r="OEM28" s="65"/>
      <c r="OEN28" s="65"/>
      <c r="OEO28" s="65"/>
      <c r="OEP28" s="65"/>
      <c r="OEQ28" s="65"/>
      <c r="OER28" s="65"/>
      <c r="OES28" s="65"/>
      <c r="OET28" s="65"/>
      <c r="OEU28" s="65"/>
      <c r="OEV28" s="65"/>
      <c r="OEW28" s="65"/>
      <c r="OEX28" s="65"/>
      <c r="OEY28" s="65"/>
      <c r="OEZ28" s="65"/>
      <c r="OFA28" s="65"/>
      <c r="OFB28" s="65"/>
      <c r="OFC28" s="65"/>
      <c r="OFD28" s="65"/>
      <c r="OFE28" s="65"/>
      <c r="OFF28" s="65"/>
      <c r="OFG28" s="65"/>
      <c r="OFH28" s="65"/>
      <c r="OFI28" s="65"/>
      <c r="OFJ28" s="65"/>
      <c r="OFK28" s="65"/>
      <c r="OFL28" s="65"/>
      <c r="OFM28" s="65"/>
      <c r="OFN28" s="65"/>
      <c r="OFO28" s="65"/>
      <c r="OFP28" s="65"/>
      <c r="OFQ28" s="65"/>
      <c r="OFR28" s="65"/>
      <c r="OFS28" s="65"/>
      <c r="OFT28" s="65"/>
      <c r="OFU28" s="65"/>
      <c r="OFV28" s="65"/>
      <c r="OFW28" s="65"/>
      <c r="OFX28" s="65"/>
      <c r="OFY28" s="65"/>
      <c r="OFZ28" s="65"/>
      <c r="OGA28" s="65"/>
      <c r="OGB28" s="65"/>
      <c r="OGC28" s="65"/>
      <c r="OGD28" s="65"/>
      <c r="OGE28" s="65"/>
      <c r="OGF28" s="65"/>
      <c r="OGG28" s="65"/>
      <c r="OGH28" s="65"/>
      <c r="OGI28" s="65"/>
      <c r="OGJ28" s="65"/>
      <c r="OGK28" s="65"/>
      <c r="OGL28" s="65"/>
      <c r="OGM28" s="65"/>
      <c r="OGN28" s="65"/>
      <c r="OGO28" s="65"/>
      <c r="OGP28" s="65"/>
      <c r="OGQ28" s="65"/>
      <c r="OGR28" s="65"/>
      <c r="OGS28" s="65"/>
      <c r="OGT28" s="65"/>
      <c r="OGU28" s="65"/>
      <c r="OGV28" s="65"/>
      <c r="OGW28" s="65"/>
      <c r="OGX28" s="65"/>
      <c r="OGY28" s="65"/>
      <c r="OGZ28" s="65"/>
      <c r="OHA28" s="65"/>
      <c r="OHB28" s="65"/>
      <c r="OHC28" s="65"/>
      <c r="OHD28" s="65"/>
      <c r="OHE28" s="65"/>
      <c r="OHF28" s="65"/>
      <c r="OHG28" s="65"/>
      <c r="OHH28" s="65"/>
      <c r="OHI28" s="65"/>
      <c r="OHJ28" s="65"/>
      <c r="OHK28" s="65"/>
      <c r="OHL28" s="65"/>
      <c r="OHM28" s="65"/>
      <c r="OHN28" s="65"/>
      <c r="OHO28" s="65"/>
      <c r="OHP28" s="65"/>
      <c r="OHQ28" s="65"/>
      <c r="OHR28" s="65"/>
      <c r="OHS28" s="65"/>
      <c r="OHT28" s="65"/>
      <c r="OHU28" s="65"/>
      <c r="OHV28" s="65"/>
      <c r="OHW28" s="65"/>
      <c r="OHX28" s="65"/>
      <c r="OHY28" s="65"/>
      <c r="OHZ28" s="65"/>
      <c r="OIA28" s="65"/>
      <c r="OIB28" s="65"/>
      <c r="OIC28" s="65"/>
      <c r="OID28" s="65"/>
      <c r="OIE28" s="65"/>
      <c r="OIF28" s="65"/>
      <c r="OIG28" s="65"/>
      <c r="OIH28" s="65"/>
      <c r="OII28" s="65"/>
      <c r="OIJ28" s="65"/>
      <c r="OIK28" s="65"/>
      <c r="OIL28" s="65"/>
      <c r="OIM28" s="65"/>
      <c r="OIN28" s="65"/>
      <c r="OIO28" s="65"/>
      <c r="OIP28" s="65"/>
      <c r="OIQ28" s="65"/>
      <c r="OIR28" s="65"/>
      <c r="OIS28" s="65"/>
      <c r="OIT28" s="65"/>
      <c r="OIU28" s="65"/>
      <c r="OIV28" s="65"/>
      <c r="OIW28" s="65"/>
      <c r="OIX28" s="65"/>
      <c r="OIY28" s="65"/>
      <c r="OIZ28" s="65"/>
      <c r="OJA28" s="65"/>
      <c r="OJB28" s="65"/>
      <c r="OJC28" s="65"/>
      <c r="OJD28" s="65"/>
      <c r="OJE28" s="65"/>
      <c r="OJF28" s="65"/>
      <c r="OJG28" s="65"/>
      <c r="OJH28" s="65"/>
      <c r="OJI28" s="65"/>
      <c r="OJJ28" s="65"/>
      <c r="OJK28" s="65"/>
      <c r="OJL28" s="65"/>
      <c r="OJM28" s="65"/>
      <c r="OJN28" s="65"/>
      <c r="OJO28" s="65"/>
      <c r="OJP28" s="65"/>
      <c r="OJQ28" s="65"/>
      <c r="OJR28" s="65"/>
      <c r="OJS28" s="65"/>
      <c r="OJT28" s="65"/>
      <c r="OJU28" s="65"/>
      <c r="OJV28" s="65"/>
      <c r="OJW28" s="65"/>
      <c r="OJX28" s="65"/>
      <c r="OJY28" s="65"/>
      <c r="OJZ28" s="65"/>
      <c r="OKA28" s="65"/>
      <c r="OKB28" s="65"/>
      <c r="OKC28" s="65"/>
      <c r="OKD28" s="65"/>
      <c r="OKE28" s="65"/>
      <c r="OKF28" s="65"/>
      <c r="OKG28" s="65"/>
      <c r="OKH28" s="65"/>
      <c r="OKI28" s="65"/>
      <c r="OKJ28" s="65"/>
      <c r="OKK28" s="65"/>
      <c r="OKL28" s="65"/>
      <c r="OKM28" s="65"/>
      <c r="OKN28" s="65"/>
      <c r="OKO28" s="65"/>
      <c r="OKP28" s="65"/>
      <c r="OKQ28" s="65"/>
      <c r="OKR28" s="65"/>
      <c r="OKS28" s="65"/>
      <c r="OKT28" s="65"/>
      <c r="OKU28" s="65"/>
      <c r="OKV28" s="65"/>
      <c r="OKW28" s="65"/>
      <c r="OKX28" s="65"/>
      <c r="OKY28" s="65"/>
      <c r="OKZ28" s="65"/>
      <c r="OLA28" s="65"/>
      <c r="OLB28" s="65"/>
      <c r="OLC28" s="65"/>
      <c r="OLD28" s="65"/>
      <c r="OLE28" s="65"/>
      <c r="OLF28" s="65"/>
      <c r="OLG28" s="65"/>
      <c r="OLH28" s="65"/>
      <c r="OLI28" s="65"/>
      <c r="OLJ28" s="65"/>
      <c r="OLK28" s="65"/>
      <c r="OLL28" s="65"/>
      <c r="OLM28" s="65"/>
      <c r="OLN28" s="65"/>
      <c r="OLO28" s="65"/>
      <c r="OLP28" s="65"/>
      <c r="OLQ28" s="65"/>
      <c r="OLR28" s="65"/>
      <c r="OLS28" s="65"/>
      <c r="OLT28" s="65"/>
      <c r="OLU28" s="65"/>
      <c r="OLV28" s="65"/>
      <c r="OLW28" s="65"/>
      <c r="OLX28" s="65"/>
      <c r="OLY28" s="65"/>
      <c r="OLZ28" s="65"/>
      <c r="OMA28" s="65"/>
      <c r="OMB28" s="65"/>
      <c r="OMC28" s="65"/>
      <c r="OMD28" s="65"/>
      <c r="OME28" s="65"/>
      <c r="OMF28" s="65"/>
      <c r="OMG28" s="65"/>
      <c r="OMH28" s="65"/>
      <c r="OMI28" s="65"/>
      <c r="OMJ28" s="65"/>
      <c r="OMK28" s="65"/>
      <c r="OML28" s="65"/>
      <c r="OMM28" s="65"/>
      <c r="OMN28" s="65"/>
      <c r="OMO28" s="65"/>
      <c r="OMP28" s="65"/>
      <c r="OMQ28" s="65"/>
      <c r="OMR28" s="65"/>
      <c r="OMS28" s="65"/>
      <c r="OMT28" s="65"/>
      <c r="OMU28" s="65"/>
      <c r="OMV28" s="65"/>
      <c r="OMW28" s="65"/>
      <c r="OMX28" s="65"/>
      <c r="OMY28" s="65"/>
      <c r="OMZ28" s="65"/>
      <c r="ONA28" s="65"/>
      <c r="ONB28" s="65"/>
      <c r="ONC28" s="65"/>
      <c r="OND28" s="65"/>
      <c r="ONE28" s="65"/>
      <c r="ONF28" s="65"/>
      <c r="ONG28" s="65"/>
      <c r="ONH28" s="65"/>
      <c r="ONI28" s="65"/>
      <c r="ONJ28" s="65"/>
      <c r="ONK28" s="65"/>
      <c r="ONL28" s="65"/>
      <c r="ONM28" s="65"/>
      <c r="ONN28" s="65"/>
      <c r="ONO28" s="65"/>
      <c r="ONP28" s="65"/>
      <c r="ONQ28" s="65"/>
      <c r="ONR28" s="65"/>
      <c r="ONS28" s="65"/>
      <c r="ONT28" s="65"/>
      <c r="ONU28" s="65"/>
      <c r="ONV28" s="65"/>
      <c r="ONW28" s="65"/>
      <c r="ONX28" s="65"/>
      <c r="ONY28" s="65"/>
      <c r="ONZ28" s="65"/>
      <c r="OOA28" s="65"/>
      <c r="OOB28" s="65"/>
      <c r="OOC28" s="65"/>
      <c r="OOD28" s="65"/>
      <c r="OOE28" s="65"/>
      <c r="OOF28" s="65"/>
      <c r="OOG28" s="65"/>
      <c r="OOH28" s="65"/>
      <c r="OOI28" s="65"/>
      <c r="OOJ28" s="65"/>
      <c r="OOK28" s="65"/>
      <c r="OOL28" s="65"/>
      <c r="OOM28" s="65"/>
      <c r="OON28" s="65"/>
      <c r="OOO28" s="65"/>
      <c r="OOP28" s="65"/>
      <c r="OOQ28" s="65"/>
      <c r="OOR28" s="65"/>
      <c r="OOS28" s="65"/>
      <c r="OOT28" s="65"/>
      <c r="OOU28" s="65"/>
      <c r="OOV28" s="65"/>
      <c r="OOW28" s="65"/>
      <c r="OOX28" s="65"/>
      <c r="OOY28" s="65"/>
      <c r="OOZ28" s="65"/>
      <c r="OPA28" s="65"/>
      <c r="OPB28" s="65"/>
      <c r="OPC28" s="65"/>
      <c r="OPD28" s="65"/>
      <c r="OPE28" s="65"/>
      <c r="OPF28" s="65"/>
      <c r="OPG28" s="65"/>
      <c r="OPH28" s="65"/>
      <c r="OPI28" s="65"/>
      <c r="OPJ28" s="65"/>
      <c r="OPK28" s="65"/>
      <c r="OPL28" s="65"/>
      <c r="OPM28" s="65"/>
      <c r="OPN28" s="65"/>
      <c r="OPO28" s="65"/>
      <c r="OPP28" s="65"/>
      <c r="OPQ28" s="65"/>
      <c r="OPR28" s="65"/>
      <c r="OPS28" s="65"/>
      <c r="OPT28" s="65"/>
      <c r="OPU28" s="65"/>
      <c r="OPV28" s="65"/>
      <c r="OPW28" s="65"/>
      <c r="OPX28" s="65"/>
      <c r="OPY28" s="65"/>
      <c r="OPZ28" s="65"/>
      <c r="OQA28" s="65"/>
      <c r="OQB28" s="65"/>
      <c r="OQC28" s="65"/>
      <c r="OQD28" s="65"/>
      <c r="OQE28" s="65"/>
      <c r="OQF28" s="65"/>
      <c r="OQG28" s="65"/>
      <c r="OQH28" s="65"/>
      <c r="OQI28" s="65"/>
      <c r="OQJ28" s="65"/>
      <c r="OQK28" s="65"/>
      <c r="OQL28" s="65"/>
      <c r="OQM28" s="65"/>
      <c r="OQN28" s="65"/>
      <c r="OQO28" s="65"/>
      <c r="OQP28" s="65"/>
      <c r="OQQ28" s="65"/>
      <c r="OQR28" s="65"/>
      <c r="OQS28" s="65"/>
      <c r="OQT28" s="65"/>
      <c r="OQU28" s="65"/>
      <c r="OQV28" s="65"/>
      <c r="OQW28" s="65"/>
      <c r="OQX28" s="65"/>
      <c r="OQY28" s="65"/>
      <c r="OQZ28" s="65"/>
      <c r="ORA28" s="65"/>
      <c r="ORB28" s="65"/>
      <c r="ORC28" s="65"/>
      <c r="ORD28" s="65"/>
      <c r="ORE28" s="65"/>
      <c r="ORF28" s="65"/>
      <c r="ORG28" s="65"/>
      <c r="ORH28" s="65"/>
      <c r="ORI28" s="65"/>
      <c r="ORJ28" s="65"/>
      <c r="ORK28" s="65"/>
      <c r="ORL28" s="65"/>
      <c r="ORM28" s="65"/>
      <c r="ORN28" s="65"/>
      <c r="ORO28" s="65"/>
      <c r="ORP28" s="65"/>
      <c r="ORQ28" s="65"/>
      <c r="ORR28" s="65"/>
      <c r="ORS28" s="65"/>
      <c r="ORT28" s="65"/>
      <c r="ORU28" s="65"/>
      <c r="ORV28" s="65"/>
      <c r="ORW28" s="65"/>
      <c r="ORX28" s="65"/>
      <c r="ORY28" s="65"/>
      <c r="ORZ28" s="65"/>
      <c r="OSA28" s="65"/>
      <c r="OSB28" s="65"/>
      <c r="OSC28" s="65"/>
      <c r="OSD28" s="65"/>
      <c r="OSE28" s="65"/>
      <c r="OSF28" s="65"/>
      <c r="OSG28" s="65"/>
      <c r="OSH28" s="65"/>
      <c r="OSI28" s="65"/>
      <c r="OSJ28" s="65"/>
      <c r="OSK28" s="65"/>
      <c r="OSL28" s="65"/>
      <c r="OSM28" s="65"/>
      <c r="OSN28" s="65"/>
      <c r="OSO28" s="65"/>
      <c r="OSP28" s="65"/>
      <c r="OSQ28" s="65"/>
      <c r="OSR28" s="65"/>
      <c r="OSS28" s="65"/>
      <c r="OST28" s="65"/>
      <c r="OSU28" s="65"/>
      <c r="OSV28" s="65"/>
      <c r="OSW28" s="65"/>
      <c r="OSX28" s="65"/>
      <c r="OSY28" s="65"/>
      <c r="OSZ28" s="65"/>
      <c r="OTA28" s="65"/>
      <c r="OTB28" s="65"/>
      <c r="OTC28" s="65"/>
      <c r="OTD28" s="65"/>
      <c r="OTE28" s="65"/>
      <c r="OTF28" s="65"/>
      <c r="OTG28" s="65"/>
      <c r="OTH28" s="65"/>
      <c r="OTI28" s="65"/>
      <c r="OTJ28" s="65"/>
      <c r="OTK28" s="65"/>
      <c r="OTL28" s="65"/>
      <c r="OTM28" s="65"/>
      <c r="OTN28" s="65"/>
      <c r="OTO28" s="65"/>
      <c r="OTP28" s="65"/>
      <c r="OTQ28" s="65"/>
      <c r="OTR28" s="65"/>
      <c r="OTS28" s="65"/>
      <c r="OTT28" s="65"/>
      <c r="OTU28" s="65"/>
      <c r="OTV28" s="65"/>
      <c r="OTW28" s="65"/>
      <c r="OTX28" s="65"/>
      <c r="OTY28" s="65"/>
      <c r="OTZ28" s="65"/>
      <c r="OUA28" s="65"/>
      <c r="OUB28" s="65"/>
      <c r="OUC28" s="65"/>
      <c r="OUD28" s="65"/>
      <c r="OUE28" s="65"/>
      <c r="OUF28" s="65"/>
      <c r="OUG28" s="65"/>
      <c r="OUH28" s="65"/>
      <c r="OUI28" s="65"/>
      <c r="OUJ28" s="65"/>
      <c r="OUK28" s="65"/>
      <c r="OUL28" s="65"/>
      <c r="OUM28" s="65"/>
      <c r="OUN28" s="65"/>
      <c r="OUO28" s="65"/>
      <c r="OUP28" s="65"/>
      <c r="OUQ28" s="65"/>
      <c r="OUR28" s="65"/>
      <c r="OUS28" s="65"/>
      <c r="OUT28" s="65"/>
      <c r="OUU28" s="65"/>
      <c r="OUV28" s="65"/>
      <c r="OUW28" s="65"/>
      <c r="OUX28" s="65"/>
      <c r="OUY28" s="65"/>
      <c r="OUZ28" s="65"/>
      <c r="OVA28" s="65"/>
      <c r="OVB28" s="65"/>
      <c r="OVC28" s="65"/>
      <c r="OVD28" s="65"/>
      <c r="OVE28" s="65"/>
      <c r="OVF28" s="65"/>
      <c r="OVG28" s="65"/>
      <c r="OVH28" s="65"/>
      <c r="OVI28" s="65"/>
      <c r="OVJ28" s="65"/>
      <c r="OVK28" s="65"/>
      <c r="OVL28" s="65"/>
      <c r="OVM28" s="65"/>
      <c r="OVN28" s="65"/>
      <c r="OVO28" s="65"/>
      <c r="OVP28" s="65"/>
      <c r="OVQ28" s="65"/>
      <c r="OVR28" s="65"/>
      <c r="OVS28" s="65"/>
      <c r="OVT28" s="65"/>
      <c r="OVU28" s="65"/>
      <c r="OVV28" s="65"/>
      <c r="OVW28" s="65"/>
      <c r="OVX28" s="65"/>
      <c r="OVY28" s="65"/>
      <c r="OVZ28" s="65"/>
      <c r="OWA28" s="65"/>
      <c r="OWB28" s="65"/>
      <c r="OWC28" s="65"/>
      <c r="OWD28" s="65"/>
      <c r="OWE28" s="65"/>
      <c r="OWF28" s="65"/>
      <c r="OWG28" s="65"/>
      <c r="OWH28" s="65"/>
      <c r="OWI28" s="65"/>
      <c r="OWJ28" s="65"/>
      <c r="OWK28" s="65"/>
      <c r="OWL28" s="65"/>
      <c r="OWM28" s="65"/>
      <c r="OWN28" s="65"/>
      <c r="OWO28" s="65"/>
      <c r="OWP28" s="65"/>
      <c r="OWQ28" s="65"/>
      <c r="OWR28" s="65"/>
      <c r="OWS28" s="65"/>
      <c r="OWT28" s="65"/>
      <c r="OWU28" s="65"/>
      <c r="OWV28" s="65"/>
      <c r="OWW28" s="65"/>
      <c r="OWX28" s="65"/>
      <c r="OWY28" s="65"/>
      <c r="OWZ28" s="65"/>
      <c r="OXA28" s="65"/>
      <c r="OXB28" s="65"/>
      <c r="OXC28" s="65"/>
      <c r="OXD28" s="65"/>
      <c r="OXE28" s="65"/>
      <c r="OXF28" s="65"/>
      <c r="OXG28" s="65"/>
      <c r="OXH28" s="65"/>
      <c r="OXI28" s="65"/>
      <c r="OXJ28" s="65"/>
      <c r="OXK28" s="65"/>
      <c r="OXL28" s="65"/>
      <c r="OXM28" s="65"/>
      <c r="OXN28" s="65"/>
      <c r="OXO28" s="65"/>
      <c r="OXP28" s="65"/>
      <c r="OXQ28" s="65"/>
      <c r="OXR28" s="65"/>
      <c r="OXS28" s="65"/>
      <c r="OXT28" s="65"/>
      <c r="OXU28" s="65"/>
      <c r="OXV28" s="65"/>
      <c r="OXW28" s="65"/>
      <c r="OXX28" s="65"/>
      <c r="OXY28" s="65"/>
      <c r="OXZ28" s="65"/>
      <c r="OYA28" s="65"/>
      <c r="OYB28" s="65"/>
      <c r="OYC28" s="65"/>
      <c r="OYD28" s="65"/>
      <c r="OYE28" s="65"/>
      <c r="OYF28" s="65"/>
      <c r="OYG28" s="65"/>
      <c r="OYH28" s="65"/>
      <c r="OYI28" s="65"/>
      <c r="OYJ28" s="65"/>
      <c r="OYK28" s="65"/>
      <c r="OYL28" s="65"/>
      <c r="OYM28" s="65"/>
      <c r="OYN28" s="65"/>
      <c r="OYO28" s="65"/>
      <c r="OYP28" s="65"/>
      <c r="OYQ28" s="65"/>
      <c r="OYR28" s="65"/>
      <c r="OYS28" s="65"/>
      <c r="OYT28" s="65"/>
      <c r="OYU28" s="65"/>
      <c r="OYV28" s="65"/>
      <c r="OYW28" s="65"/>
      <c r="OYX28" s="65"/>
      <c r="OYY28" s="65"/>
      <c r="OYZ28" s="65"/>
      <c r="OZA28" s="65"/>
      <c r="OZB28" s="65"/>
      <c r="OZC28" s="65"/>
      <c r="OZD28" s="65"/>
      <c r="OZE28" s="65"/>
      <c r="OZF28" s="65"/>
      <c r="OZG28" s="65"/>
      <c r="OZH28" s="65"/>
      <c r="OZI28" s="65"/>
      <c r="OZJ28" s="65"/>
      <c r="OZK28" s="65"/>
      <c r="OZL28" s="65"/>
      <c r="OZM28" s="65"/>
      <c r="OZN28" s="65"/>
      <c r="OZO28" s="65"/>
      <c r="OZP28" s="65"/>
      <c r="OZQ28" s="65"/>
      <c r="OZR28" s="65"/>
      <c r="OZS28" s="65"/>
      <c r="OZT28" s="65"/>
      <c r="OZU28" s="65"/>
      <c r="OZV28" s="65"/>
      <c r="OZW28" s="65"/>
      <c r="OZX28" s="65"/>
      <c r="OZY28" s="65"/>
      <c r="OZZ28" s="65"/>
      <c r="PAA28" s="65"/>
      <c r="PAB28" s="65"/>
      <c r="PAC28" s="65"/>
      <c r="PAD28" s="65"/>
      <c r="PAE28" s="65"/>
      <c r="PAF28" s="65"/>
      <c r="PAG28" s="65"/>
      <c r="PAH28" s="65"/>
      <c r="PAI28" s="65"/>
      <c r="PAJ28" s="65"/>
      <c r="PAK28" s="65"/>
      <c r="PAL28" s="65"/>
      <c r="PAM28" s="65"/>
      <c r="PAN28" s="65"/>
      <c r="PAO28" s="65"/>
      <c r="PAP28" s="65"/>
      <c r="PAQ28" s="65"/>
      <c r="PAR28" s="65"/>
      <c r="PAS28" s="65"/>
      <c r="PAT28" s="65"/>
      <c r="PAU28" s="65"/>
      <c r="PAV28" s="65"/>
      <c r="PAW28" s="65"/>
      <c r="PAX28" s="65"/>
      <c r="PAY28" s="65"/>
      <c r="PAZ28" s="65"/>
      <c r="PBA28" s="65"/>
      <c r="PBB28" s="65"/>
      <c r="PBC28" s="65"/>
      <c r="PBD28" s="65"/>
      <c r="PBE28" s="65"/>
      <c r="PBF28" s="65"/>
      <c r="PBG28" s="65"/>
      <c r="PBH28" s="65"/>
      <c r="PBI28" s="65"/>
      <c r="PBJ28" s="65"/>
      <c r="PBK28" s="65"/>
      <c r="PBL28" s="65"/>
      <c r="PBM28" s="65"/>
      <c r="PBN28" s="65"/>
      <c r="PBO28" s="65"/>
      <c r="PBP28" s="65"/>
      <c r="PBQ28" s="65"/>
      <c r="PBR28" s="65"/>
      <c r="PBS28" s="65"/>
      <c r="PBT28" s="65"/>
      <c r="PBU28" s="65"/>
      <c r="PBV28" s="65"/>
      <c r="PBW28" s="65"/>
      <c r="PBX28" s="65"/>
      <c r="PBY28" s="65"/>
      <c r="PBZ28" s="65"/>
      <c r="PCA28" s="65"/>
      <c r="PCB28" s="65"/>
      <c r="PCC28" s="65"/>
      <c r="PCD28" s="65"/>
      <c r="PCE28" s="65"/>
      <c r="PCF28" s="65"/>
      <c r="PCG28" s="65"/>
      <c r="PCH28" s="65"/>
      <c r="PCI28" s="65"/>
      <c r="PCJ28" s="65"/>
      <c r="PCK28" s="65"/>
      <c r="PCL28" s="65"/>
      <c r="PCM28" s="65"/>
      <c r="PCN28" s="65"/>
      <c r="PCO28" s="65"/>
      <c r="PCP28" s="65"/>
      <c r="PCQ28" s="65"/>
      <c r="PCR28" s="65"/>
      <c r="PCS28" s="65"/>
      <c r="PCT28" s="65"/>
      <c r="PCU28" s="65"/>
      <c r="PCV28" s="65"/>
      <c r="PCW28" s="65"/>
      <c r="PCX28" s="65"/>
      <c r="PCY28" s="65"/>
      <c r="PCZ28" s="65"/>
      <c r="PDA28" s="65"/>
      <c r="PDB28" s="65"/>
      <c r="PDC28" s="65"/>
      <c r="PDD28" s="65"/>
      <c r="PDE28" s="65"/>
      <c r="PDF28" s="65"/>
      <c r="PDG28" s="65"/>
      <c r="PDH28" s="65"/>
      <c r="PDI28" s="65"/>
      <c r="PDJ28" s="65"/>
      <c r="PDK28" s="65"/>
      <c r="PDL28" s="65"/>
      <c r="PDM28" s="65"/>
      <c r="PDN28" s="65"/>
      <c r="PDO28" s="65"/>
      <c r="PDP28" s="65"/>
      <c r="PDQ28" s="65"/>
      <c r="PDR28" s="65"/>
      <c r="PDS28" s="65"/>
      <c r="PDT28" s="65"/>
      <c r="PDU28" s="65"/>
      <c r="PDV28" s="65"/>
      <c r="PDW28" s="65"/>
      <c r="PDX28" s="65"/>
      <c r="PDY28" s="65"/>
      <c r="PDZ28" s="65"/>
      <c r="PEA28" s="65"/>
      <c r="PEB28" s="65"/>
      <c r="PEC28" s="65"/>
      <c r="PED28" s="65"/>
      <c r="PEE28" s="65"/>
      <c r="PEF28" s="65"/>
      <c r="PEG28" s="65"/>
      <c r="PEH28" s="65"/>
      <c r="PEI28" s="65"/>
      <c r="PEJ28" s="65"/>
      <c r="PEK28" s="65"/>
      <c r="PEL28" s="65"/>
      <c r="PEM28" s="65"/>
      <c r="PEN28" s="65"/>
      <c r="PEO28" s="65"/>
      <c r="PEP28" s="65"/>
      <c r="PEQ28" s="65"/>
      <c r="PER28" s="65"/>
      <c r="PES28" s="65"/>
      <c r="PET28" s="65"/>
      <c r="PEU28" s="65"/>
      <c r="PEV28" s="65"/>
      <c r="PEW28" s="65"/>
      <c r="PEX28" s="65"/>
      <c r="PEY28" s="65"/>
      <c r="PEZ28" s="65"/>
      <c r="PFA28" s="65"/>
      <c r="PFB28" s="65"/>
      <c r="PFC28" s="65"/>
      <c r="PFD28" s="65"/>
      <c r="PFE28" s="65"/>
      <c r="PFF28" s="65"/>
      <c r="PFG28" s="65"/>
      <c r="PFH28" s="65"/>
      <c r="PFI28" s="65"/>
      <c r="PFJ28" s="65"/>
      <c r="PFK28" s="65"/>
      <c r="PFL28" s="65"/>
      <c r="PFM28" s="65"/>
      <c r="PFN28" s="65"/>
      <c r="PFO28" s="65"/>
      <c r="PFP28" s="65"/>
      <c r="PFQ28" s="65"/>
      <c r="PFR28" s="65"/>
      <c r="PFS28" s="65"/>
      <c r="PFT28" s="65"/>
      <c r="PFU28" s="65"/>
      <c r="PFV28" s="65"/>
      <c r="PFW28" s="65"/>
      <c r="PFX28" s="65"/>
      <c r="PFY28" s="65"/>
      <c r="PFZ28" s="65"/>
      <c r="PGA28" s="65"/>
      <c r="PGB28" s="65"/>
      <c r="PGC28" s="65"/>
      <c r="PGD28" s="65"/>
      <c r="PGE28" s="65"/>
      <c r="PGF28" s="65"/>
      <c r="PGG28" s="65"/>
      <c r="PGH28" s="65"/>
      <c r="PGI28" s="65"/>
      <c r="PGJ28" s="65"/>
      <c r="PGK28" s="65"/>
      <c r="PGL28" s="65"/>
      <c r="PGM28" s="65"/>
      <c r="PGN28" s="65"/>
      <c r="PGO28" s="65"/>
      <c r="PGP28" s="65"/>
      <c r="PGQ28" s="65"/>
      <c r="PGR28" s="65"/>
      <c r="PGS28" s="65"/>
      <c r="PGT28" s="65"/>
      <c r="PGU28" s="65"/>
      <c r="PGV28" s="65"/>
      <c r="PGW28" s="65"/>
      <c r="PGX28" s="65"/>
      <c r="PGY28" s="65"/>
      <c r="PGZ28" s="65"/>
      <c r="PHA28" s="65"/>
      <c r="PHB28" s="65"/>
      <c r="PHC28" s="65"/>
      <c r="PHD28" s="65"/>
      <c r="PHE28" s="65"/>
      <c r="PHF28" s="65"/>
      <c r="PHG28" s="65"/>
      <c r="PHH28" s="65"/>
      <c r="PHI28" s="65"/>
      <c r="PHJ28" s="65"/>
      <c r="PHK28" s="65"/>
      <c r="PHL28" s="65"/>
      <c r="PHM28" s="65"/>
      <c r="PHN28" s="65"/>
      <c r="PHO28" s="65"/>
      <c r="PHP28" s="65"/>
      <c r="PHQ28" s="65"/>
      <c r="PHR28" s="65"/>
      <c r="PHS28" s="65"/>
      <c r="PHT28" s="65"/>
      <c r="PHU28" s="65"/>
      <c r="PHV28" s="65"/>
      <c r="PHW28" s="65"/>
      <c r="PHX28" s="65"/>
      <c r="PHY28" s="65"/>
      <c r="PHZ28" s="65"/>
      <c r="PIA28" s="65"/>
      <c r="PIB28" s="65"/>
      <c r="PIC28" s="65"/>
      <c r="PID28" s="65"/>
      <c r="PIE28" s="65"/>
      <c r="PIF28" s="65"/>
      <c r="PIG28" s="65"/>
      <c r="PIH28" s="65"/>
      <c r="PII28" s="65"/>
      <c r="PIJ28" s="65"/>
      <c r="PIK28" s="65"/>
      <c r="PIL28" s="65"/>
      <c r="PIM28" s="65"/>
      <c r="PIN28" s="65"/>
      <c r="PIO28" s="65"/>
      <c r="PIP28" s="65"/>
      <c r="PIQ28" s="65"/>
      <c r="PIR28" s="65"/>
      <c r="PIS28" s="65"/>
      <c r="PIT28" s="65"/>
      <c r="PIU28" s="65"/>
      <c r="PIV28" s="65"/>
      <c r="PIW28" s="65"/>
      <c r="PIX28" s="65"/>
      <c r="PIY28" s="65"/>
      <c r="PIZ28" s="65"/>
      <c r="PJA28" s="65"/>
      <c r="PJB28" s="65"/>
      <c r="PJC28" s="65"/>
      <c r="PJD28" s="65"/>
      <c r="PJE28" s="65"/>
      <c r="PJF28" s="65"/>
      <c r="PJG28" s="65"/>
      <c r="PJH28" s="65"/>
      <c r="PJI28" s="65"/>
      <c r="PJJ28" s="65"/>
      <c r="PJK28" s="65"/>
      <c r="PJL28" s="65"/>
      <c r="PJM28" s="65"/>
      <c r="PJN28" s="65"/>
      <c r="PJO28" s="65"/>
      <c r="PJP28" s="65"/>
      <c r="PJQ28" s="65"/>
      <c r="PJR28" s="65"/>
      <c r="PJS28" s="65"/>
      <c r="PJT28" s="65"/>
      <c r="PJU28" s="65"/>
      <c r="PJV28" s="65"/>
      <c r="PJW28" s="65"/>
      <c r="PJX28" s="65"/>
      <c r="PJY28" s="65"/>
      <c r="PJZ28" s="65"/>
      <c r="PKA28" s="65"/>
      <c r="PKB28" s="65"/>
      <c r="PKC28" s="65"/>
      <c r="PKD28" s="65"/>
      <c r="PKE28" s="65"/>
      <c r="PKF28" s="65"/>
      <c r="PKG28" s="65"/>
      <c r="PKH28" s="65"/>
      <c r="PKI28" s="65"/>
      <c r="PKJ28" s="65"/>
      <c r="PKK28" s="65"/>
      <c r="PKL28" s="65"/>
      <c r="PKM28" s="65"/>
      <c r="PKN28" s="65"/>
      <c r="PKO28" s="65"/>
      <c r="PKP28" s="65"/>
      <c r="PKQ28" s="65"/>
      <c r="PKR28" s="65"/>
      <c r="PKS28" s="65"/>
      <c r="PKT28" s="65"/>
      <c r="PKU28" s="65"/>
      <c r="PKV28" s="65"/>
      <c r="PKW28" s="65"/>
      <c r="PKX28" s="65"/>
      <c r="PKY28" s="65"/>
      <c r="PKZ28" s="65"/>
      <c r="PLA28" s="65"/>
      <c r="PLB28" s="65"/>
      <c r="PLC28" s="65"/>
      <c r="PLD28" s="65"/>
      <c r="PLE28" s="65"/>
      <c r="PLF28" s="65"/>
      <c r="PLG28" s="65"/>
      <c r="PLH28" s="65"/>
      <c r="PLI28" s="65"/>
      <c r="PLJ28" s="65"/>
      <c r="PLK28" s="65"/>
      <c r="PLL28" s="65"/>
      <c r="PLM28" s="65"/>
      <c r="PLN28" s="65"/>
      <c r="PLO28" s="65"/>
      <c r="PLP28" s="65"/>
      <c r="PLQ28" s="65"/>
      <c r="PLR28" s="65"/>
      <c r="PLS28" s="65"/>
      <c r="PLT28" s="65"/>
      <c r="PLU28" s="65"/>
      <c r="PLV28" s="65"/>
      <c r="PLW28" s="65"/>
      <c r="PLX28" s="65"/>
      <c r="PLY28" s="65"/>
      <c r="PLZ28" s="65"/>
      <c r="PMA28" s="65"/>
      <c r="PMB28" s="65"/>
      <c r="PMC28" s="65"/>
      <c r="PMD28" s="65"/>
      <c r="PME28" s="65"/>
      <c r="PMF28" s="65"/>
      <c r="PMG28" s="65"/>
      <c r="PMH28" s="65"/>
      <c r="PMI28" s="65"/>
      <c r="PMJ28" s="65"/>
      <c r="PMK28" s="65"/>
      <c r="PML28" s="65"/>
      <c r="PMM28" s="65"/>
      <c r="PMN28" s="65"/>
      <c r="PMO28" s="65"/>
      <c r="PMP28" s="65"/>
      <c r="PMQ28" s="65"/>
      <c r="PMR28" s="65"/>
      <c r="PMS28" s="65"/>
      <c r="PMT28" s="65"/>
      <c r="PMU28" s="65"/>
      <c r="PMV28" s="65"/>
      <c r="PMW28" s="65"/>
      <c r="PMX28" s="65"/>
      <c r="PMY28" s="65"/>
      <c r="PMZ28" s="65"/>
      <c r="PNA28" s="65"/>
      <c r="PNB28" s="65"/>
      <c r="PNC28" s="65"/>
      <c r="PND28" s="65"/>
      <c r="PNE28" s="65"/>
      <c r="PNF28" s="65"/>
      <c r="PNG28" s="65"/>
      <c r="PNH28" s="65"/>
      <c r="PNI28" s="65"/>
      <c r="PNJ28" s="65"/>
      <c r="PNK28" s="65"/>
      <c r="PNL28" s="65"/>
      <c r="PNM28" s="65"/>
      <c r="PNN28" s="65"/>
      <c r="PNO28" s="65"/>
      <c r="PNP28" s="65"/>
      <c r="PNQ28" s="65"/>
      <c r="PNR28" s="65"/>
      <c r="PNS28" s="65"/>
      <c r="PNT28" s="65"/>
      <c r="PNU28" s="65"/>
      <c r="PNV28" s="65"/>
      <c r="PNW28" s="65"/>
      <c r="PNX28" s="65"/>
      <c r="PNY28" s="65"/>
      <c r="PNZ28" s="65"/>
      <c r="POA28" s="65"/>
      <c r="POB28" s="65"/>
      <c r="POC28" s="65"/>
      <c r="POD28" s="65"/>
      <c r="POE28" s="65"/>
      <c r="POF28" s="65"/>
      <c r="POG28" s="65"/>
      <c r="POH28" s="65"/>
      <c r="POI28" s="65"/>
      <c r="POJ28" s="65"/>
      <c r="POK28" s="65"/>
      <c r="POL28" s="65"/>
      <c r="POM28" s="65"/>
      <c r="PON28" s="65"/>
      <c r="POO28" s="65"/>
      <c r="POP28" s="65"/>
      <c r="POQ28" s="65"/>
      <c r="POR28" s="65"/>
      <c r="POS28" s="65"/>
      <c r="POT28" s="65"/>
      <c r="POU28" s="65"/>
      <c r="POV28" s="65"/>
      <c r="POW28" s="65"/>
      <c r="POX28" s="65"/>
      <c r="POY28" s="65"/>
      <c r="POZ28" s="65"/>
      <c r="PPA28" s="65"/>
      <c r="PPB28" s="65"/>
      <c r="PPC28" s="65"/>
      <c r="PPD28" s="65"/>
      <c r="PPE28" s="65"/>
      <c r="PPF28" s="65"/>
      <c r="PPG28" s="65"/>
      <c r="PPH28" s="65"/>
      <c r="PPI28" s="65"/>
      <c r="PPJ28" s="65"/>
      <c r="PPK28" s="65"/>
      <c r="PPL28" s="65"/>
      <c r="PPM28" s="65"/>
      <c r="PPN28" s="65"/>
      <c r="PPO28" s="65"/>
      <c r="PPP28" s="65"/>
      <c r="PPQ28" s="65"/>
      <c r="PPR28" s="65"/>
      <c r="PPS28" s="65"/>
      <c r="PPT28" s="65"/>
      <c r="PPU28" s="65"/>
      <c r="PPV28" s="65"/>
      <c r="PPW28" s="65"/>
      <c r="PPX28" s="65"/>
      <c r="PPY28" s="65"/>
      <c r="PPZ28" s="65"/>
      <c r="PQA28" s="65"/>
      <c r="PQB28" s="65"/>
      <c r="PQC28" s="65"/>
      <c r="PQD28" s="65"/>
      <c r="PQE28" s="65"/>
      <c r="PQF28" s="65"/>
      <c r="PQG28" s="65"/>
      <c r="PQH28" s="65"/>
      <c r="PQI28" s="65"/>
      <c r="PQJ28" s="65"/>
      <c r="PQK28" s="65"/>
      <c r="PQL28" s="65"/>
      <c r="PQM28" s="65"/>
      <c r="PQN28" s="65"/>
      <c r="PQO28" s="65"/>
      <c r="PQP28" s="65"/>
      <c r="PQQ28" s="65"/>
      <c r="PQR28" s="65"/>
      <c r="PQS28" s="65"/>
      <c r="PQT28" s="65"/>
      <c r="PQU28" s="65"/>
      <c r="PQV28" s="65"/>
      <c r="PQW28" s="65"/>
      <c r="PQX28" s="65"/>
      <c r="PQY28" s="65"/>
      <c r="PQZ28" s="65"/>
      <c r="PRA28" s="65"/>
      <c r="PRB28" s="65"/>
      <c r="PRC28" s="65"/>
      <c r="PRD28" s="65"/>
      <c r="PRE28" s="65"/>
      <c r="PRF28" s="65"/>
      <c r="PRG28" s="65"/>
      <c r="PRH28" s="65"/>
      <c r="PRI28" s="65"/>
      <c r="PRJ28" s="65"/>
      <c r="PRK28" s="65"/>
      <c r="PRL28" s="65"/>
      <c r="PRM28" s="65"/>
      <c r="PRN28" s="65"/>
      <c r="PRO28" s="65"/>
      <c r="PRP28" s="65"/>
      <c r="PRQ28" s="65"/>
      <c r="PRR28" s="65"/>
      <c r="PRS28" s="65"/>
      <c r="PRT28" s="65"/>
      <c r="PRU28" s="65"/>
      <c r="PRV28" s="65"/>
      <c r="PRW28" s="65"/>
      <c r="PRX28" s="65"/>
      <c r="PRY28" s="65"/>
      <c r="PRZ28" s="65"/>
      <c r="PSA28" s="65"/>
      <c r="PSB28" s="65"/>
      <c r="PSC28" s="65"/>
      <c r="PSD28" s="65"/>
      <c r="PSE28" s="65"/>
      <c r="PSF28" s="65"/>
      <c r="PSG28" s="65"/>
      <c r="PSH28" s="65"/>
      <c r="PSI28" s="65"/>
      <c r="PSJ28" s="65"/>
      <c r="PSK28" s="65"/>
      <c r="PSL28" s="65"/>
      <c r="PSM28" s="65"/>
      <c r="PSN28" s="65"/>
      <c r="PSO28" s="65"/>
      <c r="PSP28" s="65"/>
      <c r="PSQ28" s="65"/>
      <c r="PSR28" s="65"/>
      <c r="PSS28" s="65"/>
      <c r="PST28" s="65"/>
      <c r="PSU28" s="65"/>
      <c r="PSV28" s="65"/>
      <c r="PSW28" s="65"/>
      <c r="PSX28" s="65"/>
      <c r="PSY28" s="65"/>
      <c r="PSZ28" s="65"/>
      <c r="PTA28" s="65"/>
      <c r="PTB28" s="65"/>
      <c r="PTC28" s="65"/>
      <c r="PTD28" s="65"/>
      <c r="PTE28" s="65"/>
      <c r="PTF28" s="65"/>
      <c r="PTG28" s="65"/>
      <c r="PTH28" s="65"/>
      <c r="PTI28" s="65"/>
      <c r="PTJ28" s="65"/>
      <c r="PTK28" s="65"/>
      <c r="PTL28" s="65"/>
      <c r="PTM28" s="65"/>
      <c r="PTN28" s="65"/>
      <c r="PTO28" s="65"/>
      <c r="PTP28" s="65"/>
      <c r="PTQ28" s="65"/>
      <c r="PTR28" s="65"/>
      <c r="PTS28" s="65"/>
      <c r="PTT28" s="65"/>
      <c r="PTU28" s="65"/>
      <c r="PTV28" s="65"/>
      <c r="PTW28" s="65"/>
      <c r="PTX28" s="65"/>
      <c r="PTY28" s="65"/>
      <c r="PTZ28" s="65"/>
      <c r="PUA28" s="65"/>
      <c r="PUB28" s="65"/>
      <c r="PUC28" s="65"/>
      <c r="PUD28" s="65"/>
      <c r="PUE28" s="65"/>
      <c r="PUF28" s="65"/>
      <c r="PUG28" s="65"/>
      <c r="PUH28" s="65"/>
      <c r="PUI28" s="65"/>
      <c r="PUJ28" s="65"/>
      <c r="PUK28" s="65"/>
      <c r="PUL28" s="65"/>
      <c r="PUM28" s="65"/>
      <c r="PUN28" s="65"/>
      <c r="PUO28" s="65"/>
      <c r="PUP28" s="65"/>
      <c r="PUQ28" s="65"/>
      <c r="PUR28" s="65"/>
      <c r="PUS28" s="65"/>
      <c r="PUT28" s="65"/>
      <c r="PUU28" s="65"/>
      <c r="PUV28" s="65"/>
      <c r="PUW28" s="65"/>
      <c r="PUX28" s="65"/>
      <c r="PUY28" s="65"/>
      <c r="PUZ28" s="65"/>
      <c r="PVA28" s="65"/>
      <c r="PVB28" s="65"/>
      <c r="PVC28" s="65"/>
      <c r="PVD28" s="65"/>
      <c r="PVE28" s="65"/>
      <c r="PVF28" s="65"/>
      <c r="PVG28" s="65"/>
      <c r="PVH28" s="65"/>
      <c r="PVI28" s="65"/>
      <c r="PVJ28" s="65"/>
      <c r="PVK28" s="65"/>
      <c r="PVL28" s="65"/>
      <c r="PVM28" s="65"/>
      <c r="PVN28" s="65"/>
      <c r="PVO28" s="65"/>
      <c r="PVP28" s="65"/>
      <c r="PVQ28" s="65"/>
      <c r="PVR28" s="65"/>
      <c r="PVS28" s="65"/>
      <c r="PVT28" s="65"/>
      <c r="PVU28" s="65"/>
      <c r="PVV28" s="65"/>
      <c r="PVW28" s="65"/>
      <c r="PVX28" s="65"/>
      <c r="PVY28" s="65"/>
      <c r="PVZ28" s="65"/>
      <c r="PWA28" s="65"/>
      <c r="PWB28" s="65"/>
      <c r="PWC28" s="65"/>
      <c r="PWD28" s="65"/>
      <c r="PWE28" s="65"/>
      <c r="PWF28" s="65"/>
      <c r="PWG28" s="65"/>
      <c r="PWH28" s="65"/>
      <c r="PWI28" s="65"/>
      <c r="PWJ28" s="65"/>
      <c r="PWK28" s="65"/>
      <c r="PWL28" s="65"/>
      <c r="PWM28" s="65"/>
      <c r="PWN28" s="65"/>
      <c r="PWO28" s="65"/>
      <c r="PWP28" s="65"/>
      <c r="PWQ28" s="65"/>
      <c r="PWR28" s="65"/>
      <c r="PWS28" s="65"/>
      <c r="PWT28" s="65"/>
      <c r="PWU28" s="65"/>
      <c r="PWV28" s="65"/>
      <c r="PWW28" s="65"/>
      <c r="PWX28" s="65"/>
      <c r="PWY28" s="65"/>
      <c r="PWZ28" s="65"/>
      <c r="PXA28" s="65"/>
      <c r="PXB28" s="65"/>
      <c r="PXC28" s="65"/>
      <c r="PXD28" s="65"/>
      <c r="PXE28" s="65"/>
      <c r="PXF28" s="65"/>
      <c r="PXG28" s="65"/>
      <c r="PXH28" s="65"/>
      <c r="PXI28" s="65"/>
      <c r="PXJ28" s="65"/>
      <c r="PXK28" s="65"/>
      <c r="PXL28" s="65"/>
      <c r="PXM28" s="65"/>
      <c r="PXN28" s="65"/>
      <c r="PXO28" s="65"/>
      <c r="PXP28" s="65"/>
      <c r="PXQ28" s="65"/>
      <c r="PXR28" s="65"/>
      <c r="PXS28" s="65"/>
      <c r="PXT28" s="65"/>
      <c r="PXU28" s="65"/>
      <c r="PXV28" s="65"/>
      <c r="PXW28" s="65"/>
      <c r="PXX28" s="65"/>
      <c r="PXY28" s="65"/>
      <c r="PXZ28" s="65"/>
      <c r="PYA28" s="65"/>
      <c r="PYB28" s="65"/>
      <c r="PYC28" s="65"/>
      <c r="PYD28" s="65"/>
      <c r="PYE28" s="65"/>
      <c r="PYF28" s="65"/>
      <c r="PYG28" s="65"/>
      <c r="PYH28" s="65"/>
      <c r="PYI28" s="65"/>
      <c r="PYJ28" s="65"/>
      <c r="PYK28" s="65"/>
      <c r="PYL28" s="65"/>
      <c r="PYM28" s="65"/>
      <c r="PYN28" s="65"/>
      <c r="PYO28" s="65"/>
      <c r="PYP28" s="65"/>
      <c r="PYQ28" s="65"/>
      <c r="PYR28" s="65"/>
      <c r="PYS28" s="65"/>
      <c r="PYT28" s="65"/>
      <c r="PYU28" s="65"/>
      <c r="PYV28" s="65"/>
      <c r="PYW28" s="65"/>
      <c r="PYX28" s="65"/>
      <c r="PYY28" s="65"/>
      <c r="PYZ28" s="65"/>
      <c r="PZA28" s="65"/>
      <c r="PZB28" s="65"/>
      <c r="PZC28" s="65"/>
      <c r="PZD28" s="65"/>
      <c r="PZE28" s="65"/>
      <c r="PZF28" s="65"/>
      <c r="PZG28" s="65"/>
      <c r="PZH28" s="65"/>
      <c r="PZI28" s="65"/>
      <c r="PZJ28" s="65"/>
      <c r="PZK28" s="65"/>
      <c r="PZL28" s="65"/>
      <c r="PZM28" s="65"/>
      <c r="PZN28" s="65"/>
      <c r="PZO28" s="65"/>
      <c r="PZP28" s="65"/>
      <c r="PZQ28" s="65"/>
      <c r="PZR28" s="65"/>
      <c r="PZS28" s="65"/>
      <c r="PZT28" s="65"/>
      <c r="PZU28" s="65"/>
      <c r="PZV28" s="65"/>
      <c r="PZW28" s="65"/>
      <c r="PZX28" s="65"/>
      <c r="PZY28" s="65"/>
      <c r="PZZ28" s="65"/>
      <c r="QAA28" s="65"/>
      <c r="QAB28" s="65"/>
      <c r="QAC28" s="65"/>
      <c r="QAD28" s="65"/>
      <c r="QAE28" s="65"/>
      <c r="QAF28" s="65"/>
      <c r="QAG28" s="65"/>
      <c r="QAH28" s="65"/>
      <c r="QAI28" s="65"/>
      <c r="QAJ28" s="65"/>
      <c r="QAK28" s="65"/>
      <c r="QAL28" s="65"/>
      <c r="QAM28" s="65"/>
      <c r="QAN28" s="65"/>
      <c r="QAO28" s="65"/>
      <c r="QAP28" s="65"/>
      <c r="QAQ28" s="65"/>
      <c r="QAR28" s="65"/>
      <c r="QAS28" s="65"/>
      <c r="QAT28" s="65"/>
      <c r="QAU28" s="65"/>
      <c r="QAV28" s="65"/>
      <c r="QAW28" s="65"/>
      <c r="QAX28" s="65"/>
      <c r="QAY28" s="65"/>
      <c r="QAZ28" s="65"/>
      <c r="QBA28" s="65"/>
      <c r="QBB28" s="65"/>
      <c r="QBC28" s="65"/>
      <c r="QBD28" s="65"/>
      <c r="QBE28" s="65"/>
      <c r="QBF28" s="65"/>
      <c r="QBG28" s="65"/>
      <c r="QBH28" s="65"/>
      <c r="QBI28" s="65"/>
      <c r="QBJ28" s="65"/>
      <c r="QBK28" s="65"/>
      <c r="QBL28" s="65"/>
      <c r="QBM28" s="65"/>
      <c r="QBN28" s="65"/>
      <c r="QBO28" s="65"/>
      <c r="QBP28" s="65"/>
      <c r="QBQ28" s="65"/>
      <c r="QBR28" s="65"/>
      <c r="QBS28" s="65"/>
      <c r="QBT28" s="65"/>
      <c r="QBU28" s="65"/>
      <c r="QBV28" s="65"/>
      <c r="QBW28" s="65"/>
      <c r="QBX28" s="65"/>
      <c r="QBY28" s="65"/>
      <c r="QBZ28" s="65"/>
      <c r="QCA28" s="65"/>
      <c r="QCB28" s="65"/>
      <c r="QCC28" s="65"/>
      <c r="QCD28" s="65"/>
      <c r="QCE28" s="65"/>
      <c r="QCF28" s="65"/>
      <c r="QCG28" s="65"/>
      <c r="QCH28" s="65"/>
      <c r="QCI28" s="65"/>
      <c r="QCJ28" s="65"/>
      <c r="QCK28" s="65"/>
      <c r="QCL28" s="65"/>
      <c r="QCM28" s="65"/>
      <c r="QCN28" s="65"/>
      <c r="QCO28" s="65"/>
      <c r="QCP28" s="65"/>
      <c r="QCQ28" s="65"/>
      <c r="QCR28" s="65"/>
      <c r="QCS28" s="65"/>
      <c r="QCT28" s="65"/>
      <c r="QCU28" s="65"/>
      <c r="QCV28" s="65"/>
      <c r="QCW28" s="65"/>
      <c r="QCX28" s="65"/>
      <c r="QCY28" s="65"/>
      <c r="QCZ28" s="65"/>
      <c r="QDA28" s="65"/>
      <c r="QDB28" s="65"/>
      <c r="QDC28" s="65"/>
      <c r="QDD28" s="65"/>
      <c r="QDE28" s="65"/>
      <c r="QDF28" s="65"/>
      <c r="QDG28" s="65"/>
      <c r="QDH28" s="65"/>
      <c r="QDI28" s="65"/>
      <c r="QDJ28" s="65"/>
      <c r="QDK28" s="65"/>
      <c r="QDL28" s="65"/>
      <c r="QDM28" s="65"/>
      <c r="QDN28" s="65"/>
      <c r="QDO28" s="65"/>
      <c r="QDP28" s="65"/>
      <c r="QDQ28" s="65"/>
      <c r="QDR28" s="65"/>
      <c r="QDS28" s="65"/>
      <c r="QDT28" s="65"/>
      <c r="QDU28" s="65"/>
      <c r="QDV28" s="65"/>
      <c r="QDW28" s="65"/>
      <c r="QDX28" s="65"/>
      <c r="QDY28" s="65"/>
      <c r="QDZ28" s="65"/>
      <c r="QEA28" s="65"/>
      <c r="QEB28" s="65"/>
      <c r="QEC28" s="65"/>
      <c r="QED28" s="65"/>
      <c r="QEE28" s="65"/>
      <c r="QEF28" s="65"/>
      <c r="QEG28" s="65"/>
      <c r="QEH28" s="65"/>
      <c r="QEI28" s="65"/>
      <c r="QEJ28" s="65"/>
      <c r="QEK28" s="65"/>
      <c r="QEL28" s="65"/>
      <c r="QEM28" s="65"/>
      <c r="QEN28" s="65"/>
      <c r="QEO28" s="65"/>
      <c r="QEP28" s="65"/>
      <c r="QEQ28" s="65"/>
      <c r="QER28" s="65"/>
      <c r="QES28" s="65"/>
      <c r="QET28" s="65"/>
      <c r="QEU28" s="65"/>
      <c r="QEV28" s="65"/>
      <c r="QEW28" s="65"/>
      <c r="QEX28" s="65"/>
      <c r="QEY28" s="65"/>
      <c r="QEZ28" s="65"/>
      <c r="QFA28" s="65"/>
      <c r="QFB28" s="65"/>
      <c r="QFC28" s="65"/>
      <c r="QFD28" s="65"/>
      <c r="QFE28" s="65"/>
      <c r="QFF28" s="65"/>
      <c r="QFG28" s="65"/>
      <c r="QFH28" s="65"/>
      <c r="QFI28" s="65"/>
      <c r="QFJ28" s="65"/>
      <c r="QFK28" s="65"/>
      <c r="QFL28" s="65"/>
      <c r="QFM28" s="65"/>
      <c r="QFN28" s="65"/>
      <c r="QFO28" s="65"/>
      <c r="QFP28" s="65"/>
      <c r="QFQ28" s="65"/>
      <c r="QFR28" s="65"/>
      <c r="QFS28" s="65"/>
      <c r="QFT28" s="65"/>
      <c r="QFU28" s="65"/>
      <c r="QFV28" s="65"/>
      <c r="QFW28" s="65"/>
      <c r="QFX28" s="65"/>
      <c r="QFY28" s="65"/>
      <c r="QFZ28" s="65"/>
      <c r="QGA28" s="65"/>
      <c r="QGB28" s="65"/>
      <c r="QGC28" s="65"/>
      <c r="QGD28" s="65"/>
      <c r="QGE28" s="65"/>
      <c r="QGF28" s="65"/>
      <c r="QGG28" s="65"/>
      <c r="QGH28" s="65"/>
      <c r="QGI28" s="65"/>
      <c r="QGJ28" s="65"/>
      <c r="QGK28" s="65"/>
      <c r="QGL28" s="65"/>
      <c r="QGM28" s="65"/>
      <c r="QGN28" s="65"/>
      <c r="QGO28" s="65"/>
      <c r="QGP28" s="65"/>
      <c r="QGQ28" s="65"/>
      <c r="QGR28" s="65"/>
      <c r="QGS28" s="65"/>
      <c r="QGT28" s="65"/>
      <c r="QGU28" s="65"/>
      <c r="QGV28" s="65"/>
      <c r="QGW28" s="65"/>
      <c r="QGX28" s="65"/>
      <c r="QGY28" s="65"/>
      <c r="QGZ28" s="65"/>
      <c r="QHA28" s="65"/>
      <c r="QHB28" s="65"/>
      <c r="QHC28" s="65"/>
      <c r="QHD28" s="65"/>
      <c r="QHE28" s="65"/>
      <c r="QHF28" s="65"/>
      <c r="QHG28" s="65"/>
      <c r="QHH28" s="65"/>
      <c r="QHI28" s="65"/>
      <c r="QHJ28" s="65"/>
      <c r="QHK28" s="65"/>
      <c r="QHL28" s="65"/>
      <c r="QHM28" s="65"/>
      <c r="QHN28" s="65"/>
      <c r="QHO28" s="65"/>
      <c r="QHP28" s="65"/>
      <c r="QHQ28" s="65"/>
      <c r="QHR28" s="65"/>
      <c r="QHS28" s="65"/>
      <c r="QHT28" s="65"/>
      <c r="QHU28" s="65"/>
      <c r="QHV28" s="65"/>
      <c r="QHW28" s="65"/>
      <c r="QHX28" s="65"/>
      <c r="QHY28" s="65"/>
      <c r="QHZ28" s="65"/>
      <c r="QIA28" s="65"/>
      <c r="QIB28" s="65"/>
      <c r="QIC28" s="65"/>
      <c r="QID28" s="65"/>
      <c r="QIE28" s="65"/>
      <c r="QIF28" s="65"/>
      <c r="QIG28" s="65"/>
      <c r="QIH28" s="65"/>
      <c r="QII28" s="65"/>
      <c r="QIJ28" s="65"/>
      <c r="QIK28" s="65"/>
      <c r="QIL28" s="65"/>
      <c r="QIM28" s="65"/>
      <c r="QIN28" s="65"/>
      <c r="QIO28" s="65"/>
      <c r="QIP28" s="65"/>
      <c r="QIQ28" s="65"/>
      <c r="QIR28" s="65"/>
      <c r="QIS28" s="65"/>
      <c r="QIT28" s="65"/>
      <c r="QIU28" s="65"/>
      <c r="QIV28" s="65"/>
      <c r="QIW28" s="65"/>
      <c r="QIX28" s="65"/>
      <c r="QIY28" s="65"/>
      <c r="QIZ28" s="65"/>
      <c r="QJA28" s="65"/>
      <c r="QJB28" s="65"/>
      <c r="QJC28" s="65"/>
      <c r="QJD28" s="65"/>
      <c r="QJE28" s="65"/>
      <c r="QJF28" s="65"/>
      <c r="QJG28" s="65"/>
      <c r="QJH28" s="65"/>
      <c r="QJI28" s="65"/>
      <c r="QJJ28" s="65"/>
      <c r="QJK28" s="65"/>
      <c r="QJL28" s="65"/>
      <c r="QJM28" s="65"/>
      <c r="QJN28" s="65"/>
      <c r="QJO28" s="65"/>
      <c r="QJP28" s="65"/>
      <c r="QJQ28" s="65"/>
      <c r="QJR28" s="65"/>
      <c r="QJS28" s="65"/>
      <c r="QJT28" s="65"/>
      <c r="QJU28" s="65"/>
      <c r="QJV28" s="65"/>
      <c r="QJW28" s="65"/>
      <c r="QJX28" s="65"/>
      <c r="QJY28" s="65"/>
      <c r="QJZ28" s="65"/>
      <c r="QKA28" s="65"/>
      <c r="QKB28" s="65"/>
      <c r="QKC28" s="65"/>
      <c r="QKD28" s="65"/>
      <c r="QKE28" s="65"/>
      <c r="QKF28" s="65"/>
      <c r="QKG28" s="65"/>
      <c r="QKH28" s="65"/>
      <c r="QKI28" s="65"/>
      <c r="QKJ28" s="65"/>
      <c r="QKK28" s="65"/>
      <c r="QKL28" s="65"/>
      <c r="QKM28" s="65"/>
      <c r="QKN28" s="65"/>
      <c r="QKO28" s="65"/>
      <c r="QKP28" s="65"/>
      <c r="QKQ28" s="65"/>
      <c r="QKR28" s="65"/>
      <c r="QKS28" s="65"/>
      <c r="QKT28" s="65"/>
      <c r="QKU28" s="65"/>
      <c r="QKV28" s="65"/>
      <c r="QKW28" s="65"/>
      <c r="QKX28" s="65"/>
      <c r="QKY28" s="65"/>
      <c r="QKZ28" s="65"/>
      <c r="QLA28" s="65"/>
      <c r="QLB28" s="65"/>
      <c r="QLC28" s="65"/>
      <c r="QLD28" s="65"/>
      <c r="QLE28" s="65"/>
      <c r="QLF28" s="65"/>
      <c r="QLG28" s="65"/>
      <c r="QLH28" s="65"/>
      <c r="QLI28" s="65"/>
      <c r="QLJ28" s="65"/>
      <c r="QLK28" s="65"/>
      <c r="QLL28" s="65"/>
      <c r="QLM28" s="65"/>
      <c r="QLN28" s="65"/>
      <c r="QLO28" s="65"/>
      <c r="QLP28" s="65"/>
      <c r="QLQ28" s="65"/>
      <c r="QLR28" s="65"/>
      <c r="QLS28" s="65"/>
      <c r="QLT28" s="65"/>
      <c r="QLU28" s="65"/>
      <c r="QLV28" s="65"/>
      <c r="QLW28" s="65"/>
      <c r="QLX28" s="65"/>
      <c r="QLY28" s="65"/>
      <c r="QLZ28" s="65"/>
      <c r="QMA28" s="65"/>
      <c r="QMB28" s="65"/>
      <c r="QMC28" s="65"/>
      <c r="QMD28" s="65"/>
      <c r="QME28" s="65"/>
      <c r="QMF28" s="65"/>
      <c r="QMG28" s="65"/>
      <c r="QMH28" s="65"/>
      <c r="QMI28" s="65"/>
      <c r="QMJ28" s="65"/>
      <c r="QMK28" s="65"/>
      <c r="QML28" s="65"/>
      <c r="QMM28" s="65"/>
      <c r="QMN28" s="65"/>
      <c r="QMO28" s="65"/>
      <c r="QMP28" s="65"/>
      <c r="QMQ28" s="65"/>
      <c r="QMR28" s="65"/>
      <c r="QMS28" s="65"/>
      <c r="QMT28" s="65"/>
      <c r="QMU28" s="65"/>
      <c r="QMV28" s="65"/>
      <c r="QMW28" s="65"/>
      <c r="QMX28" s="65"/>
      <c r="QMY28" s="65"/>
      <c r="QMZ28" s="65"/>
      <c r="QNA28" s="65"/>
      <c r="QNB28" s="65"/>
      <c r="QNC28" s="65"/>
      <c r="QND28" s="65"/>
      <c r="QNE28" s="65"/>
      <c r="QNF28" s="65"/>
      <c r="QNG28" s="65"/>
      <c r="QNH28" s="65"/>
      <c r="QNI28" s="65"/>
      <c r="QNJ28" s="65"/>
      <c r="QNK28" s="65"/>
      <c r="QNL28" s="65"/>
      <c r="QNM28" s="65"/>
      <c r="QNN28" s="65"/>
      <c r="QNO28" s="65"/>
      <c r="QNP28" s="65"/>
      <c r="QNQ28" s="65"/>
      <c r="QNR28" s="65"/>
      <c r="QNS28" s="65"/>
      <c r="QNT28" s="65"/>
      <c r="QNU28" s="65"/>
      <c r="QNV28" s="65"/>
      <c r="QNW28" s="65"/>
      <c r="QNX28" s="65"/>
      <c r="QNY28" s="65"/>
      <c r="QNZ28" s="65"/>
      <c r="QOA28" s="65"/>
      <c r="QOB28" s="65"/>
      <c r="QOC28" s="65"/>
      <c r="QOD28" s="65"/>
      <c r="QOE28" s="65"/>
      <c r="QOF28" s="65"/>
      <c r="QOG28" s="65"/>
      <c r="QOH28" s="65"/>
      <c r="QOI28" s="65"/>
      <c r="QOJ28" s="65"/>
      <c r="QOK28" s="65"/>
      <c r="QOL28" s="65"/>
      <c r="QOM28" s="65"/>
      <c r="QON28" s="65"/>
      <c r="QOO28" s="65"/>
      <c r="QOP28" s="65"/>
      <c r="QOQ28" s="65"/>
      <c r="QOR28" s="65"/>
      <c r="QOS28" s="65"/>
      <c r="QOT28" s="65"/>
      <c r="QOU28" s="65"/>
      <c r="QOV28" s="65"/>
      <c r="QOW28" s="65"/>
      <c r="QOX28" s="65"/>
      <c r="QOY28" s="65"/>
      <c r="QOZ28" s="65"/>
      <c r="QPA28" s="65"/>
      <c r="QPB28" s="65"/>
      <c r="QPC28" s="65"/>
      <c r="QPD28" s="65"/>
      <c r="QPE28" s="65"/>
      <c r="QPF28" s="65"/>
      <c r="QPG28" s="65"/>
      <c r="QPH28" s="65"/>
      <c r="QPI28" s="65"/>
      <c r="QPJ28" s="65"/>
      <c r="QPK28" s="65"/>
      <c r="QPL28" s="65"/>
      <c r="QPM28" s="65"/>
      <c r="QPN28" s="65"/>
      <c r="QPO28" s="65"/>
      <c r="QPP28" s="65"/>
      <c r="QPQ28" s="65"/>
      <c r="QPR28" s="65"/>
      <c r="QPS28" s="65"/>
      <c r="QPT28" s="65"/>
      <c r="QPU28" s="65"/>
      <c r="QPV28" s="65"/>
      <c r="QPW28" s="65"/>
      <c r="QPX28" s="65"/>
      <c r="QPY28" s="65"/>
      <c r="QPZ28" s="65"/>
      <c r="QQA28" s="65"/>
      <c r="QQB28" s="65"/>
      <c r="QQC28" s="65"/>
      <c r="QQD28" s="65"/>
      <c r="QQE28" s="65"/>
      <c r="QQF28" s="65"/>
      <c r="QQG28" s="65"/>
      <c r="QQH28" s="65"/>
      <c r="QQI28" s="65"/>
      <c r="QQJ28" s="65"/>
      <c r="QQK28" s="65"/>
      <c r="QQL28" s="65"/>
      <c r="QQM28" s="65"/>
      <c r="QQN28" s="65"/>
      <c r="QQO28" s="65"/>
      <c r="QQP28" s="65"/>
      <c r="QQQ28" s="65"/>
      <c r="QQR28" s="65"/>
      <c r="QQS28" s="65"/>
      <c r="QQT28" s="65"/>
      <c r="QQU28" s="65"/>
      <c r="QQV28" s="65"/>
      <c r="QQW28" s="65"/>
      <c r="QQX28" s="65"/>
      <c r="QQY28" s="65"/>
      <c r="QQZ28" s="65"/>
      <c r="QRA28" s="65"/>
      <c r="QRB28" s="65"/>
      <c r="QRC28" s="65"/>
      <c r="QRD28" s="65"/>
      <c r="QRE28" s="65"/>
      <c r="QRF28" s="65"/>
      <c r="QRG28" s="65"/>
      <c r="QRH28" s="65"/>
      <c r="QRI28" s="65"/>
      <c r="QRJ28" s="65"/>
      <c r="QRK28" s="65"/>
      <c r="QRL28" s="65"/>
      <c r="QRM28" s="65"/>
      <c r="QRN28" s="65"/>
      <c r="QRO28" s="65"/>
      <c r="QRP28" s="65"/>
      <c r="QRQ28" s="65"/>
      <c r="QRR28" s="65"/>
      <c r="QRS28" s="65"/>
      <c r="QRT28" s="65"/>
      <c r="QRU28" s="65"/>
      <c r="QRV28" s="65"/>
      <c r="QRW28" s="65"/>
      <c r="QRX28" s="65"/>
      <c r="QRY28" s="65"/>
      <c r="QRZ28" s="65"/>
      <c r="QSA28" s="65"/>
      <c r="QSB28" s="65"/>
      <c r="QSC28" s="65"/>
      <c r="QSD28" s="65"/>
      <c r="QSE28" s="65"/>
      <c r="QSF28" s="65"/>
      <c r="QSG28" s="65"/>
      <c r="QSH28" s="65"/>
      <c r="QSI28" s="65"/>
      <c r="QSJ28" s="65"/>
      <c r="QSK28" s="65"/>
      <c r="QSL28" s="65"/>
      <c r="QSM28" s="65"/>
      <c r="QSN28" s="65"/>
      <c r="QSO28" s="65"/>
      <c r="QSP28" s="65"/>
      <c r="QSQ28" s="65"/>
      <c r="QSR28" s="65"/>
      <c r="QSS28" s="65"/>
      <c r="QST28" s="65"/>
      <c r="QSU28" s="65"/>
      <c r="QSV28" s="65"/>
      <c r="QSW28" s="65"/>
      <c r="QSX28" s="65"/>
      <c r="QSY28" s="65"/>
      <c r="QSZ28" s="65"/>
      <c r="QTA28" s="65"/>
      <c r="QTB28" s="65"/>
      <c r="QTC28" s="65"/>
      <c r="QTD28" s="65"/>
      <c r="QTE28" s="65"/>
      <c r="QTF28" s="65"/>
      <c r="QTG28" s="65"/>
      <c r="QTH28" s="65"/>
      <c r="QTI28" s="65"/>
      <c r="QTJ28" s="65"/>
      <c r="QTK28" s="65"/>
      <c r="QTL28" s="65"/>
      <c r="QTM28" s="65"/>
      <c r="QTN28" s="65"/>
      <c r="QTO28" s="65"/>
      <c r="QTP28" s="65"/>
      <c r="QTQ28" s="65"/>
      <c r="QTR28" s="65"/>
      <c r="QTS28" s="65"/>
      <c r="QTT28" s="65"/>
      <c r="QTU28" s="65"/>
      <c r="QTV28" s="65"/>
      <c r="QTW28" s="65"/>
      <c r="QTX28" s="65"/>
      <c r="QTY28" s="65"/>
      <c r="QTZ28" s="65"/>
      <c r="QUA28" s="65"/>
      <c r="QUB28" s="65"/>
      <c r="QUC28" s="65"/>
      <c r="QUD28" s="65"/>
      <c r="QUE28" s="65"/>
      <c r="QUF28" s="65"/>
      <c r="QUG28" s="65"/>
      <c r="QUH28" s="65"/>
      <c r="QUI28" s="65"/>
      <c r="QUJ28" s="65"/>
      <c r="QUK28" s="65"/>
      <c r="QUL28" s="65"/>
      <c r="QUM28" s="65"/>
      <c r="QUN28" s="65"/>
      <c r="QUO28" s="65"/>
      <c r="QUP28" s="65"/>
      <c r="QUQ28" s="65"/>
      <c r="QUR28" s="65"/>
      <c r="QUS28" s="65"/>
      <c r="QUT28" s="65"/>
      <c r="QUU28" s="65"/>
      <c r="QUV28" s="65"/>
      <c r="QUW28" s="65"/>
      <c r="QUX28" s="65"/>
      <c r="QUY28" s="65"/>
      <c r="QUZ28" s="65"/>
      <c r="QVA28" s="65"/>
      <c r="QVB28" s="65"/>
      <c r="QVC28" s="65"/>
      <c r="QVD28" s="65"/>
      <c r="QVE28" s="65"/>
      <c r="QVF28" s="65"/>
      <c r="QVG28" s="65"/>
      <c r="QVH28" s="65"/>
      <c r="QVI28" s="65"/>
      <c r="QVJ28" s="65"/>
      <c r="QVK28" s="65"/>
      <c r="QVL28" s="65"/>
      <c r="QVM28" s="65"/>
      <c r="QVN28" s="65"/>
      <c r="QVO28" s="65"/>
      <c r="QVP28" s="65"/>
      <c r="QVQ28" s="65"/>
      <c r="QVR28" s="65"/>
      <c r="QVS28" s="65"/>
      <c r="QVT28" s="65"/>
      <c r="QVU28" s="65"/>
      <c r="QVV28" s="65"/>
      <c r="QVW28" s="65"/>
      <c r="QVX28" s="65"/>
      <c r="QVY28" s="65"/>
      <c r="QVZ28" s="65"/>
      <c r="QWA28" s="65"/>
      <c r="QWB28" s="65"/>
      <c r="QWC28" s="65"/>
      <c r="QWD28" s="65"/>
      <c r="QWE28" s="65"/>
      <c r="QWF28" s="65"/>
      <c r="QWG28" s="65"/>
      <c r="QWH28" s="65"/>
      <c r="QWI28" s="65"/>
      <c r="QWJ28" s="65"/>
      <c r="QWK28" s="65"/>
      <c r="QWL28" s="65"/>
      <c r="QWM28" s="65"/>
      <c r="QWN28" s="65"/>
      <c r="QWO28" s="65"/>
      <c r="QWP28" s="65"/>
      <c r="QWQ28" s="65"/>
      <c r="QWR28" s="65"/>
      <c r="QWS28" s="65"/>
      <c r="QWT28" s="65"/>
      <c r="QWU28" s="65"/>
      <c r="QWV28" s="65"/>
      <c r="QWW28" s="65"/>
      <c r="QWX28" s="65"/>
      <c r="QWY28" s="65"/>
      <c r="QWZ28" s="65"/>
      <c r="QXA28" s="65"/>
      <c r="QXB28" s="65"/>
      <c r="QXC28" s="65"/>
      <c r="QXD28" s="65"/>
      <c r="QXE28" s="65"/>
      <c r="QXF28" s="65"/>
      <c r="QXG28" s="65"/>
      <c r="QXH28" s="65"/>
      <c r="QXI28" s="65"/>
      <c r="QXJ28" s="65"/>
      <c r="QXK28" s="65"/>
      <c r="QXL28" s="65"/>
      <c r="QXM28" s="65"/>
      <c r="QXN28" s="65"/>
      <c r="QXO28" s="65"/>
      <c r="QXP28" s="65"/>
      <c r="QXQ28" s="65"/>
      <c r="QXR28" s="65"/>
      <c r="QXS28" s="65"/>
      <c r="QXT28" s="65"/>
      <c r="QXU28" s="65"/>
      <c r="QXV28" s="65"/>
      <c r="QXW28" s="65"/>
      <c r="QXX28" s="65"/>
      <c r="QXY28" s="65"/>
      <c r="QXZ28" s="65"/>
      <c r="QYA28" s="65"/>
      <c r="QYB28" s="65"/>
      <c r="QYC28" s="65"/>
      <c r="QYD28" s="65"/>
      <c r="QYE28" s="65"/>
      <c r="QYF28" s="65"/>
      <c r="QYG28" s="65"/>
      <c r="QYH28" s="65"/>
      <c r="QYI28" s="65"/>
      <c r="QYJ28" s="65"/>
      <c r="QYK28" s="65"/>
      <c r="QYL28" s="65"/>
      <c r="QYM28" s="65"/>
      <c r="QYN28" s="65"/>
      <c r="QYO28" s="65"/>
      <c r="QYP28" s="65"/>
      <c r="QYQ28" s="65"/>
      <c r="QYR28" s="65"/>
      <c r="QYS28" s="65"/>
      <c r="QYT28" s="65"/>
      <c r="QYU28" s="65"/>
      <c r="QYV28" s="65"/>
      <c r="QYW28" s="65"/>
      <c r="QYX28" s="65"/>
      <c r="QYY28" s="65"/>
      <c r="QYZ28" s="65"/>
      <c r="QZA28" s="65"/>
      <c r="QZB28" s="65"/>
      <c r="QZC28" s="65"/>
      <c r="QZD28" s="65"/>
      <c r="QZE28" s="65"/>
      <c r="QZF28" s="65"/>
      <c r="QZG28" s="65"/>
      <c r="QZH28" s="65"/>
      <c r="QZI28" s="65"/>
      <c r="QZJ28" s="65"/>
      <c r="QZK28" s="65"/>
      <c r="QZL28" s="65"/>
      <c r="QZM28" s="65"/>
      <c r="QZN28" s="65"/>
      <c r="QZO28" s="65"/>
      <c r="QZP28" s="65"/>
      <c r="QZQ28" s="65"/>
      <c r="QZR28" s="65"/>
      <c r="QZS28" s="65"/>
      <c r="QZT28" s="65"/>
      <c r="QZU28" s="65"/>
      <c r="QZV28" s="65"/>
      <c r="QZW28" s="65"/>
      <c r="QZX28" s="65"/>
      <c r="QZY28" s="65"/>
      <c r="QZZ28" s="65"/>
      <c r="RAA28" s="65"/>
      <c r="RAB28" s="65"/>
      <c r="RAC28" s="65"/>
      <c r="RAD28" s="65"/>
      <c r="RAE28" s="65"/>
      <c r="RAF28" s="65"/>
      <c r="RAG28" s="65"/>
      <c r="RAH28" s="65"/>
      <c r="RAI28" s="65"/>
      <c r="RAJ28" s="65"/>
      <c r="RAK28" s="65"/>
      <c r="RAL28" s="65"/>
      <c r="RAM28" s="65"/>
      <c r="RAN28" s="65"/>
      <c r="RAO28" s="65"/>
      <c r="RAP28" s="65"/>
      <c r="RAQ28" s="65"/>
      <c r="RAR28" s="65"/>
      <c r="RAS28" s="65"/>
      <c r="RAT28" s="65"/>
      <c r="RAU28" s="65"/>
      <c r="RAV28" s="65"/>
      <c r="RAW28" s="65"/>
      <c r="RAX28" s="65"/>
      <c r="RAY28" s="65"/>
      <c r="RAZ28" s="65"/>
      <c r="RBA28" s="65"/>
      <c r="RBB28" s="65"/>
      <c r="RBC28" s="65"/>
      <c r="RBD28" s="65"/>
      <c r="RBE28" s="65"/>
      <c r="RBF28" s="65"/>
      <c r="RBG28" s="65"/>
      <c r="RBH28" s="65"/>
      <c r="RBI28" s="65"/>
      <c r="RBJ28" s="65"/>
      <c r="RBK28" s="65"/>
      <c r="RBL28" s="65"/>
      <c r="RBM28" s="65"/>
      <c r="RBN28" s="65"/>
      <c r="RBO28" s="65"/>
      <c r="RBP28" s="65"/>
      <c r="RBQ28" s="65"/>
      <c r="RBR28" s="65"/>
      <c r="RBS28" s="65"/>
      <c r="RBT28" s="65"/>
      <c r="RBU28" s="65"/>
      <c r="RBV28" s="65"/>
      <c r="RBW28" s="65"/>
      <c r="RBX28" s="65"/>
      <c r="RBY28" s="65"/>
      <c r="RBZ28" s="65"/>
      <c r="RCA28" s="65"/>
      <c r="RCB28" s="65"/>
      <c r="RCC28" s="65"/>
      <c r="RCD28" s="65"/>
      <c r="RCE28" s="65"/>
      <c r="RCF28" s="65"/>
      <c r="RCG28" s="65"/>
      <c r="RCH28" s="65"/>
      <c r="RCI28" s="65"/>
      <c r="RCJ28" s="65"/>
      <c r="RCK28" s="65"/>
      <c r="RCL28" s="65"/>
      <c r="RCM28" s="65"/>
      <c r="RCN28" s="65"/>
      <c r="RCO28" s="65"/>
      <c r="RCP28" s="65"/>
      <c r="RCQ28" s="65"/>
      <c r="RCR28" s="65"/>
      <c r="RCS28" s="65"/>
      <c r="RCT28" s="65"/>
      <c r="RCU28" s="65"/>
      <c r="RCV28" s="65"/>
      <c r="RCW28" s="65"/>
      <c r="RCX28" s="65"/>
      <c r="RCY28" s="65"/>
      <c r="RCZ28" s="65"/>
      <c r="RDA28" s="65"/>
      <c r="RDB28" s="65"/>
      <c r="RDC28" s="65"/>
      <c r="RDD28" s="65"/>
      <c r="RDE28" s="65"/>
      <c r="RDF28" s="65"/>
      <c r="RDG28" s="65"/>
      <c r="RDH28" s="65"/>
      <c r="RDI28" s="65"/>
      <c r="RDJ28" s="65"/>
      <c r="RDK28" s="65"/>
      <c r="RDL28" s="65"/>
      <c r="RDM28" s="65"/>
      <c r="RDN28" s="65"/>
      <c r="RDO28" s="65"/>
      <c r="RDP28" s="65"/>
      <c r="RDQ28" s="65"/>
      <c r="RDR28" s="65"/>
      <c r="RDS28" s="65"/>
      <c r="RDT28" s="65"/>
      <c r="RDU28" s="65"/>
      <c r="RDV28" s="65"/>
      <c r="RDW28" s="65"/>
      <c r="RDX28" s="65"/>
      <c r="RDY28" s="65"/>
      <c r="RDZ28" s="65"/>
      <c r="REA28" s="65"/>
      <c r="REB28" s="65"/>
      <c r="REC28" s="65"/>
      <c r="RED28" s="65"/>
      <c r="REE28" s="65"/>
      <c r="REF28" s="65"/>
      <c r="REG28" s="65"/>
      <c r="REH28" s="65"/>
      <c r="REI28" s="65"/>
      <c r="REJ28" s="65"/>
      <c r="REK28" s="65"/>
      <c r="REL28" s="65"/>
      <c r="REM28" s="65"/>
      <c r="REN28" s="65"/>
      <c r="REO28" s="65"/>
      <c r="REP28" s="65"/>
      <c r="REQ28" s="65"/>
      <c r="RER28" s="65"/>
      <c r="RES28" s="65"/>
      <c r="RET28" s="65"/>
      <c r="REU28" s="65"/>
      <c r="REV28" s="65"/>
      <c r="REW28" s="65"/>
      <c r="REX28" s="65"/>
      <c r="REY28" s="65"/>
      <c r="REZ28" s="65"/>
      <c r="RFA28" s="65"/>
      <c r="RFB28" s="65"/>
      <c r="RFC28" s="65"/>
      <c r="RFD28" s="65"/>
      <c r="RFE28" s="65"/>
      <c r="RFF28" s="65"/>
      <c r="RFG28" s="65"/>
      <c r="RFH28" s="65"/>
      <c r="RFI28" s="65"/>
      <c r="RFJ28" s="65"/>
      <c r="RFK28" s="65"/>
      <c r="RFL28" s="65"/>
      <c r="RFM28" s="65"/>
      <c r="RFN28" s="65"/>
      <c r="RFO28" s="65"/>
      <c r="RFP28" s="65"/>
      <c r="RFQ28" s="65"/>
      <c r="RFR28" s="65"/>
      <c r="RFS28" s="65"/>
      <c r="RFT28" s="65"/>
      <c r="RFU28" s="65"/>
      <c r="RFV28" s="65"/>
      <c r="RFW28" s="65"/>
      <c r="RFX28" s="65"/>
      <c r="RFY28" s="65"/>
      <c r="RFZ28" s="65"/>
      <c r="RGA28" s="65"/>
      <c r="RGB28" s="65"/>
      <c r="RGC28" s="65"/>
      <c r="RGD28" s="65"/>
      <c r="RGE28" s="65"/>
      <c r="RGF28" s="65"/>
      <c r="RGG28" s="65"/>
      <c r="RGH28" s="65"/>
      <c r="RGI28" s="65"/>
      <c r="RGJ28" s="65"/>
      <c r="RGK28" s="65"/>
      <c r="RGL28" s="65"/>
      <c r="RGM28" s="65"/>
      <c r="RGN28" s="65"/>
      <c r="RGO28" s="65"/>
      <c r="RGP28" s="65"/>
      <c r="RGQ28" s="65"/>
      <c r="RGR28" s="65"/>
      <c r="RGS28" s="65"/>
      <c r="RGT28" s="65"/>
      <c r="RGU28" s="65"/>
      <c r="RGV28" s="65"/>
      <c r="RGW28" s="65"/>
      <c r="RGX28" s="65"/>
      <c r="RGY28" s="65"/>
      <c r="RGZ28" s="65"/>
      <c r="RHA28" s="65"/>
      <c r="RHB28" s="65"/>
      <c r="RHC28" s="65"/>
      <c r="RHD28" s="65"/>
      <c r="RHE28" s="65"/>
      <c r="RHF28" s="65"/>
      <c r="RHG28" s="65"/>
      <c r="RHH28" s="65"/>
      <c r="RHI28" s="65"/>
      <c r="RHJ28" s="65"/>
      <c r="RHK28" s="65"/>
      <c r="RHL28" s="65"/>
      <c r="RHM28" s="65"/>
      <c r="RHN28" s="65"/>
      <c r="RHO28" s="65"/>
      <c r="RHP28" s="65"/>
      <c r="RHQ28" s="65"/>
      <c r="RHR28" s="65"/>
      <c r="RHS28" s="65"/>
      <c r="RHT28" s="65"/>
      <c r="RHU28" s="65"/>
      <c r="RHV28" s="65"/>
      <c r="RHW28" s="65"/>
      <c r="RHX28" s="65"/>
      <c r="RHY28" s="65"/>
      <c r="RHZ28" s="65"/>
      <c r="RIA28" s="65"/>
      <c r="RIB28" s="65"/>
      <c r="RIC28" s="65"/>
      <c r="RID28" s="65"/>
      <c r="RIE28" s="65"/>
      <c r="RIF28" s="65"/>
      <c r="RIG28" s="65"/>
      <c r="RIH28" s="65"/>
      <c r="RII28" s="65"/>
      <c r="RIJ28" s="65"/>
      <c r="RIK28" s="65"/>
      <c r="RIL28" s="65"/>
      <c r="RIM28" s="65"/>
      <c r="RIN28" s="65"/>
      <c r="RIO28" s="65"/>
      <c r="RIP28" s="65"/>
      <c r="RIQ28" s="65"/>
      <c r="RIR28" s="65"/>
      <c r="RIS28" s="65"/>
      <c r="RIT28" s="65"/>
      <c r="RIU28" s="65"/>
      <c r="RIV28" s="65"/>
      <c r="RIW28" s="65"/>
      <c r="RIX28" s="65"/>
      <c r="RIY28" s="65"/>
      <c r="RIZ28" s="65"/>
      <c r="RJA28" s="65"/>
      <c r="RJB28" s="65"/>
      <c r="RJC28" s="65"/>
      <c r="RJD28" s="65"/>
      <c r="RJE28" s="65"/>
      <c r="RJF28" s="65"/>
      <c r="RJG28" s="65"/>
      <c r="RJH28" s="65"/>
      <c r="RJI28" s="65"/>
      <c r="RJJ28" s="65"/>
      <c r="RJK28" s="65"/>
      <c r="RJL28" s="65"/>
      <c r="RJM28" s="65"/>
      <c r="RJN28" s="65"/>
      <c r="RJO28" s="65"/>
      <c r="RJP28" s="65"/>
      <c r="RJQ28" s="65"/>
      <c r="RJR28" s="65"/>
      <c r="RJS28" s="65"/>
      <c r="RJT28" s="65"/>
      <c r="RJU28" s="65"/>
      <c r="RJV28" s="65"/>
      <c r="RJW28" s="65"/>
      <c r="RJX28" s="65"/>
      <c r="RJY28" s="65"/>
      <c r="RJZ28" s="65"/>
      <c r="RKA28" s="65"/>
      <c r="RKB28" s="65"/>
      <c r="RKC28" s="65"/>
      <c r="RKD28" s="65"/>
      <c r="RKE28" s="65"/>
      <c r="RKF28" s="65"/>
      <c r="RKG28" s="65"/>
      <c r="RKH28" s="65"/>
      <c r="RKI28" s="65"/>
      <c r="RKJ28" s="65"/>
      <c r="RKK28" s="65"/>
      <c r="RKL28" s="65"/>
      <c r="RKM28" s="65"/>
      <c r="RKN28" s="65"/>
      <c r="RKO28" s="65"/>
      <c r="RKP28" s="65"/>
      <c r="RKQ28" s="65"/>
      <c r="RKR28" s="65"/>
      <c r="RKS28" s="65"/>
      <c r="RKT28" s="65"/>
      <c r="RKU28" s="65"/>
      <c r="RKV28" s="65"/>
      <c r="RKW28" s="65"/>
      <c r="RKX28" s="65"/>
      <c r="RKY28" s="65"/>
      <c r="RKZ28" s="65"/>
      <c r="RLA28" s="65"/>
      <c r="RLB28" s="65"/>
      <c r="RLC28" s="65"/>
      <c r="RLD28" s="65"/>
      <c r="RLE28" s="65"/>
      <c r="RLF28" s="65"/>
      <c r="RLG28" s="65"/>
      <c r="RLH28" s="65"/>
      <c r="RLI28" s="65"/>
      <c r="RLJ28" s="65"/>
      <c r="RLK28" s="65"/>
      <c r="RLL28" s="65"/>
      <c r="RLM28" s="65"/>
      <c r="RLN28" s="65"/>
      <c r="RLO28" s="65"/>
      <c r="RLP28" s="65"/>
      <c r="RLQ28" s="65"/>
      <c r="RLR28" s="65"/>
      <c r="RLS28" s="65"/>
      <c r="RLT28" s="65"/>
      <c r="RLU28" s="65"/>
      <c r="RLV28" s="65"/>
      <c r="RLW28" s="65"/>
      <c r="RLX28" s="65"/>
      <c r="RLY28" s="65"/>
      <c r="RLZ28" s="65"/>
      <c r="RMA28" s="65"/>
      <c r="RMB28" s="65"/>
      <c r="RMC28" s="65"/>
      <c r="RMD28" s="65"/>
      <c r="RME28" s="65"/>
      <c r="RMF28" s="65"/>
      <c r="RMG28" s="65"/>
      <c r="RMH28" s="65"/>
      <c r="RMI28" s="65"/>
      <c r="RMJ28" s="65"/>
      <c r="RMK28" s="65"/>
      <c r="RML28" s="65"/>
      <c r="RMM28" s="65"/>
      <c r="RMN28" s="65"/>
      <c r="RMO28" s="65"/>
      <c r="RMP28" s="65"/>
      <c r="RMQ28" s="65"/>
      <c r="RMR28" s="65"/>
      <c r="RMS28" s="65"/>
      <c r="RMT28" s="65"/>
      <c r="RMU28" s="65"/>
      <c r="RMV28" s="65"/>
      <c r="RMW28" s="65"/>
      <c r="RMX28" s="65"/>
      <c r="RMY28" s="65"/>
      <c r="RMZ28" s="65"/>
      <c r="RNA28" s="65"/>
      <c r="RNB28" s="65"/>
      <c r="RNC28" s="65"/>
      <c r="RND28" s="65"/>
      <c r="RNE28" s="65"/>
      <c r="RNF28" s="65"/>
      <c r="RNG28" s="65"/>
      <c r="RNH28" s="65"/>
      <c r="RNI28" s="65"/>
      <c r="RNJ28" s="65"/>
      <c r="RNK28" s="65"/>
      <c r="RNL28" s="65"/>
      <c r="RNM28" s="65"/>
      <c r="RNN28" s="65"/>
      <c r="RNO28" s="65"/>
      <c r="RNP28" s="65"/>
      <c r="RNQ28" s="65"/>
      <c r="RNR28" s="65"/>
      <c r="RNS28" s="65"/>
      <c r="RNT28" s="65"/>
      <c r="RNU28" s="65"/>
      <c r="RNV28" s="65"/>
      <c r="RNW28" s="65"/>
      <c r="RNX28" s="65"/>
      <c r="RNY28" s="65"/>
      <c r="RNZ28" s="65"/>
      <c r="ROA28" s="65"/>
      <c r="ROB28" s="65"/>
      <c r="ROC28" s="65"/>
      <c r="ROD28" s="65"/>
      <c r="ROE28" s="65"/>
      <c r="ROF28" s="65"/>
      <c r="ROG28" s="65"/>
      <c r="ROH28" s="65"/>
      <c r="ROI28" s="65"/>
      <c r="ROJ28" s="65"/>
      <c r="ROK28" s="65"/>
      <c r="ROL28" s="65"/>
      <c r="ROM28" s="65"/>
      <c r="RON28" s="65"/>
      <c r="ROO28" s="65"/>
      <c r="ROP28" s="65"/>
      <c r="ROQ28" s="65"/>
      <c r="ROR28" s="65"/>
      <c r="ROS28" s="65"/>
      <c r="ROT28" s="65"/>
      <c r="ROU28" s="65"/>
      <c r="ROV28" s="65"/>
      <c r="ROW28" s="65"/>
      <c r="ROX28" s="65"/>
      <c r="ROY28" s="65"/>
      <c r="ROZ28" s="65"/>
      <c r="RPA28" s="65"/>
      <c r="RPB28" s="65"/>
      <c r="RPC28" s="65"/>
      <c r="RPD28" s="65"/>
      <c r="RPE28" s="65"/>
      <c r="RPF28" s="65"/>
      <c r="RPG28" s="65"/>
      <c r="RPH28" s="65"/>
      <c r="RPI28" s="65"/>
      <c r="RPJ28" s="65"/>
      <c r="RPK28" s="65"/>
      <c r="RPL28" s="65"/>
      <c r="RPM28" s="65"/>
      <c r="RPN28" s="65"/>
      <c r="RPO28" s="65"/>
      <c r="RPP28" s="65"/>
      <c r="RPQ28" s="65"/>
      <c r="RPR28" s="65"/>
      <c r="RPS28" s="65"/>
      <c r="RPT28" s="65"/>
      <c r="RPU28" s="65"/>
      <c r="RPV28" s="65"/>
      <c r="RPW28" s="65"/>
      <c r="RPX28" s="65"/>
      <c r="RPY28" s="65"/>
      <c r="RPZ28" s="65"/>
      <c r="RQA28" s="65"/>
      <c r="RQB28" s="65"/>
      <c r="RQC28" s="65"/>
      <c r="RQD28" s="65"/>
      <c r="RQE28" s="65"/>
      <c r="RQF28" s="65"/>
      <c r="RQG28" s="65"/>
      <c r="RQH28" s="65"/>
      <c r="RQI28" s="65"/>
      <c r="RQJ28" s="65"/>
      <c r="RQK28" s="65"/>
      <c r="RQL28" s="65"/>
      <c r="RQM28" s="65"/>
      <c r="RQN28" s="65"/>
      <c r="RQO28" s="65"/>
      <c r="RQP28" s="65"/>
      <c r="RQQ28" s="65"/>
      <c r="RQR28" s="65"/>
      <c r="RQS28" s="65"/>
      <c r="RQT28" s="65"/>
      <c r="RQU28" s="65"/>
      <c r="RQV28" s="65"/>
      <c r="RQW28" s="65"/>
      <c r="RQX28" s="65"/>
      <c r="RQY28" s="65"/>
      <c r="RQZ28" s="65"/>
      <c r="RRA28" s="65"/>
      <c r="RRB28" s="65"/>
      <c r="RRC28" s="65"/>
      <c r="RRD28" s="65"/>
      <c r="RRE28" s="65"/>
      <c r="RRF28" s="65"/>
      <c r="RRG28" s="65"/>
      <c r="RRH28" s="65"/>
      <c r="RRI28" s="65"/>
      <c r="RRJ28" s="65"/>
      <c r="RRK28" s="65"/>
      <c r="RRL28" s="65"/>
      <c r="RRM28" s="65"/>
      <c r="RRN28" s="65"/>
      <c r="RRO28" s="65"/>
      <c r="RRP28" s="65"/>
      <c r="RRQ28" s="65"/>
      <c r="RRR28" s="65"/>
      <c r="RRS28" s="65"/>
      <c r="RRT28" s="65"/>
      <c r="RRU28" s="65"/>
      <c r="RRV28" s="65"/>
      <c r="RRW28" s="65"/>
      <c r="RRX28" s="65"/>
      <c r="RRY28" s="65"/>
      <c r="RRZ28" s="65"/>
      <c r="RSA28" s="65"/>
      <c r="RSB28" s="65"/>
      <c r="RSC28" s="65"/>
      <c r="RSD28" s="65"/>
      <c r="RSE28" s="65"/>
      <c r="RSF28" s="65"/>
      <c r="RSG28" s="65"/>
      <c r="RSH28" s="65"/>
      <c r="RSI28" s="65"/>
      <c r="RSJ28" s="65"/>
      <c r="RSK28" s="65"/>
      <c r="RSL28" s="65"/>
      <c r="RSM28" s="65"/>
      <c r="RSN28" s="65"/>
      <c r="RSO28" s="65"/>
      <c r="RSP28" s="65"/>
      <c r="RSQ28" s="65"/>
      <c r="RSR28" s="65"/>
      <c r="RSS28" s="65"/>
      <c r="RST28" s="65"/>
      <c r="RSU28" s="65"/>
      <c r="RSV28" s="65"/>
      <c r="RSW28" s="65"/>
      <c r="RSX28" s="65"/>
      <c r="RSY28" s="65"/>
      <c r="RSZ28" s="65"/>
      <c r="RTA28" s="65"/>
      <c r="RTB28" s="65"/>
      <c r="RTC28" s="65"/>
      <c r="RTD28" s="65"/>
      <c r="RTE28" s="65"/>
      <c r="RTF28" s="65"/>
      <c r="RTG28" s="65"/>
      <c r="RTH28" s="65"/>
      <c r="RTI28" s="65"/>
      <c r="RTJ28" s="65"/>
      <c r="RTK28" s="65"/>
      <c r="RTL28" s="65"/>
      <c r="RTM28" s="65"/>
      <c r="RTN28" s="65"/>
      <c r="RTO28" s="65"/>
      <c r="RTP28" s="65"/>
      <c r="RTQ28" s="65"/>
      <c r="RTR28" s="65"/>
      <c r="RTS28" s="65"/>
      <c r="RTT28" s="65"/>
      <c r="RTU28" s="65"/>
      <c r="RTV28" s="65"/>
      <c r="RTW28" s="65"/>
      <c r="RTX28" s="65"/>
      <c r="RTY28" s="65"/>
      <c r="RTZ28" s="65"/>
      <c r="RUA28" s="65"/>
      <c r="RUB28" s="65"/>
      <c r="RUC28" s="65"/>
      <c r="RUD28" s="65"/>
      <c r="RUE28" s="65"/>
      <c r="RUF28" s="65"/>
      <c r="RUG28" s="65"/>
      <c r="RUH28" s="65"/>
      <c r="RUI28" s="65"/>
      <c r="RUJ28" s="65"/>
      <c r="RUK28" s="65"/>
      <c r="RUL28" s="65"/>
      <c r="RUM28" s="65"/>
      <c r="RUN28" s="65"/>
      <c r="RUO28" s="65"/>
      <c r="RUP28" s="65"/>
      <c r="RUQ28" s="65"/>
      <c r="RUR28" s="65"/>
      <c r="RUS28" s="65"/>
      <c r="RUT28" s="65"/>
      <c r="RUU28" s="65"/>
      <c r="RUV28" s="65"/>
      <c r="RUW28" s="65"/>
      <c r="RUX28" s="65"/>
      <c r="RUY28" s="65"/>
      <c r="RUZ28" s="65"/>
      <c r="RVA28" s="65"/>
      <c r="RVB28" s="65"/>
      <c r="RVC28" s="65"/>
      <c r="RVD28" s="65"/>
      <c r="RVE28" s="65"/>
      <c r="RVF28" s="65"/>
      <c r="RVG28" s="65"/>
      <c r="RVH28" s="65"/>
      <c r="RVI28" s="65"/>
      <c r="RVJ28" s="65"/>
      <c r="RVK28" s="65"/>
      <c r="RVL28" s="65"/>
      <c r="RVM28" s="65"/>
      <c r="RVN28" s="65"/>
      <c r="RVO28" s="65"/>
      <c r="RVP28" s="65"/>
      <c r="RVQ28" s="65"/>
      <c r="RVR28" s="65"/>
      <c r="RVS28" s="65"/>
      <c r="RVT28" s="65"/>
      <c r="RVU28" s="65"/>
      <c r="RVV28" s="65"/>
      <c r="RVW28" s="65"/>
      <c r="RVX28" s="65"/>
      <c r="RVY28" s="65"/>
      <c r="RVZ28" s="65"/>
      <c r="RWA28" s="65"/>
      <c r="RWB28" s="65"/>
      <c r="RWC28" s="65"/>
      <c r="RWD28" s="65"/>
      <c r="RWE28" s="65"/>
      <c r="RWF28" s="65"/>
      <c r="RWG28" s="65"/>
      <c r="RWH28" s="65"/>
      <c r="RWI28" s="65"/>
      <c r="RWJ28" s="65"/>
      <c r="RWK28" s="65"/>
      <c r="RWL28" s="65"/>
      <c r="RWM28" s="65"/>
      <c r="RWN28" s="65"/>
      <c r="RWO28" s="65"/>
      <c r="RWP28" s="65"/>
      <c r="RWQ28" s="65"/>
      <c r="RWR28" s="65"/>
      <c r="RWS28" s="65"/>
      <c r="RWT28" s="65"/>
      <c r="RWU28" s="65"/>
      <c r="RWV28" s="65"/>
      <c r="RWW28" s="65"/>
      <c r="RWX28" s="65"/>
      <c r="RWY28" s="65"/>
      <c r="RWZ28" s="65"/>
      <c r="RXA28" s="65"/>
      <c r="RXB28" s="65"/>
      <c r="RXC28" s="65"/>
      <c r="RXD28" s="65"/>
      <c r="RXE28" s="65"/>
      <c r="RXF28" s="65"/>
      <c r="RXG28" s="65"/>
      <c r="RXH28" s="65"/>
      <c r="RXI28" s="65"/>
      <c r="RXJ28" s="65"/>
      <c r="RXK28" s="65"/>
      <c r="RXL28" s="65"/>
      <c r="RXM28" s="65"/>
      <c r="RXN28" s="65"/>
      <c r="RXO28" s="65"/>
      <c r="RXP28" s="65"/>
      <c r="RXQ28" s="65"/>
      <c r="RXR28" s="65"/>
      <c r="RXS28" s="65"/>
      <c r="RXT28" s="65"/>
      <c r="RXU28" s="65"/>
      <c r="RXV28" s="65"/>
      <c r="RXW28" s="65"/>
      <c r="RXX28" s="65"/>
      <c r="RXY28" s="65"/>
      <c r="RXZ28" s="65"/>
      <c r="RYA28" s="65"/>
      <c r="RYB28" s="65"/>
      <c r="RYC28" s="65"/>
      <c r="RYD28" s="65"/>
      <c r="RYE28" s="65"/>
      <c r="RYF28" s="65"/>
      <c r="RYG28" s="65"/>
      <c r="RYH28" s="65"/>
      <c r="RYI28" s="65"/>
      <c r="RYJ28" s="65"/>
      <c r="RYK28" s="65"/>
      <c r="RYL28" s="65"/>
      <c r="RYM28" s="65"/>
      <c r="RYN28" s="65"/>
      <c r="RYO28" s="65"/>
      <c r="RYP28" s="65"/>
      <c r="RYQ28" s="65"/>
      <c r="RYR28" s="65"/>
      <c r="RYS28" s="65"/>
      <c r="RYT28" s="65"/>
      <c r="RYU28" s="65"/>
      <c r="RYV28" s="65"/>
      <c r="RYW28" s="65"/>
      <c r="RYX28" s="65"/>
      <c r="RYY28" s="65"/>
      <c r="RYZ28" s="65"/>
      <c r="RZA28" s="65"/>
      <c r="RZB28" s="65"/>
      <c r="RZC28" s="65"/>
      <c r="RZD28" s="65"/>
      <c r="RZE28" s="65"/>
      <c r="RZF28" s="65"/>
      <c r="RZG28" s="65"/>
      <c r="RZH28" s="65"/>
      <c r="RZI28" s="65"/>
      <c r="RZJ28" s="65"/>
      <c r="RZK28" s="65"/>
      <c r="RZL28" s="65"/>
      <c r="RZM28" s="65"/>
      <c r="RZN28" s="65"/>
      <c r="RZO28" s="65"/>
      <c r="RZP28" s="65"/>
      <c r="RZQ28" s="65"/>
      <c r="RZR28" s="65"/>
      <c r="RZS28" s="65"/>
      <c r="RZT28" s="65"/>
      <c r="RZU28" s="65"/>
      <c r="RZV28" s="65"/>
      <c r="RZW28" s="65"/>
      <c r="RZX28" s="65"/>
      <c r="RZY28" s="65"/>
      <c r="RZZ28" s="65"/>
      <c r="SAA28" s="65"/>
      <c r="SAB28" s="65"/>
      <c r="SAC28" s="65"/>
      <c r="SAD28" s="65"/>
      <c r="SAE28" s="65"/>
      <c r="SAF28" s="65"/>
      <c r="SAG28" s="65"/>
      <c r="SAH28" s="65"/>
      <c r="SAI28" s="65"/>
      <c r="SAJ28" s="65"/>
      <c r="SAK28" s="65"/>
      <c r="SAL28" s="65"/>
      <c r="SAM28" s="65"/>
      <c r="SAN28" s="65"/>
      <c r="SAO28" s="65"/>
      <c r="SAP28" s="65"/>
      <c r="SAQ28" s="65"/>
      <c r="SAR28" s="65"/>
      <c r="SAS28" s="65"/>
      <c r="SAT28" s="65"/>
      <c r="SAU28" s="65"/>
      <c r="SAV28" s="65"/>
      <c r="SAW28" s="65"/>
      <c r="SAX28" s="65"/>
      <c r="SAY28" s="65"/>
      <c r="SAZ28" s="65"/>
      <c r="SBA28" s="65"/>
      <c r="SBB28" s="65"/>
      <c r="SBC28" s="65"/>
      <c r="SBD28" s="65"/>
      <c r="SBE28" s="65"/>
      <c r="SBF28" s="65"/>
      <c r="SBG28" s="65"/>
      <c r="SBH28" s="65"/>
      <c r="SBI28" s="65"/>
      <c r="SBJ28" s="65"/>
      <c r="SBK28" s="65"/>
      <c r="SBL28" s="65"/>
      <c r="SBM28" s="65"/>
      <c r="SBN28" s="65"/>
      <c r="SBO28" s="65"/>
      <c r="SBP28" s="65"/>
      <c r="SBQ28" s="65"/>
      <c r="SBR28" s="65"/>
      <c r="SBS28" s="65"/>
      <c r="SBT28" s="65"/>
      <c r="SBU28" s="65"/>
      <c r="SBV28" s="65"/>
      <c r="SBW28" s="65"/>
      <c r="SBX28" s="65"/>
      <c r="SBY28" s="65"/>
      <c r="SBZ28" s="65"/>
      <c r="SCA28" s="65"/>
      <c r="SCB28" s="65"/>
      <c r="SCC28" s="65"/>
      <c r="SCD28" s="65"/>
      <c r="SCE28" s="65"/>
      <c r="SCF28" s="65"/>
      <c r="SCG28" s="65"/>
      <c r="SCH28" s="65"/>
      <c r="SCI28" s="65"/>
      <c r="SCJ28" s="65"/>
      <c r="SCK28" s="65"/>
      <c r="SCL28" s="65"/>
      <c r="SCM28" s="65"/>
      <c r="SCN28" s="65"/>
      <c r="SCO28" s="65"/>
      <c r="SCP28" s="65"/>
      <c r="SCQ28" s="65"/>
      <c r="SCR28" s="65"/>
      <c r="SCS28" s="65"/>
      <c r="SCT28" s="65"/>
      <c r="SCU28" s="65"/>
      <c r="SCV28" s="65"/>
      <c r="SCW28" s="65"/>
      <c r="SCX28" s="65"/>
      <c r="SCY28" s="65"/>
      <c r="SCZ28" s="65"/>
      <c r="SDA28" s="65"/>
      <c r="SDB28" s="65"/>
      <c r="SDC28" s="65"/>
      <c r="SDD28" s="65"/>
      <c r="SDE28" s="65"/>
      <c r="SDF28" s="65"/>
      <c r="SDG28" s="65"/>
      <c r="SDH28" s="65"/>
      <c r="SDI28" s="65"/>
      <c r="SDJ28" s="65"/>
      <c r="SDK28" s="65"/>
      <c r="SDL28" s="65"/>
      <c r="SDM28" s="65"/>
      <c r="SDN28" s="65"/>
      <c r="SDO28" s="65"/>
      <c r="SDP28" s="65"/>
      <c r="SDQ28" s="65"/>
      <c r="SDR28" s="65"/>
      <c r="SDS28" s="65"/>
      <c r="SDT28" s="65"/>
      <c r="SDU28" s="65"/>
      <c r="SDV28" s="65"/>
      <c r="SDW28" s="65"/>
      <c r="SDX28" s="65"/>
      <c r="SDY28" s="65"/>
      <c r="SDZ28" s="65"/>
      <c r="SEA28" s="65"/>
      <c r="SEB28" s="65"/>
      <c r="SEC28" s="65"/>
      <c r="SED28" s="65"/>
      <c r="SEE28" s="65"/>
      <c r="SEF28" s="65"/>
      <c r="SEG28" s="65"/>
      <c r="SEH28" s="65"/>
      <c r="SEI28" s="65"/>
      <c r="SEJ28" s="65"/>
      <c r="SEK28" s="65"/>
      <c r="SEL28" s="65"/>
      <c r="SEM28" s="65"/>
      <c r="SEN28" s="65"/>
      <c r="SEO28" s="65"/>
      <c r="SEP28" s="65"/>
      <c r="SEQ28" s="65"/>
      <c r="SER28" s="65"/>
      <c r="SES28" s="65"/>
      <c r="SET28" s="65"/>
      <c r="SEU28" s="65"/>
      <c r="SEV28" s="65"/>
      <c r="SEW28" s="65"/>
      <c r="SEX28" s="65"/>
      <c r="SEY28" s="65"/>
      <c r="SEZ28" s="65"/>
      <c r="SFA28" s="65"/>
      <c r="SFB28" s="65"/>
      <c r="SFC28" s="65"/>
      <c r="SFD28" s="65"/>
      <c r="SFE28" s="65"/>
      <c r="SFF28" s="65"/>
      <c r="SFG28" s="65"/>
      <c r="SFH28" s="65"/>
      <c r="SFI28" s="65"/>
      <c r="SFJ28" s="65"/>
      <c r="SFK28" s="65"/>
      <c r="SFL28" s="65"/>
      <c r="SFM28" s="65"/>
      <c r="SFN28" s="65"/>
      <c r="SFO28" s="65"/>
      <c r="SFP28" s="65"/>
      <c r="SFQ28" s="65"/>
      <c r="SFR28" s="65"/>
      <c r="SFS28" s="65"/>
      <c r="SFT28" s="65"/>
      <c r="SFU28" s="65"/>
      <c r="SFV28" s="65"/>
      <c r="SFW28" s="65"/>
      <c r="SFX28" s="65"/>
      <c r="SFY28" s="65"/>
      <c r="SFZ28" s="65"/>
      <c r="SGA28" s="65"/>
      <c r="SGB28" s="65"/>
      <c r="SGC28" s="65"/>
      <c r="SGD28" s="65"/>
      <c r="SGE28" s="65"/>
      <c r="SGF28" s="65"/>
      <c r="SGG28" s="65"/>
      <c r="SGH28" s="65"/>
      <c r="SGI28" s="65"/>
      <c r="SGJ28" s="65"/>
      <c r="SGK28" s="65"/>
      <c r="SGL28" s="65"/>
      <c r="SGM28" s="65"/>
      <c r="SGN28" s="65"/>
      <c r="SGO28" s="65"/>
      <c r="SGP28" s="65"/>
      <c r="SGQ28" s="65"/>
      <c r="SGR28" s="65"/>
      <c r="SGS28" s="65"/>
      <c r="SGT28" s="65"/>
      <c r="SGU28" s="65"/>
      <c r="SGV28" s="65"/>
      <c r="SGW28" s="65"/>
      <c r="SGX28" s="65"/>
      <c r="SGY28" s="65"/>
      <c r="SGZ28" s="65"/>
      <c r="SHA28" s="65"/>
      <c r="SHB28" s="65"/>
      <c r="SHC28" s="65"/>
      <c r="SHD28" s="65"/>
      <c r="SHE28" s="65"/>
      <c r="SHF28" s="65"/>
      <c r="SHG28" s="65"/>
      <c r="SHH28" s="65"/>
      <c r="SHI28" s="65"/>
      <c r="SHJ28" s="65"/>
      <c r="SHK28" s="65"/>
      <c r="SHL28" s="65"/>
      <c r="SHM28" s="65"/>
      <c r="SHN28" s="65"/>
      <c r="SHO28" s="65"/>
      <c r="SHP28" s="65"/>
      <c r="SHQ28" s="65"/>
      <c r="SHR28" s="65"/>
      <c r="SHS28" s="65"/>
      <c r="SHT28" s="65"/>
      <c r="SHU28" s="65"/>
      <c r="SHV28" s="65"/>
      <c r="SHW28" s="65"/>
      <c r="SHX28" s="65"/>
      <c r="SHY28" s="65"/>
      <c r="SHZ28" s="65"/>
      <c r="SIA28" s="65"/>
      <c r="SIB28" s="65"/>
      <c r="SIC28" s="65"/>
      <c r="SID28" s="65"/>
      <c r="SIE28" s="65"/>
      <c r="SIF28" s="65"/>
      <c r="SIG28" s="65"/>
      <c r="SIH28" s="65"/>
      <c r="SII28" s="65"/>
      <c r="SIJ28" s="65"/>
      <c r="SIK28" s="65"/>
      <c r="SIL28" s="65"/>
      <c r="SIM28" s="65"/>
      <c r="SIN28" s="65"/>
      <c r="SIO28" s="65"/>
      <c r="SIP28" s="65"/>
      <c r="SIQ28" s="65"/>
      <c r="SIR28" s="65"/>
      <c r="SIS28" s="65"/>
      <c r="SIT28" s="65"/>
      <c r="SIU28" s="65"/>
      <c r="SIV28" s="65"/>
      <c r="SIW28" s="65"/>
      <c r="SIX28" s="65"/>
      <c r="SIY28" s="65"/>
      <c r="SIZ28" s="65"/>
      <c r="SJA28" s="65"/>
      <c r="SJB28" s="65"/>
      <c r="SJC28" s="65"/>
      <c r="SJD28" s="65"/>
      <c r="SJE28" s="65"/>
      <c r="SJF28" s="65"/>
      <c r="SJG28" s="65"/>
      <c r="SJH28" s="65"/>
      <c r="SJI28" s="65"/>
      <c r="SJJ28" s="65"/>
      <c r="SJK28" s="65"/>
      <c r="SJL28" s="65"/>
      <c r="SJM28" s="65"/>
      <c r="SJN28" s="65"/>
      <c r="SJO28" s="65"/>
      <c r="SJP28" s="65"/>
      <c r="SJQ28" s="65"/>
      <c r="SJR28" s="65"/>
      <c r="SJS28" s="65"/>
      <c r="SJT28" s="65"/>
      <c r="SJU28" s="65"/>
      <c r="SJV28" s="65"/>
      <c r="SJW28" s="65"/>
      <c r="SJX28" s="65"/>
      <c r="SJY28" s="65"/>
      <c r="SJZ28" s="65"/>
      <c r="SKA28" s="65"/>
      <c r="SKB28" s="65"/>
      <c r="SKC28" s="65"/>
      <c r="SKD28" s="65"/>
      <c r="SKE28" s="65"/>
      <c r="SKF28" s="65"/>
      <c r="SKG28" s="65"/>
      <c r="SKH28" s="65"/>
      <c r="SKI28" s="65"/>
      <c r="SKJ28" s="65"/>
      <c r="SKK28" s="65"/>
      <c r="SKL28" s="65"/>
      <c r="SKM28" s="65"/>
      <c r="SKN28" s="65"/>
      <c r="SKO28" s="65"/>
      <c r="SKP28" s="65"/>
      <c r="SKQ28" s="65"/>
      <c r="SKR28" s="65"/>
      <c r="SKS28" s="65"/>
      <c r="SKT28" s="65"/>
      <c r="SKU28" s="65"/>
      <c r="SKV28" s="65"/>
      <c r="SKW28" s="65"/>
      <c r="SKX28" s="65"/>
      <c r="SKY28" s="65"/>
      <c r="SKZ28" s="65"/>
      <c r="SLA28" s="65"/>
      <c r="SLB28" s="65"/>
      <c r="SLC28" s="65"/>
      <c r="SLD28" s="65"/>
      <c r="SLE28" s="65"/>
      <c r="SLF28" s="65"/>
      <c r="SLG28" s="65"/>
      <c r="SLH28" s="65"/>
      <c r="SLI28" s="65"/>
      <c r="SLJ28" s="65"/>
      <c r="SLK28" s="65"/>
      <c r="SLL28" s="65"/>
      <c r="SLM28" s="65"/>
      <c r="SLN28" s="65"/>
      <c r="SLO28" s="65"/>
      <c r="SLP28" s="65"/>
      <c r="SLQ28" s="65"/>
      <c r="SLR28" s="65"/>
      <c r="SLS28" s="65"/>
      <c r="SLT28" s="65"/>
      <c r="SLU28" s="65"/>
      <c r="SLV28" s="65"/>
      <c r="SLW28" s="65"/>
      <c r="SLX28" s="65"/>
      <c r="SLY28" s="65"/>
      <c r="SLZ28" s="65"/>
      <c r="SMA28" s="65"/>
      <c r="SMB28" s="65"/>
      <c r="SMC28" s="65"/>
      <c r="SMD28" s="65"/>
      <c r="SME28" s="65"/>
      <c r="SMF28" s="65"/>
      <c r="SMG28" s="65"/>
      <c r="SMH28" s="65"/>
      <c r="SMI28" s="65"/>
      <c r="SMJ28" s="65"/>
      <c r="SMK28" s="65"/>
      <c r="SML28" s="65"/>
      <c r="SMM28" s="65"/>
      <c r="SMN28" s="65"/>
      <c r="SMO28" s="65"/>
      <c r="SMP28" s="65"/>
      <c r="SMQ28" s="65"/>
      <c r="SMR28" s="65"/>
      <c r="SMS28" s="65"/>
      <c r="SMT28" s="65"/>
      <c r="SMU28" s="65"/>
      <c r="SMV28" s="65"/>
      <c r="SMW28" s="65"/>
      <c r="SMX28" s="65"/>
      <c r="SMY28" s="65"/>
      <c r="SMZ28" s="65"/>
      <c r="SNA28" s="65"/>
      <c r="SNB28" s="65"/>
      <c r="SNC28" s="65"/>
      <c r="SND28" s="65"/>
      <c r="SNE28" s="65"/>
      <c r="SNF28" s="65"/>
      <c r="SNG28" s="65"/>
      <c r="SNH28" s="65"/>
      <c r="SNI28" s="65"/>
      <c r="SNJ28" s="65"/>
      <c r="SNK28" s="65"/>
      <c r="SNL28" s="65"/>
      <c r="SNM28" s="65"/>
      <c r="SNN28" s="65"/>
      <c r="SNO28" s="65"/>
      <c r="SNP28" s="65"/>
      <c r="SNQ28" s="65"/>
      <c r="SNR28" s="65"/>
      <c r="SNS28" s="65"/>
      <c r="SNT28" s="65"/>
      <c r="SNU28" s="65"/>
      <c r="SNV28" s="65"/>
      <c r="SNW28" s="65"/>
      <c r="SNX28" s="65"/>
      <c r="SNY28" s="65"/>
      <c r="SNZ28" s="65"/>
      <c r="SOA28" s="65"/>
      <c r="SOB28" s="65"/>
      <c r="SOC28" s="65"/>
      <c r="SOD28" s="65"/>
      <c r="SOE28" s="65"/>
      <c r="SOF28" s="65"/>
      <c r="SOG28" s="65"/>
      <c r="SOH28" s="65"/>
      <c r="SOI28" s="65"/>
      <c r="SOJ28" s="65"/>
      <c r="SOK28" s="65"/>
      <c r="SOL28" s="65"/>
      <c r="SOM28" s="65"/>
      <c r="SON28" s="65"/>
      <c r="SOO28" s="65"/>
      <c r="SOP28" s="65"/>
      <c r="SOQ28" s="65"/>
      <c r="SOR28" s="65"/>
      <c r="SOS28" s="65"/>
      <c r="SOT28" s="65"/>
      <c r="SOU28" s="65"/>
      <c r="SOV28" s="65"/>
      <c r="SOW28" s="65"/>
      <c r="SOX28" s="65"/>
      <c r="SOY28" s="65"/>
      <c r="SOZ28" s="65"/>
      <c r="SPA28" s="65"/>
      <c r="SPB28" s="65"/>
      <c r="SPC28" s="65"/>
      <c r="SPD28" s="65"/>
      <c r="SPE28" s="65"/>
      <c r="SPF28" s="65"/>
      <c r="SPG28" s="65"/>
      <c r="SPH28" s="65"/>
      <c r="SPI28" s="65"/>
      <c r="SPJ28" s="65"/>
      <c r="SPK28" s="65"/>
      <c r="SPL28" s="65"/>
      <c r="SPM28" s="65"/>
      <c r="SPN28" s="65"/>
      <c r="SPO28" s="65"/>
      <c r="SPP28" s="65"/>
      <c r="SPQ28" s="65"/>
      <c r="SPR28" s="65"/>
      <c r="SPS28" s="65"/>
      <c r="SPT28" s="65"/>
      <c r="SPU28" s="65"/>
      <c r="SPV28" s="65"/>
      <c r="SPW28" s="65"/>
      <c r="SPX28" s="65"/>
      <c r="SPY28" s="65"/>
      <c r="SPZ28" s="65"/>
      <c r="SQA28" s="65"/>
      <c r="SQB28" s="65"/>
      <c r="SQC28" s="65"/>
      <c r="SQD28" s="65"/>
      <c r="SQE28" s="65"/>
      <c r="SQF28" s="65"/>
      <c r="SQG28" s="65"/>
      <c r="SQH28" s="65"/>
      <c r="SQI28" s="65"/>
      <c r="SQJ28" s="65"/>
      <c r="SQK28" s="65"/>
      <c r="SQL28" s="65"/>
      <c r="SQM28" s="65"/>
      <c r="SQN28" s="65"/>
      <c r="SQO28" s="65"/>
      <c r="SQP28" s="65"/>
      <c r="SQQ28" s="65"/>
      <c r="SQR28" s="65"/>
      <c r="SQS28" s="65"/>
      <c r="SQT28" s="65"/>
      <c r="SQU28" s="65"/>
      <c r="SQV28" s="65"/>
      <c r="SQW28" s="65"/>
      <c r="SQX28" s="65"/>
      <c r="SQY28" s="65"/>
      <c r="SQZ28" s="65"/>
      <c r="SRA28" s="65"/>
      <c r="SRB28" s="65"/>
      <c r="SRC28" s="65"/>
      <c r="SRD28" s="65"/>
      <c r="SRE28" s="65"/>
      <c r="SRF28" s="65"/>
      <c r="SRG28" s="65"/>
      <c r="SRH28" s="65"/>
      <c r="SRI28" s="65"/>
      <c r="SRJ28" s="65"/>
      <c r="SRK28" s="65"/>
      <c r="SRL28" s="65"/>
      <c r="SRM28" s="65"/>
      <c r="SRN28" s="65"/>
      <c r="SRO28" s="65"/>
      <c r="SRP28" s="65"/>
      <c r="SRQ28" s="65"/>
      <c r="SRR28" s="65"/>
      <c r="SRS28" s="65"/>
      <c r="SRT28" s="65"/>
      <c r="SRU28" s="65"/>
      <c r="SRV28" s="65"/>
      <c r="SRW28" s="65"/>
      <c r="SRX28" s="65"/>
      <c r="SRY28" s="65"/>
      <c r="SRZ28" s="65"/>
      <c r="SSA28" s="65"/>
      <c r="SSB28" s="65"/>
      <c r="SSC28" s="65"/>
      <c r="SSD28" s="65"/>
      <c r="SSE28" s="65"/>
      <c r="SSF28" s="65"/>
      <c r="SSG28" s="65"/>
      <c r="SSH28" s="65"/>
      <c r="SSI28" s="65"/>
      <c r="SSJ28" s="65"/>
      <c r="SSK28" s="65"/>
      <c r="SSL28" s="65"/>
      <c r="SSM28" s="65"/>
      <c r="SSN28" s="65"/>
      <c r="SSO28" s="65"/>
      <c r="SSP28" s="65"/>
      <c r="SSQ28" s="65"/>
      <c r="SSR28" s="65"/>
      <c r="SSS28" s="65"/>
      <c r="SST28" s="65"/>
      <c r="SSU28" s="65"/>
      <c r="SSV28" s="65"/>
      <c r="SSW28" s="65"/>
      <c r="SSX28" s="65"/>
      <c r="SSY28" s="65"/>
      <c r="SSZ28" s="65"/>
      <c r="STA28" s="65"/>
      <c r="STB28" s="65"/>
      <c r="STC28" s="65"/>
      <c r="STD28" s="65"/>
      <c r="STE28" s="65"/>
      <c r="STF28" s="65"/>
      <c r="STG28" s="65"/>
      <c r="STH28" s="65"/>
      <c r="STI28" s="65"/>
      <c r="STJ28" s="65"/>
      <c r="STK28" s="65"/>
      <c r="STL28" s="65"/>
      <c r="STM28" s="65"/>
      <c r="STN28" s="65"/>
      <c r="STO28" s="65"/>
      <c r="STP28" s="65"/>
      <c r="STQ28" s="65"/>
      <c r="STR28" s="65"/>
      <c r="STS28" s="65"/>
      <c r="STT28" s="65"/>
      <c r="STU28" s="65"/>
      <c r="STV28" s="65"/>
      <c r="STW28" s="65"/>
      <c r="STX28" s="65"/>
      <c r="STY28" s="65"/>
      <c r="STZ28" s="65"/>
      <c r="SUA28" s="65"/>
      <c r="SUB28" s="65"/>
      <c r="SUC28" s="65"/>
      <c r="SUD28" s="65"/>
      <c r="SUE28" s="65"/>
      <c r="SUF28" s="65"/>
      <c r="SUG28" s="65"/>
      <c r="SUH28" s="65"/>
      <c r="SUI28" s="65"/>
      <c r="SUJ28" s="65"/>
      <c r="SUK28" s="65"/>
      <c r="SUL28" s="65"/>
      <c r="SUM28" s="65"/>
      <c r="SUN28" s="65"/>
      <c r="SUO28" s="65"/>
      <c r="SUP28" s="65"/>
      <c r="SUQ28" s="65"/>
      <c r="SUR28" s="65"/>
      <c r="SUS28" s="65"/>
      <c r="SUT28" s="65"/>
      <c r="SUU28" s="65"/>
      <c r="SUV28" s="65"/>
      <c r="SUW28" s="65"/>
      <c r="SUX28" s="65"/>
      <c r="SUY28" s="65"/>
      <c r="SUZ28" s="65"/>
      <c r="SVA28" s="65"/>
      <c r="SVB28" s="65"/>
      <c r="SVC28" s="65"/>
      <c r="SVD28" s="65"/>
      <c r="SVE28" s="65"/>
      <c r="SVF28" s="65"/>
      <c r="SVG28" s="65"/>
      <c r="SVH28" s="65"/>
      <c r="SVI28" s="65"/>
      <c r="SVJ28" s="65"/>
      <c r="SVK28" s="65"/>
      <c r="SVL28" s="65"/>
      <c r="SVM28" s="65"/>
      <c r="SVN28" s="65"/>
      <c r="SVO28" s="65"/>
      <c r="SVP28" s="65"/>
      <c r="SVQ28" s="65"/>
      <c r="SVR28" s="65"/>
      <c r="SVS28" s="65"/>
      <c r="SVT28" s="65"/>
      <c r="SVU28" s="65"/>
      <c r="SVV28" s="65"/>
      <c r="SVW28" s="65"/>
      <c r="SVX28" s="65"/>
      <c r="SVY28" s="65"/>
      <c r="SVZ28" s="65"/>
      <c r="SWA28" s="65"/>
      <c r="SWB28" s="65"/>
      <c r="SWC28" s="65"/>
      <c r="SWD28" s="65"/>
      <c r="SWE28" s="65"/>
      <c r="SWF28" s="65"/>
      <c r="SWG28" s="65"/>
      <c r="SWH28" s="65"/>
      <c r="SWI28" s="65"/>
      <c r="SWJ28" s="65"/>
      <c r="SWK28" s="65"/>
      <c r="SWL28" s="65"/>
      <c r="SWM28" s="65"/>
      <c r="SWN28" s="65"/>
      <c r="SWO28" s="65"/>
      <c r="SWP28" s="65"/>
      <c r="SWQ28" s="65"/>
      <c r="SWR28" s="65"/>
      <c r="SWS28" s="65"/>
      <c r="SWT28" s="65"/>
      <c r="SWU28" s="65"/>
      <c r="SWV28" s="65"/>
      <c r="SWW28" s="65"/>
      <c r="SWX28" s="65"/>
      <c r="SWY28" s="65"/>
      <c r="SWZ28" s="65"/>
      <c r="SXA28" s="65"/>
      <c r="SXB28" s="65"/>
      <c r="SXC28" s="65"/>
      <c r="SXD28" s="65"/>
      <c r="SXE28" s="65"/>
      <c r="SXF28" s="65"/>
      <c r="SXG28" s="65"/>
      <c r="SXH28" s="65"/>
      <c r="SXI28" s="65"/>
      <c r="SXJ28" s="65"/>
      <c r="SXK28" s="65"/>
      <c r="SXL28" s="65"/>
      <c r="SXM28" s="65"/>
      <c r="SXN28" s="65"/>
      <c r="SXO28" s="65"/>
      <c r="SXP28" s="65"/>
      <c r="SXQ28" s="65"/>
      <c r="SXR28" s="65"/>
      <c r="SXS28" s="65"/>
      <c r="SXT28" s="65"/>
      <c r="SXU28" s="65"/>
      <c r="SXV28" s="65"/>
      <c r="SXW28" s="65"/>
      <c r="SXX28" s="65"/>
      <c r="SXY28" s="65"/>
      <c r="SXZ28" s="65"/>
      <c r="SYA28" s="65"/>
      <c r="SYB28" s="65"/>
      <c r="SYC28" s="65"/>
      <c r="SYD28" s="65"/>
      <c r="SYE28" s="65"/>
      <c r="SYF28" s="65"/>
      <c r="SYG28" s="65"/>
      <c r="SYH28" s="65"/>
      <c r="SYI28" s="65"/>
      <c r="SYJ28" s="65"/>
      <c r="SYK28" s="65"/>
      <c r="SYL28" s="65"/>
      <c r="SYM28" s="65"/>
      <c r="SYN28" s="65"/>
      <c r="SYO28" s="65"/>
      <c r="SYP28" s="65"/>
      <c r="SYQ28" s="65"/>
      <c r="SYR28" s="65"/>
      <c r="SYS28" s="65"/>
      <c r="SYT28" s="65"/>
      <c r="SYU28" s="65"/>
      <c r="SYV28" s="65"/>
      <c r="SYW28" s="65"/>
      <c r="SYX28" s="65"/>
      <c r="SYY28" s="65"/>
      <c r="SYZ28" s="65"/>
      <c r="SZA28" s="65"/>
      <c r="SZB28" s="65"/>
      <c r="SZC28" s="65"/>
      <c r="SZD28" s="65"/>
      <c r="SZE28" s="65"/>
      <c r="SZF28" s="65"/>
      <c r="SZG28" s="65"/>
      <c r="SZH28" s="65"/>
      <c r="SZI28" s="65"/>
      <c r="SZJ28" s="65"/>
      <c r="SZK28" s="65"/>
      <c r="SZL28" s="65"/>
      <c r="SZM28" s="65"/>
      <c r="SZN28" s="65"/>
      <c r="SZO28" s="65"/>
      <c r="SZP28" s="65"/>
      <c r="SZQ28" s="65"/>
      <c r="SZR28" s="65"/>
      <c r="SZS28" s="65"/>
      <c r="SZT28" s="65"/>
      <c r="SZU28" s="65"/>
      <c r="SZV28" s="65"/>
      <c r="SZW28" s="65"/>
      <c r="SZX28" s="65"/>
      <c r="SZY28" s="65"/>
      <c r="SZZ28" s="65"/>
      <c r="TAA28" s="65"/>
      <c r="TAB28" s="65"/>
      <c r="TAC28" s="65"/>
      <c r="TAD28" s="65"/>
      <c r="TAE28" s="65"/>
      <c r="TAF28" s="65"/>
      <c r="TAG28" s="65"/>
      <c r="TAH28" s="65"/>
      <c r="TAI28" s="65"/>
      <c r="TAJ28" s="65"/>
      <c r="TAK28" s="65"/>
      <c r="TAL28" s="65"/>
      <c r="TAM28" s="65"/>
      <c r="TAN28" s="65"/>
      <c r="TAO28" s="65"/>
      <c r="TAP28" s="65"/>
      <c r="TAQ28" s="65"/>
      <c r="TAR28" s="65"/>
      <c r="TAS28" s="65"/>
      <c r="TAT28" s="65"/>
      <c r="TAU28" s="65"/>
      <c r="TAV28" s="65"/>
      <c r="TAW28" s="65"/>
      <c r="TAX28" s="65"/>
      <c r="TAY28" s="65"/>
      <c r="TAZ28" s="65"/>
      <c r="TBA28" s="65"/>
      <c r="TBB28" s="65"/>
      <c r="TBC28" s="65"/>
      <c r="TBD28" s="65"/>
      <c r="TBE28" s="65"/>
      <c r="TBF28" s="65"/>
      <c r="TBG28" s="65"/>
      <c r="TBH28" s="65"/>
      <c r="TBI28" s="65"/>
      <c r="TBJ28" s="65"/>
      <c r="TBK28" s="65"/>
      <c r="TBL28" s="65"/>
      <c r="TBM28" s="65"/>
      <c r="TBN28" s="65"/>
      <c r="TBO28" s="65"/>
      <c r="TBP28" s="65"/>
      <c r="TBQ28" s="65"/>
      <c r="TBR28" s="65"/>
      <c r="TBS28" s="65"/>
      <c r="TBT28" s="65"/>
      <c r="TBU28" s="65"/>
      <c r="TBV28" s="65"/>
      <c r="TBW28" s="65"/>
      <c r="TBX28" s="65"/>
      <c r="TBY28" s="65"/>
      <c r="TBZ28" s="65"/>
      <c r="TCA28" s="65"/>
      <c r="TCB28" s="65"/>
      <c r="TCC28" s="65"/>
      <c r="TCD28" s="65"/>
      <c r="TCE28" s="65"/>
      <c r="TCF28" s="65"/>
      <c r="TCG28" s="65"/>
      <c r="TCH28" s="65"/>
      <c r="TCI28" s="65"/>
      <c r="TCJ28" s="65"/>
      <c r="TCK28" s="65"/>
      <c r="TCL28" s="65"/>
      <c r="TCM28" s="65"/>
      <c r="TCN28" s="65"/>
      <c r="TCO28" s="65"/>
      <c r="TCP28" s="65"/>
      <c r="TCQ28" s="65"/>
      <c r="TCR28" s="65"/>
      <c r="TCS28" s="65"/>
      <c r="TCT28" s="65"/>
      <c r="TCU28" s="65"/>
      <c r="TCV28" s="65"/>
      <c r="TCW28" s="65"/>
      <c r="TCX28" s="65"/>
      <c r="TCY28" s="65"/>
      <c r="TCZ28" s="65"/>
      <c r="TDA28" s="65"/>
      <c r="TDB28" s="65"/>
      <c r="TDC28" s="65"/>
      <c r="TDD28" s="65"/>
      <c r="TDE28" s="65"/>
      <c r="TDF28" s="65"/>
      <c r="TDG28" s="65"/>
      <c r="TDH28" s="65"/>
      <c r="TDI28" s="65"/>
      <c r="TDJ28" s="65"/>
      <c r="TDK28" s="65"/>
      <c r="TDL28" s="65"/>
      <c r="TDM28" s="65"/>
      <c r="TDN28" s="65"/>
      <c r="TDO28" s="65"/>
      <c r="TDP28" s="65"/>
      <c r="TDQ28" s="65"/>
      <c r="TDR28" s="65"/>
      <c r="TDS28" s="65"/>
      <c r="TDT28" s="65"/>
      <c r="TDU28" s="65"/>
      <c r="TDV28" s="65"/>
      <c r="TDW28" s="65"/>
      <c r="TDX28" s="65"/>
      <c r="TDY28" s="65"/>
      <c r="TDZ28" s="65"/>
      <c r="TEA28" s="65"/>
      <c r="TEB28" s="65"/>
      <c r="TEC28" s="65"/>
      <c r="TED28" s="65"/>
      <c r="TEE28" s="65"/>
      <c r="TEF28" s="65"/>
      <c r="TEG28" s="65"/>
      <c r="TEH28" s="65"/>
      <c r="TEI28" s="65"/>
      <c r="TEJ28" s="65"/>
      <c r="TEK28" s="65"/>
      <c r="TEL28" s="65"/>
      <c r="TEM28" s="65"/>
      <c r="TEN28" s="65"/>
      <c r="TEO28" s="65"/>
      <c r="TEP28" s="65"/>
      <c r="TEQ28" s="65"/>
      <c r="TER28" s="65"/>
      <c r="TES28" s="65"/>
      <c r="TET28" s="65"/>
      <c r="TEU28" s="65"/>
      <c r="TEV28" s="65"/>
      <c r="TEW28" s="65"/>
      <c r="TEX28" s="65"/>
      <c r="TEY28" s="65"/>
      <c r="TEZ28" s="65"/>
      <c r="TFA28" s="65"/>
      <c r="TFB28" s="65"/>
      <c r="TFC28" s="65"/>
      <c r="TFD28" s="65"/>
      <c r="TFE28" s="65"/>
      <c r="TFF28" s="65"/>
      <c r="TFG28" s="65"/>
      <c r="TFH28" s="65"/>
      <c r="TFI28" s="65"/>
      <c r="TFJ28" s="65"/>
      <c r="TFK28" s="65"/>
      <c r="TFL28" s="65"/>
      <c r="TFM28" s="65"/>
      <c r="TFN28" s="65"/>
      <c r="TFO28" s="65"/>
      <c r="TFP28" s="65"/>
      <c r="TFQ28" s="65"/>
      <c r="TFR28" s="65"/>
      <c r="TFS28" s="65"/>
      <c r="TFT28" s="65"/>
      <c r="TFU28" s="65"/>
      <c r="TFV28" s="65"/>
      <c r="TFW28" s="65"/>
      <c r="TFX28" s="65"/>
      <c r="TFY28" s="65"/>
      <c r="TFZ28" s="65"/>
      <c r="TGA28" s="65"/>
      <c r="TGB28" s="65"/>
      <c r="TGC28" s="65"/>
      <c r="TGD28" s="65"/>
      <c r="TGE28" s="65"/>
      <c r="TGF28" s="65"/>
      <c r="TGG28" s="65"/>
      <c r="TGH28" s="65"/>
      <c r="TGI28" s="65"/>
      <c r="TGJ28" s="65"/>
      <c r="TGK28" s="65"/>
      <c r="TGL28" s="65"/>
      <c r="TGM28" s="65"/>
      <c r="TGN28" s="65"/>
      <c r="TGO28" s="65"/>
      <c r="TGP28" s="65"/>
      <c r="TGQ28" s="65"/>
      <c r="TGR28" s="65"/>
      <c r="TGS28" s="65"/>
      <c r="TGT28" s="65"/>
      <c r="TGU28" s="65"/>
      <c r="TGV28" s="65"/>
      <c r="TGW28" s="65"/>
      <c r="TGX28" s="65"/>
      <c r="TGY28" s="65"/>
      <c r="TGZ28" s="65"/>
      <c r="THA28" s="65"/>
      <c r="THB28" s="65"/>
      <c r="THC28" s="65"/>
      <c r="THD28" s="65"/>
      <c r="THE28" s="65"/>
      <c r="THF28" s="65"/>
      <c r="THG28" s="65"/>
      <c r="THH28" s="65"/>
      <c r="THI28" s="65"/>
      <c r="THJ28" s="65"/>
      <c r="THK28" s="65"/>
      <c r="THL28" s="65"/>
      <c r="THM28" s="65"/>
      <c r="THN28" s="65"/>
      <c r="THO28" s="65"/>
      <c r="THP28" s="65"/>
      <c r="THQ28" s="65"/>
      <c r="THR28" s="65"/>
      <c r="THS28" s="65"/>
      <c r="THT28" s="65"/>
      <c r="THU28" s="65"/>
      <c r="THV28" s="65"/>
      <c r="THW28" s="65"/>
      <c r="THX28" s="65"/>
      <c r="THY28" s="65"/>
      <c r="THZ28" s="65"/>
      <c r="TIA28" s="65"/>
      <c r="TIB28" s="65"/>
      <c r="TIC28" s="65"/>
      <c r="TID28" s="65"/>
      <c r="TIE28" s="65"/>
      <c r="TIF28" s="65"/>
      <c r="TIG28" s="65"/>
      <c r="TIH28" s="65"/>
      <c r="TII28" s="65"/>
      <c r="TIJ28" s="65"/>
      <c r="TIK28" s="65"/>
      <c r="TIL28" s="65"/>
      <c r="TIM28" s="65"/>
      <c r="TIN28" s="65"/>
      <c r="TIO28" s="65"/>
      <c r="TIP28" s="65"/>
      <c r="TIQ28" s="65"/>
      <c r="TIR28" s="65"/>
      <c r="TIS28" s="65"/>
      <c r="TIT28" s="65"/>
      <c r="TIU28" s="65"/>
      <c r="TIV28" s="65"/>
      <c r="TIW28" s="65"/>
      <c r="TIX28" s="65"/>
      <c r="TIY28" s="65"/>
      <c r="TIZ28" s="65"/>
      <c r="TJA28" s="65"/>
      <c r="TJB28" s="65"/>
      <c r="TJC28" s="65"/>
      <c r="TJD28" s="65"/>
      <c r="TJE28" s="65"/>
      <c r="TJF28" s="65"/>
      <c r="TJG28" s="65"/>
      <c r="TJH28" s="65"/>
      <c r="TJI28" s="65"/>
      <c r="TJJ28" s="65"/>
      <c r="TJK28" s="65"/>
      <c r="TJL28" s="65"/>
      <c r="TJM28" s="65"/>
      <c r="TJN28" s="65"/>
      <c r="TJO28" s="65"/>
      <c r="TJP28" s="65"/>
      <c r="TJQ28" s="65"/>
      <c r="TJR28" s="65"/>
      <c r="TJS28" s="65"/>
      <c r="TJT28" s="65"/>
      <c r="TJU28" s="65"/>
      <c r="TJV28" s="65"/>
      <c r="TJW28" s="65"/>
      <c r="TJX28" s="65"/>
      <c r="TJY28" s="65"/>
      <c r="TJZ28" s="65"/>
      <c r="TKA28" s="65"/>
      <c r="TKB28" s="65"/>
      <c r="TKC28" s="65"/>
      <c r="TKD28" s="65"/>
      <c r="TKE28" s="65"/>
      <c r="TKF28" s="65"/>
      <c r="TKG28" s="65"/>
      <c r="TKH28" s="65"/>
      <c r="TKI28" s="65"/>
      <c r="TKJ28" s="65"/>
      <c r="TKK28" s="65"/>
      <c r="TKL28" s="65"/>
      <c r="TKM28" s="65"/>
      <c r="TKN28" s="65"/>
      <c r="TKO28" s="65"/>
      <c r="TKP28" s="65"/>
      <c r="TKQ28" s="65"/>
      <c r="TKR28" s="65"/>
      <c r="TKS28" s="65"/>
      <c r="TKT28" s="65"/>
      <c r="TKU28" s="65"/>
      <c r="TKV28" s="65"/>
      <c r="TKW28" s="65"/>
      <c r="TKX28" s="65"/>
      <c r="TKY28" s="65"/>
      <c r="TKZ28" s="65"/>
      <c r="TLA28" s="65"/>
      <c r="TLB28" s="65"/>
      <c r="TLC28" s="65"/>
      <c r="TLD28" s="65"/>
      <c r="TLE28" s="65"/>
      <c r="TLF28" s="65"/>
      <c r="TLG28" s="65"/>
      <c r="TLH28" s="65"/>
      <c r="TLI28" s="65"/>
      <c r="TLJ28" s="65"/>
      <c r="TLK28" s="65"/>
      <c r="TLL28" s="65"/>
      <c r="TLM28" s="65"/>
      <c r="TLN28" s="65"/>
      <c r="TLO28" s="65"/>
      <c r="TLP28" s="65"/>
      <c r="TLQ28" s="65"/>
      <c r="TLR28" s="65"/>
      <c r="TLS28" s="65"/>
      <c r="TLT28" s="65"/>
      <c r="TLU28" s="65"/>
      <c r="TLV28" s="65"/>
      <c r="TLW28" s="65"/>
      <c r="TLX28" s="65"/>
      <c r="TLY28" s="65"/>
      <c r="TLZ28" s="65"/>
      <c r="TMA28" s="65"/>
      <c r="TMB28" s="65"/>
      <c r="TMC28" s="65"/>
      <c r="TMD28" s="65"/>
      <c r="TME28" s="65"/>
      <c r="TMF28" s="65"/>
      <c r="TMG28" s="65"/>
      <c r="TMH28" s="65"/>
      <c r="TMI28" s="65"/>
      <c r="TMJ28" s="65"/>
      <c r="TMK28" s="65"/>
      <c r="TML28" s="65"/>
      <c r="TMM28" s="65"/>
      <c r="TMN28" s="65"/>
      <c r="TMO28" s="65"/>
      <c r="TMP28" s="65"/>
      <c r="TMQ28" s="65"/>
      <c r="TMR28" s="65"/>
      <c r="TMS28" s="65"/>
      <c r="TMT28" s="65"/>
      <c r="TMU28" s="65"/>
      <c r="TMV28" s="65"/>
      <c r="TMW28" s="65"/>
      <c r="TMX28" s="65"/>
      <c r="TMY28" s="65"/>
      <c r="TMZ28" s="65"/>
      <c r="TNA28" s="65"/>
      <c r="TNB28" s="65"/>
      <c r="TNC28" s="65"/>
      <c r="TND28" s="65"/>
      <c r="TNE28" s="65"/>
      <c r="TNF28" s="65"/>
      <c r="TNG28" s="65"/>
      <c r="TNH28" s="65"/>
      <c r="TNI28" s="65"/>
      <c r="TNJ28" s="65"/>
      <c r="TNK28" s="65"/>
      <c r="TNL28" s="65"/>
      <c r="TNM28" s="65"/>
      <c r="TNN28" s="65"/>
      <c r="TNO28" s="65"/>
      <c r="TNP28" s="65"/>
      <c r="TNQ28" s="65"/>
      <c r="TNR28" s="65"/>
      <c r="TNS28" s="65"/>
      <c r="TNT28" s="65"/>
      <c r="TNU28" s="65"/>
      <c r="TNV28" s="65"/>
      <c r="TNW28" s="65"/>
      <c r="TNX28" s="65"/>
      <c r="TNY28" s="65"/>
      <c r="TNZ28" s="65"/>
      <c r="TOA28" s="65"/>
      <c r="TOB28" s="65"/>
      <c r="TOC28" s="65"/>
      <c r="TOD28" s="65"/>
      <c r="TOE28" s="65"/>
      <c r="TOF28" s="65"/>
      <c r="TOG28" s="65"/>
      <c r="TOH28" s="65"/>
      <c r="TOI28" s="65"/>
      <c r="TOJ28" s="65"/>
      <c r="TOK28" s="65"/>
      <c r="TOL28" s="65"/>
      <c r="TOM28" s="65"/>
      <c r="TON28" s="65"/>
      <c r="TOO28" s="65"/>
      <c r="TOP28" s="65"/>
      <c r="TOQ28" s="65"/>
      <c r="TOR28" s="65"/>
      <c r="TOS28" s="65"/>
      <c r="TOT28" s="65"/>
      <c r="TOU28" s="65"/>
      <c r="TOV28" s="65"/>
      <c r="TOW28" s="65"/>
      <c r="TOX28" s="65"/>
      <c r="TOY28" s="65"/>
      <c r="TOZ28" s="65"/>
      <c r="TPA28" s="65"/>
      <c r="TPB28" s="65"/>
      <c r="TPC28" s="65"/>
      <c r="TPD28" s="65"/>
      <c r="TPE28" s="65"/>
      <c r="TPF28" s="65"/>
      <c r="TPG28" s="65"/>
      <c r="TPH28" s="65"/>
      <c r="TPI28" s="65"/>
      <c r="TPJ28" s="65"/>
      <c r="TPK28" s="65"/>
      <c r="TPL28" s="65"/>
      <c r="TPM28" s="65"/>
      <c r="TPN28" s="65"/>
      <c r="TPO28" s="65"/>
      <c r="TPP28" s="65"/>
      <c r="TPQ28" s="65"/>
      <c r="TPR28" s="65"/>
      <c r="TPS28" s="65"/>
      <c r="TPT28" s="65"/>
      <c r="TPU28" s="65"/>
      <c r="TPV28" s="65"/>
      <c r="TPW28" s="65"/>
      <c r="TPX28" s="65"/>
      <c r="TPY28" s="65"/>
      <c r="TPZ28" s="65"/>
      <c r="TQA28" s="65"/>
      <c r="TQB28" s="65"/>
      <c r="TQC28" s="65"/>
      <c r="TQD28" s="65"/>
      <c r="TQE28" s="65"/>
      <c r="TQF28" s="65"/>
      <c r="TQG28" s="65"/>
      <c r="TQH28" s="65"/>
      <c r="TQI28" s="65"/>
      <c r="TQJ28" s="65"/>
      <c r="TQK28" s="65"/>
      <c r="TQL28" s="65"/>
      <c r="TQM28" s="65"/>
      <c r="TQN28" s="65"/>
      <c r="TQO28" s="65"/>
      <c r="TQP28" s="65"/>
      <c r="TQQ28" s="65"/>
      <c r="TQR28" s="65"/>
      <c r="TQS28" s="65"/>
      <c r="TQT28" s="65"/>
      <c r="TQU28" s="65"/>
      <c r="TQV28" s="65"/>
      <c r="TQW28" s="65"/>
      <c r="TQX28" s="65"/>
      <c r="TQY28" s="65"/>
      <c r="TQZ28" s="65"/>
      <c r="TRA28" s="65"/>
      <c r="TRB28" s="65"/>
      <c r="TRC28" s="65"/>
      <c r="TRD28" s="65"/>
      <c r="TRE28" s="65"/>
      <c r="TRF28" s="65"/>
      <c r="TRG28" s="65"/>
      <c r="TRH28" s="65"/>
      <c r="TRI28" s="65"/>
      <c r="TRJ28" s="65"/>
      <c r="TRK28" s="65"/>
      <c r="TRL28" s="65"/>
      <c r="TRM28" s="65"/>
      <c r="TRN28" s="65"/>
      <c r="TRO28" s="65"/>
      <c r="TRP28" s="65"/>
      <c r="TRQ28" s="65"/>
      <c r="TRR28" s="65"/>
      <c r="TRS28" s="65"/>
      <c r="TRT28" s="65"/>
      <c r="TRU28" s="65"/>
      <c r="TRV28" s="65"/>
      <c r="TRW28" s="65"/>
      <c r="TRX28" s="65"/>
      <c r="TRY28" s="65"/>
      <c r="TRZ28" s="65"/>
      <c r="TSA28" s="65"/>
      <c r="TSB28" s="65"/>
      <c r="TSC28" s="65"/>
      <c r="TSD28" s="65"/>
      <c r="TSE28" s="65"/>
      <c r="TSF28" s="65"/>
      <c r="TSG28" s="65"/>
      <c r="TSH28" s="65"/>
      <c r="TSI28" s="65"/>
      <c r="TSJ28" s="65"/>
      <c r="TSK28" s="65"/>
      <c r="TSL28" s="65"/>
      <c r="TSM28" s="65"/>
      <c r="TSN28" s="65"/>
      <c r="TSO28" s="65"/>
      <c r="TSP28" s="65"/>
      <c r="TSQ28" s="65"/>
      <c r="TSR28" s="65"/>
      <c r="TSS28" s="65"/>
      <c r="TST28" s="65"/>
      <c r="TSU28" s="65"/>
      <c r="TSV28" s="65"/>
      <c r="TSW28" s="65"/>
      <c r="TSX28" s="65"/>
      <c r="TSY28" s="65"/>
      <c r="TSZ28" s="65"/>
      <c r="TTA28" s="65"/>
      <c r="TTB28" s="65"/>
      <c r="TTC28" s="65"/>
      <c r="TTD28" s="65"/>
      <c r="TTE28" s="65"/>
      <c r="TTF28" s="65"/>
      <c r="TTG28" s="65"/>
      <c r="TTH28" s="65"/>
      <c r="TTI28" s="65"/>
      <c r="TTJ28" s="65"/>
      <c r="TTK28" s="65"/>
      <c r="TTL28" s="65"/>
      <c r="TTM28" s="65"/>
      <c r="TTN28" s="65"/>
      <c r="TTO28" s="65"/>
      <c r="TTP28" s="65"/>
      <c r="TTQ28" s="65"/>
      <c r="TTR28" s="65"/>
      <c r="TTS28" s="65"/>
      <c r="TTT28" s="65"/>
      <c r="TTU28" s="65"/>
      <c r="TTV28" s="65"/>
      <c r="TTW28" s="65"/>
      <c r="TTX28" s="65"/>
      <c r="TTY28" s="65"/>
      <c r="TTZ28" s="65"/>
      <c r="TUA28" s="65"/>
      <c r="TUB28" s="65"/>
      <c r="TUC28" s="65"/>
      <c r="TUD28" s="65"/>
      <c r="TUE28" s="65"/>
      <c r="TUF28" s="65"/>
      <c r="TUG28" s="65"/>
      <c r="TUH28" s="65"/>
      <c r="TUI28" s="65"/>
      <c r="TUJ28" s="65"/>
      <c r="TUK28" s="65"/>
      <c r="TUL28" s="65"/>
      <c r="TUM28" s="65"/>
      <c r="TUN28" s="65"/>
      <c r="TUO28" s="65"/>
      <c r="TUP28" s="65"/>
      <c r="TUQ28" s="65"/>
      <c r="TUR28" s="65"/>
      <c r="TUS28" s="65"/>
      <c r="TUT28" s="65"/>
      <c r="TUU28" s="65"/>
      <c r="TUV28" s="65"/>
      <c r="TUW28" s="65"/>
      <c r="TUX28" s="65"/>
      <c r="TUY28" s="65"/>
      <c r="TUZ28" s="65"/>
      <c r="TVA28" s="65"/>
      <c r="TVB28" s="65"/>
      <c r="TVC28" s="65"/>
      <c r="TVD28" s="65"/>
      <c r="TVE28" s="65"/>
      <c r="TVF28" s="65"/>
      <c r="TVG28" s="65"/>
      <c r="TVH28" s="65"/>
      <c r="TVI28" s="65"/>
      <c r="TVJ28" s="65"/>
      <c r="TVK28" s="65"/>
      <c r="TVL28" s="65"/>
      <c r="TVM28" s="65"/>
      <c r="TVN28" s="65"/>
      <c r="TVO28" s="65"/>
      <c r="TVP28" s="65"/>
      <c r="TVQ28" s="65"/>
      <c r="TVR28" s="65"/>
      <c r="TVS28" s="65"/>
      <c r="TVT28" s="65"/>
      <c r="TVU28" s="65"/>
      <c r="TVV28" s="65"/>
      <c r="TVW28" s="65"/>
      <c r="TVX28" s="65"/>
      <c r="TVY28" s="65"/>
      <c r="TVZ28" s="65"/>
      <c r="TWA28" s="65"/>
      <c r="TWB28" s="65"/>
      <c r="TWC28" s="65"/>
      <c r="TWD28" s="65"/>
      <c r="TWE28" s="65"/>
      <c r="TWF28" s="65"/>
      <c r="TWG28" s="65"/>
      <c r="TWH28" s="65"/>
      <c r="TWI28" s="65"/>
      <c r="TWJ28" s="65"/>
      <c r="TWK28" s="65"/>
      <c r="TWL28" s="65"/>
      <c r="TWM28" s="65"/>
      <c r="TWN28" s="65"/>
      <c r="TWO28" s="65"/>
      <c r="TWP28" s="65"/>
      <c r="TWQ28" s="65"/>
      <c r="TWR28" s="65"/>
      <c r="TWS28" s="65"/>
      <c r="TWT28" s="65"/>
      <c r="TWU28" s="65"/>
      <c r="TWV28" s="65"/>
      <c r="TWW28" s="65"/>
      <c r="TWX28" s="65"/>
      <c r="TWY28" s="65"/>
      <c r="TWZ28" s="65"/>
      <c r="TXA28" s="65"/>
      <c r="TXB28" s="65"/>
      <c r="TXC28" s="65"/>
      <c r="TXD28" s="65"/>
      <c r="TXE28" s="65"/>
      <c r="TXF28" s="65"/>
      <c r="TXG28" s="65"/>
      <c r="TXH28" s="65"/>
      <c r="TXI28" s="65"/>
      <c r="TXJ28" s="65"/>
      <c r="TXK28" s="65"/>
      <c r="TXL28" s="65"/>
      <c r="TXM28" s="65"/>
      <c r="TXN28" s="65"/>
      <c r="TXO28" s="65"/>
      <c r="TXP28" s="65"/>
      <c r="TXQ28" s="65"/>
      <c r="TXR28" s="65"/>
      <c r="TXS28" s="65"/>
      <c r="TXT28" s="65"/>
      <c r="TXU28" s="65"/>
      <c r="TXV28" s="65"/>
      <c r="TXW28" s="65"/>
      <c r="TXX28" s="65"/>
      <c r="TXY28" s="65"/>
      <c r="TXZ28" s="65"/>
      <c r="TYA28" s="65"/>
      <c r="TYB28" s="65"/>
      <c r="TYC28" s="65"/>
      <c r="TYD28" s="65"/>
      <c r="TYE28" s="65"/>
      <c r="TYF28" s="65"/>
      <c r="TYG28" s="65"/>
      <c r="TYH28" s="65"/>
      <c r="TYI28" s="65"/>
      <c r="TYJ28" s="65"/>
      <c r="TYK28" s="65"/>
      <c r="TYL28" s="65"/>
      <c r="TYM28" s="65"/>
      <c r="TYN28" s="65"/>
      <c r="TYO28" s="65"/>
      <c r="TYP28" s="65"/>
      <c r="TYQ28" s="65"/>
      <c r="TYR28" s="65"/>
      <c r="TYS28" s="65"/>
      <c r="TYT28" s="65"/>
      <c r="TYU28" s="65"/>
      <c r="TYV28" s="65"/>
      <c r="TYW28" s="65"/>
      <c r="TYX28" s="65"/>
      <c r="TYY28" s="65"/>
      <c r="TYZ28" s="65"/>
      <c r="TZA28" s="65"/>
      <c r="TZB28" s="65"/>
      <c r="TZC28" s="65"/>
      <c r="TZD28" s="65"/>
      <c r="TZE28" s="65"/>
      <c r="TZF28" s="65"/>
      <c r="TZG28" s="65"/>
      <c r="TZH28" s="65"/>
      <c r="TZI28" s="65"/>
      <c r="TZJ28" s="65"/>
      <c r="TZK28" s="65"/>
      <c r="TZL28" s="65"/>
      <c r="TZM28" s="65"/>
      <c r="TZN28" s="65"/>
      <c r="TZO28" s="65"/>
      <c r="TZP28" s="65"/>
      <c r="TZQ28" s="65"/>
      <c r="TZR28" s="65"/>
      <c r="TZS28" s="65"/>
      <c r="TZT28" s="65"/>
      <c r="TZU28" s="65"/>
      <c r="TZV28" s="65"/>
      <c r="TZW28" s="65"/>
      <c r="TZX28" s="65"/>
      <c r="TZY28" s="65"/>
      <c r="TZZ28" s="65"/>
      <c r="UAA28" s="65"/>
      <c r="UAB28" s="65"/>
      <c r="UAC28" s="65"/>
      <c r="UAD28" s="65"/>
      <c r="UAE28" s="65"/>
      <c r="UAF28" s="65"/>
      <c r="UAG28" s="65"/>
      <c r="UAH28" s="65"/>
      <c r="UAI28" s="65"/>
      <c r="UAJ28" s="65"/>
      <c r="UAK28" s="65"/>
      <c r="UAL28" s="65"/>
      <c r="UAM28" s="65"/>
      <c r="UAN28" s="65"/>
      <c r="UAO28" s="65"/>
      <c r="UAP28" s="65"/>
      <c r="UAQ28" s="65"/>
      <c r="UAR28" s="65"/>
      <c r="UAS28" s="65"/>
      <c r="UAT28" s="65"/>
      <c r="UAU28" s="65"/>
      <c r="UAV28" s="65"/>
      <c r="UAW28" s="65"/>
      <c r="UAX28" s="65"/>
      <c r="UAY28" s="65"/>
      <c r="UAZ28" s="65"/>
      <c r="UBA28" s="65"/>
      <c r="UBB28" s="65"/>
      <c r="UBC28" s="65"/>
      <c r="UBD28" s="65"/>
      <c r="UBE28" s="65"/>
      <c r="UBF28" s="65"/>
      <c r="UBG28" s="65"/>
      <c r="UBH28" s="65"/>
      <c r="UBI28" s="65"/>
      <c r="UBJ28" s="65"/>
      <c r="UBK28" s="65"/>
      <c r="UBL28" s="65"/>
      <c r="UBM28" s="65"/>
      <c r="UBN28" s="65"/>
      <c r="UBO28" s="65"/>
      <c r="UBP28" s="65"/>
      <c r="UBQ28" s="65"/>
      <c r="UBR28" s="65"/>
      <c r="UBS28" s="65"/>
      <c r="UBT28" s="65"/>
      <c r="UBU28" s="65"/>
      <c r="UBV28" s="65"/>
      <c r="UBW28" s="65"/>
      <c r="UBX28" s="65"/>
      <c r="UBY28" s="65"/>
      <c r="UBZ28" s="65"/>
      <c r="UCA28" s="65"/>
      <c r="UCB28" s="65"/>
      <c r="UCC28" s="65"/>
      <c r="UCD28" s="65"/>
      <c r="UCE28" s="65"/>
      <c r="UCF28" s="65"/>
      <c r="UCG28" s="65"/>
      <c r="UCH28" s="65"/>
      <c r="UCI28" s="65"/>
      <c r="UCJ28" s="65"/>
      <c r="UCK28" s="65"/>
      <c r="UCL28" s="65"/>
      <c r="UCM28" s="65"/>
      <c r="UCN28" s="65"/>
      <c r="UCO28" s="65"/>
      <c r="UCP28" s="65"/>
      <c r="UCQ28" s="65"/>
      <c r="UCR28" s="65"/>
      <c r="UCS28" s="65"/>
      <c r="UCT28" s="65"/>
      <c r="UCU28" s="65"/>
      <c r="UCV28" s="65"/>
      <c r="UCW28" s="65"/>
      <c r="UCX28" s="65"/>
      <c r="UCY28" s="65"/>
      <c r="UCZ28" s="65"/>
      <c r="UDA28" s="65"/>
      <c r="UDB28" s="65"/>
      <c r="UDC28" s="65"/>
      <c r="UDD28" s="65"/>
      <c r="UDE28" s="65"/>
      <c r="UDF28" s="65"/>
      <c r="UDG28" s="65"/>
      <c r="UDH28" s="65"/>
      <c r="UDI28" s="65"/>
      <c r="UDJ28" s="65"/>
      <c r="UDK28" s="65"/>
      <c r="UDL28" s="65"/>
      <c r="UDM28" s="65"/>
      <c r="UDN28" s="65"/>
      <c r="UDO28" s="65"/>
      <c r="UDP28" s="65"/>
      <c r="UDQ28" s="65"/>
      <c r="UDR28" s="65"/>
      <c r="UDS28" s="65"/>
      <c r="UDT28" s="65"/>
      <c r="UDU28" s="65"/>
      <c r="UDV28" s="65"/>
      <c r="UDW28" s="65"/>
      <c r="UDX28" s="65"/>
      <c r="UDY28" s="65"/>
      <c r="UDZ28" s="65"/>
      <c r="UEA28" s="65"/>
      <c r="UEB28" s="65"/>
      <c r="UEC28" s="65"/>
      <c r="UED28" s="65"/>
      <c r="UEE28" s="65"/>
      <c r="UEF28" s="65"/>
      <c r="UEG28" s="65"/>
      <c r="UEH28" s="65"/>
      <c r="UEI28" s="65"/>
      <c r="UEJ28" s="65"/>
      <c r="UEK28" s="65"/>
      <c r="UEL28" s="65"/>
      <c r="UEM28" s="65"/>
      <c r="UEN28" s="65"/>
      <c r="UEO28" s="65"/>
      <c r="UEP28" s="65"/>
      <c r="UEQ28" s="65"/>
      <c r="UER28" s="65"/>
      <c r="UES28" s="65"/>
      <c r="UET28" s="65"/>
      <c r="UEU28" s="65"/>
      <c r="UEV28" s="65"/>
      <c r="UEW28" s="65"/>
      <c r="UEX28" s="65"/>
      <c r="UEY28" s="65"/>
      <c r="UEZ28" s="65"/>
      <c r="UFA28" s="65"/>
      <c r="UFB28" s="65"/>
      <c r="UFC28" s="65"/>
      <c r="UFD28" s="65"/>
      <c r="UFE28" s="65"/>
      <c r="UFF28" s="65"/>
      <c r="UFG28" s="65"/>
      <c r="UFH28" s="65"/>
      <c r="UFI28" s="65"/>
      <c r="UFJ28" s="65"/>
      <c r="UFK28" s="65"/>
      <c r="UFL28" s="65"/>
      <c r="UFM28" s="65"/>
      <c r="UFN28" s="65"/>
      <c r="UFO28" s="65"/>
      <c r="UFP28" s="65"/>
      <c r="UFQ28" s="65"/>
      <c r="UFR28" s="65"/>
      <c r="UFS28" s="65"/>
      <c r="UFT28" s="65"/>
      <c r="UFU28" s="65"/>
      <c r="UFV28" s="65"/>
      <c r="UFW28" s="65"/>
      <c r="UFX28" s="65"/>
      <c r="UFY28" s="65"/>
      <c r="UFZ28" s="65"/>
      <c r="UGA28" s="65"/>
      <c r="UGB28" s="65"/>
      <c r="UGC28" s="65"/>
      <c r="UGD28" s="65"/>
      <c r="UGE28" s="65"/>
      <c r="UGF28" s="65"/>
      <c r="UGG28" s="65"/>
      <c r="UGH28" s="65"/>
      <c r="UGI28" s="65"/>
      <c r="UGJ28" s="65"/>
      <c r="UGK28" s="65"/>
      <c r="UGL28" s="65"/>
      <c r="UGM28" s="65"/>
      <c r="UGN28" s="65"/>
      <c r="UGO28" s="65"/>
      <c r="UGP28" s="65"/>
      <c r="UGQ28" s="65"/>
      <c r="UGR28" s="65"/>
      <c r="UGS28" s="65"/>
      <c r="UGT28" s="65"/>
      <c r="UGU28" s="65"/>
      <c r="UGV28" s="65"/>
      <c r="UGW28" s="65"/>
      <c r="UGX28" s="65"/>
      <c r="UGY28" s="65"/>
      <c r="UGZ28" s="65"/>
      <c r="UHA28" s="65"/>
      <c r="UHB28" s="65"/>
      <c r="UHC28" s="65"/>
      <c r="UHD28" s="65"/>
      <c r="UHE28" s="65"/>
      <c r="UHF28" s="65"/>
      <c r="UHG28" s="65"/>
      <c r="UHH28" s="65"/>
      <c r="UHI28" s="65"/>
      <c r="UHJ28" s="65"/>
      <c r="UHK28" s="65"/>
      <c r="UHL28" s="65"/>
      <c r="UHM28" s="65"/>
      <c r="UHN28" s="65"/>
      <c r="UHO28" s="65"/>
      <c r="UHP28" s="65"/>
      <c r="UHQ28" s="65"/>
      <c r="UHR28" s="65"/>
      <c r="UHS28" s="65"/>
      <c r="UHT28" s="65"/>
      <c r="UHU28" s="65"/>
      <c r="UHV28" s="65"/>
      <c r="UHW28" s="65"/>
      <c r="UHX28" s="65"/>
      <c r="UHY28" s="65"/>
      <c r="UHZ28" s="65"/>
      <c r="UIA28" s="65"/>
      <c r="UIB28" s="65"/>
      <c r="UIC28" s="65"/>
      <c r="UID28" s="65"/>
      <c r="UIE28" s="65"/>
      <c r="UIF28" s="65"/>
      <c r="UIG28" s="65"/>
      <c r="UIH28" s="65"/>
      <c r="UII28" s="65"/>
      <c r="UIJ28" s="65"/>
      <c r="UIK28" s="65"/>
      <c r="UIL28" s="65"/>
      <c r="UIM28" s="65"/>
      <c r="UIN28" s="65"/>
      <c r="UIO28" s="65"/>
      <c r="UIP28" s="65"/>
      <c r="UIQ28" s="65"/>
      <c r="UIR28" s="65"/>
      <c r="UIS28" s="65"/>
      <c r="UIT28" s="65"/>
      <c r="UIU28" s="65"/>
      <c r="UIV28" s="65"/>
      <c r="UIW28" s="65"/>
      <c r="UIX28" s="65"/>
      <c r="UIY28" s="65"/>
      <c r="UIZ28" s="65"/>
      <c r="UJA28" s="65"/>
      <c r="UJB28" s="65"/>
      <c r="UJC28" s="65"/>
      <c r="UJD28" s="65"/>
      <c r="UJE28" s="65"/>
      <c r="UJF28" s="65"/>
      <c r="UJG28" s="65"/>
      <c r="UJH28" s="65"/>
      <c r="UJI28" s="65"/>
      <c r="UJJ28" s="65"/>
      <c r="UJK28" s="65"/>
      <c r="UJL28" s="65"/>
      <c r="UJM28" s="65"/>
      <c r="UJN28" s="65"/>
      <c r="UJO28" s="65"/>
      <c r="UJP28" s="65"/>
      <c r="UJQ28" s="65"/>
      <c r="UJR28" s="65"/>
      <c r="UJS28" s="65"/>
      <c r="UJT28" s="65"/>
      <c r="UJU28" s="65"/>
      <c r="UJV28" s="65"/>
      <c r="UJW28" s="65"/>
      <c r="UJX28" s="65"/>
      <c r="UJY28" s="65"/>
      <c r="UJZ28" s="65"/>
      <c r="UKA28" s="65"/>
      <c r="UKB28" s="65"/>
      <c r="UKC28" s="65"/>
      <c r="UKD28" s="65"/>
      <c r="UKE28" s="65"/>
      <c r="UKF28" s="65"/>
      <c r="UKG28" s="65"/>
      <c r="UKH28" s="65"/>
      <c r="UKI28" s="65"/>
      <c r="UKJ28" s="65"/>
      <c r="UKK28" s="65"/>
      <c r="UKL28" s="65"/>
      <c r="UKM28" s="65"/>
      <c r="UKN28" s="65"/>
      <c r="UKO28" s="65"/>
      <c r="UKP28" s="65"/>
      <c r="UKQ28" s="65"/>
      <c r="UKR28" s="65"/>
      <c r="UKS28" s="65"/>
      <c r="UKT28" s="65"/>
      <c r="UKU28" s="65"/>
      <c r="UKV28" s="65"/>
      <c r="UKW28" s="65"/>
      <c r="UKX28" s="65"/>
      <c r="UKY28" s="65"/>
      <c r="UKZ28" s="65"/>
      <c r="ULA28" s="65"/>
      <c r="ULB28" s="65"/>
      <c r="ULC28" s="65"/>
      <c r="ULD28" s="65"/>
      <c r="ULE28" s="65"/>
      <c r="ULF28" s="65"/>
      <c r="ULG28" s="65"/>
      <c r="ULH28" s="65"/>
      <c r="ULI28" s="65"/>
      <c r="ULJ28" s="65"/>
      <c r="ULK28" s="65"/>
      <c r="ULL28" s="65"/>
      <c r="ULM28" s="65"/>
      <c r="ULN28" s="65"/>
      <c r="ULO28" s="65"/>
      <c r="ULP28" s="65"/>
      <c r="ULQ28" s="65"/>
      <c r="ULR28" s="65"/>
      <c r="ULS28" s="65"/>
      <c r="ULT28" s="65"/>
      <c r="ULU28" s="65"/>
      <c r="ULV28" s="65"/>
      <c r="ULW28" s="65"/>
      <c r="ULX28" s="65"/>
      <c r="ULY28" s="65"/>
      <c r="ULZ28" s="65"/>
      <c r="UMA28" s="65"/>
      <c r="UMB28" s="65"/>
      <c r="UMC28" s="65"/>
      <c r="UMD28" s="65"/>
      <c r="UME28" s="65"/>
      <c r="UMF28" s="65"/>
      <c r="UMG28" s="65"/>
      <c r="UMH28" s="65"/>
      <c r="UMI28" s="65"/>
      <c r="UMJ28" s="65"/>
      <c r="UMK28" s="65"/>
      <c r="UML28" s="65"/>
      <c r="UMM28" s="65"/>
      <c r="UMN28" s="65"/>
      <c r="UMO28" s="65"/>
      <c r="UMP28" s="65"/>
      <c r="UMQ28" s="65"/>
      <c r="UMR28" s="65"/>
      <c r="UMS28" s="65"/>
      <c r="UMT28" s="65"/>
      <c r="UMU28" s="65"/>
      <c r="UMV28" s="65"/>
      <c r="UMW28" s="65"/>
      <c r="UMX28" s="65"/>
      <c r="UMY28" s="65"/>
      <c r="UMZ28" s="65"/>
      <c r="UNA28" s="65"/>
      <c r="UNB28" s="65"/>
      <c r="UNC28" s="65"/>
      <c r="UND28" s="65"/>
      <c r="UNE28" s="65"/>
      <c r="UNF28" s="65"/>
      <c r="UNG28" s="65"/>
      <c r="UNH28" s="65"/>
      <c r="UNI28" s="65"/>
      <c r="UNJ28" s="65"/>
      <c r="UNK28" s="65"/>
      <c r="UNL28" s="65"/>
      <c r="UNM28" s="65"/>
      <c r="UNN28" s="65"/>
      <c r="UNO28" s="65"/>
      <c r="UNP28" s="65"/>
      <c r="UNQ28" s="65"/>
      <c r="UNR28" s="65"/>
      <c r="UNS28" s="65"/>
      <c r="UNT28" s="65"/>
      <c r="UNU28" s="65"/>
      <c r="UNV28" s="65"/>
      <c r="UNW28" s="65"/>
      <c r="UNX28" s="65"/>
      <c r="UNY28" s="65"/>
      <c r="UNZ28" s="65"/>
      <c r="UOA28" s="65"/>
      <c r="UOB28" s="65"/>
      <c r="UOC28" s="65"/>
      <c r="UOD28" s="65"/>
      <c r="UOE28" s="65"/>
      <c r="UOF28" s="65"/>
      <c r="UOG28" s="65"/>
      <c r="UOH28" s="65"/>
      <c r="UOI28" s="65"/>
      <c r="UOJ28" s="65"/>
      <c r="UOK28" s="65"/>
      <c r="UOL28" s="65"/>
      <c r="UOM28" s="65"/>
      <c r="UON28" s="65"/>
      <c r="UOO28" s="65"/>
      <c r="UOP28" s="65"/>
      <c r="UOQ28" s="65"/>
      <c r="UOR28" s="65"/>
      <c r="UOS28" s="65"/>
      <c r="UOT28" s="65"/>
      <c r="UOU28" s="65"/>
      <c r="UOV28" s="65"/>
      <c r="UOW28" s="65"/>
      <c r="UOX28" s="65"/>
      <c r="UOY28" s="65"/>
      <c r="UOZ28" s="65"/>
      <c r="UPA28" s="65"/>
      <c r="UPB28" s="65"/>
      <c r="UPC28" s="65"/>
      <c r="UPD28" s="65"/>
      <c r="UPE28" s="65"/>
      <c r="UPF28" s="65"/>
      <c r="UPG28" s="65"/>
      <c r="UPH28" s="65"/>
      <c r="UPI28" s="65"/>
      <c r="UPJ28" s="65"/>
      <c r="UPK28" s="65"/>
      <c r="UPL28" s="65"/>
      <c r="UPM28" s="65"/>
      <c r="UPN28" s="65"/>
      <c r="UPO28" s="65"/>
      <c r="UPP28" s="65"/>
      <c r="UPQ28" s="65"/>
      <c r="UPR28" s="65"/>
      <c r="UPS28" s="65"/>
      <c r="UPT28" s="65"/>
      <c r="UPU28" s="65"/>
      <c r="UPV28" s="65"/>
      <c r="UPW28" s="65"/>
      <c r="UPX28" s="65"/>
      <c r="UPY28" s="65"/>
      <c r="UPZ28" s="65"/>
      <c r="UQA28" s="65"/>
      <c r="UQB28" s="65"/>
      <c r="UQC28" s="65"/>
      <c r="UQD28" s="65"/>
      <c r="UQE28" s="65"/>
      <c r="UQF28" s="65"/>
      <c r="UQG28" s="65"/>
      <c r="UQH28" s="65"/>
      <c r="UQI28" s="65"/>
      <c r="UQJ28" s="65"/>
      <c r="UQK28" s="65"/>
      <c r="UQL28" s="65"/>
      <c r="UQM28" s="65"/>
      <c r="UQN28" s="65"/>
      <c r="UQO28" s="65"/>
      <c r="UQP28" s="65"/>
      <c r="UQQ28" s="65"/>
      <c r="UQR28" s="65"/>
      <c r="UQS28" s="65"/>
      <c r="UQT28" s="65"/>
      <c r="UQU28" s="65"/>
      <c r="UQV28" s="65"/>
      <c r="UQW28" s="65"/>
      <c r="UQX28" s="65"/>
      <c r="UQY28" s="65"/>
      <c r="UQZ28" s="65"/>
      <c r="URA28" s="65"/>
      <c r="URB28" s="65"/>
      <c r="URC28" s="65"/>
      <c r="URD28" s="65"/>
      <c r="URE28" s="65"/>
      <c r="URF28" s="65"/>
      <c r="URG28" s="65"/>
      <c r="URH28" s="65"/>
      <c r="URI28" s="65"/>
      <c r="URJ28" s="65"/>
      <c r="URK28" s="65"/>
      <c r="URL28" s="65"/>
      <c r="URM28" s="65"/>
      <c r="URN28" s="65"/>
      <c r="URO28" s="65"/>
      <c r="URP28" s="65"/>
      <c r="URQ28" s="65"/>
      <c r="URR28" s="65"/>
      <c r="URS28" s="65"/>
      <c r="URT28" s="65"/>
      <c r="URU28" s="65"/>
      <c r="URV28" s="65"/>
      <c r="URW28" s="65"/>
      <c r="URX28" s="65"/>
      <c r="URY28" s="65"/>
      <c r="URZ28" s="65"/>
      <c r="USA28" s="65"/>
      <c r="USB28" s="65"/>
      <c r="USC28" s="65"/>
      <c r="USD28" s="65"/>
      <c r="USE28" s="65"/>
      <c r="USF28" s="65"/>
      <c r="USG28" s="65"/>
      <c r="USH28" s="65"/>
      <c r="USI28" s="65"/>
      <c r="USJ28" s="65"/>
      <c r="USK28" s="65"/>
      <c r="USL28" s="65"/>
      <c r="USM28" s="65"/>
      <c r="USN28" s="65"/>
      <c r="USO28" s="65"/>
      <c r="USP28" s="65"/>
      <c r="USQ28" s="65"/>
      <c r="USR28" s="65"/>
      <c r="USS28" s="65"/>
      <c r="UST28" s="65"/>
      <c r="USU28" s="65"/>
      <c r="USV28" s="65"/>
      <c r="USW28" s="65"/>
      <c r="USX28" s="65"/>
      <c r="USY28" s="65"/>
      <c r="USZ28" s="65"/>
      <c r="UTA28" s="65"/>
      <c r="UTB28" s="65"/>
      <c r="UTC28" s="65"/>
      <c r="UTD28" s="65"/>
      <c r="UTE28" s="65"/>
      <c r="UTF28" s="65"/>
      <c r="UTG28" s="65"/>
      <c r="UTH28" s="65"/>
      <c r="UTI28" s="65"/>
      <c r="UTJ28" s="65"/>
      <c r="UTK28" s="65"/>
      <c r="UTL28" s="65"/>
      <c r="UTM28" s="65"/>
      <c r="UTN28" s="65"/>
      <c r="UTO28" s="65"/>
      <c r="UTP28" s="65"/>
      <c r="UTQ28" s="65"/>
      <c r="UTR28" s="65"/>
      <c r="UTS28" s="65"/>
      <c r="UTT28" s="65"/>
      <c r="UTU28" s="65"/>
      <c r="UTV28" s="65"/>
      <c r="UTW28" s="65"/>
      <c r="UTX28" s="65"/>
      <c r="UTY28" s="65"/>
      <c r="UTZ28" s="65"/>
      <c r="UUA28" s="65"/>
      <c r="UUB28" s="65"/>
      <c r="UUC28" s="65"/>
      <c r="UUD28" s="65"/>
      <c r="UUE28" s="65"/>
      <c r="UUF28" s="65"/>
      <c r="UUG28" s="65"/>
      <c r="UUH28" s="65"/>
      <c r="UUI28" s="65"/>
      <c r="UUJ28" s="65"/>
      <c r="UUK28" s="65"/>
      <c r="UUL28" s="65"/>
      <c r="UUM28" s="65"/>
      <c r="UUN28" s="65"/>
      <c r="UUO28" s="65"/>
      <c r="UUP28" s="65"/>
      <c r="UUQ28" s="65"/>
      <c r="UUR28" s="65"/>
      <c r="UUS28" s="65"/>
      <c r="UUT28" s="65"/>
      <c r="UUU28" s="65"/>
      <c r="UUV28" s="65"/>
      <c r="UUW28" s="65"/>
      <c r="UUX28" s="65"/>
      <c r="UUY28" s="65"/>
      <c r="UUZ28" s="65"/>
      <c r="UVA28" s="65"/>
      <c r="UVB28" s="65"/>
      <c r="UVC28" s="65"/>
      <c r="UVD28" s="65"/>
      <c r="UVE28" s="65"/>
      <c r="UVF28" s="65"/>
      <c r="UVG28" s="65"/>
      <c r="UVH28" s="65"/>
      <c r="UVI28" s="65"/>
      <c r="UVJ28" s="65"/>
      <c r="UVK28" s="65"/>
      <c r="UVL28" s="65"/>
      <c r="UVM28" s="65"/>
      <c r="UVN28" s="65"/>
      <c r="UVO28" s="65"/>
      <c r="UVP28" s="65"/>
      <c r="UVQ28" s="65"/>
      <c r="UVR28" s="65"/>
      <c r="UVS28" s="65"/>
      <c r="UVT28" s="65"/>
      <c r="UVU28" s="65"/>
      <c r="UVV28" s="65"/>
      <c r="UVW28" s="65"/>
      <c r="UVX28" s="65"/>
      <c r="UVY28" s="65"/>
      <c r="UVZ28" s="65"/>
      <c r="UWA28" s="65"/>
      <c r="UWB28" s="65"/>
      <c r="UWC28" s="65"/>
      <c r="UWD28" s="65"/>
      <c r="UWE28" s="65"/>
      <c r="UWF28" s="65"/>
      <c r="UWG28" s="65"/>
      <c r="UWH28" s="65"/>
      <c r="UWI28" s="65"/>
      <c r="UWJ28" s="65"/>
      <c r="UWK28" s="65"/>
      <c r="UWL28" s="65"/>
      <c r="UWM28" s="65"/>
      <c r="UWN28" s="65"/>
      <c r="UWO28" s="65"/>
      <c r="UWP28" s="65"/>
      <c r="UWQ28" s="65"/>
      <c r="UWR28" s="65"/>
      <c r="UWS28" s="65"/>
      <c r="UWT28" s="65"/>
      <c r="UWU28" s="65"/>
      <c r="UWV28" s="65"/>
      <c r="UWW28" s="65"/>
      <c r="UWX28" s="65"/>
      <c r="UWY28" s="65"/>
      <c r="UWZ28" s="65"/>
      <c r="UXA28" s="65"/>
      <c r="UXB28" s="65"/>
      <c r="UXC28" s="65"/>
      <c r="UXD28" s="65"/>
      <c r="UXE28" s="65"/>
      <c r="UXF28" s="65"/>
      <c r="UXG28" s="65"/>
      <c r="UXH28" s="65"/>
      <c r="UXI28" s="65"/>
      <c r="UXJ28" s="65"/>
      <c r="UXK28" s="65"/>
      <c r="UXL28" s="65"/>
      <c r="UXM28" s="65"/>
      <c r="UXN28" s="65"/>
      <c r="UXO28" s="65"/>
      <c r="UXP28" s="65"/>
      <c r="UXQ28" s="65"/>
      <c r="UXR28" s="65"/>
      <c r="UXS28" s="65"/>
      <c r="UXT28" s="65"/>
      <c r="UXU28" s="65"/>
      <c r="UXV28" s="65"/>
      <c r="UXW28" s="65"/>
      <c r="UXX28" s="65"/>
      <c r="UXY28" s="65"/>
      <c r="UXZ28" s="65"/>
      <c r="UYA28" s="65"/>
      <c r="UYB28" s="65"/>
      <c r="UYC28" s="65"/>
      <c r="UYD28" s="65"/>
      <c r="UYE28" s="65"/>
      <c r="UYF28" s="65"/>
      <c r="UYG28" s="65"/>
      <c r="UYH28" s="65"/>
      <c r="UYI28" s="65"/>
      <c r="UYJ28" s="65"/>
      <c r="UYK28" s="65"/>
      <c r="UYL28" s="65"/>
      <c r="UYM28" s="65"/>
      <c r="UYN28" s="65"/>
      <c r="UYO28" s="65"/>
      <c r="UYP28" s="65"/>
      <c r="UYQ28" s="65"/>
      <c r="UYR28" s="65"/>
      <c r="UYS28" s="65"/>
      <c r="UYT28" s="65"/>
      <c r="UYU28" s="65"/>
      <c r="UYV28" s="65"/>
      <c r="UYW28" s="65"/>
      <c r="UYX28" s="65"/>
      <c r="UYY28" s="65"/>
      <c r="UYZ28" s="65"/>
      <c r="UZA28" s="65"/>
      <c r="UZB28" s="65"/>
      <c r="UZC28" s="65"/>
      <c r="UZD28" s="65"/>
      <c r="UZE28" s="65"/>
      <c r="UZF28" s="65"/>
      <c r="UZG28" s="65"/>
      <c r="UZH28" s="65"/>
      <c r="UZI28" s="65"/>
      <c r="UZJ28" s="65"/>
      <c r="UZK28" s="65"/>
      <c r="UZL28" s="65"/>
      <c r="UZM28" s="65"/>
      <c r="UZN28" s="65"/>
      <c r="UZO28" s="65"/>
      <c r="UZP28" s="65"/>
      <c r="UZQ28" s="65"/>
      <c r="UZR28" s="65"/>
      <c r="UZS28" s="65"/>
      <c r="UZT28" s="65"/>
      <c r="UZU28" s="65"/>
      <c r="UZV28" s="65"/>
      <c r="UZW28" s="65"/>
      <c r="UZX28" s="65"/>
      <c r="UZY28" s="65"/>
      <c r="UZZ28" s="65"/>
      <c r="VAA28" s="65"/>
      <c r="VAB28" s="65"/>
      <c r="VAC28" s="65"/>
      <c r="VAD28" s="65"/>
      <c r="VAE28" s="65"/>
      <c r="VAF28" s="65"/>
      <c r="VAG28" s="65"/>
      <c r="VAH28" s="65"/>
      <c r="VAI28" s="65"/>
      <c r="VAJ28" s="65"/>
      <c r="VAK28" s="65"/>
      <c r="VAL28" s="65"/>
      <c r="VAM28" s="65"/>
      <c r="VAN28" s="65"/>
      <c r="VAO28" s="65"/>
      <c r="VAP28" s="65"/>
      <c r="VAQ28" s="65"/>
      <c r="VAR28" s="65"/>
      <c r="VAS28" s="65"/>
      <c r="VAT28" s="65"/>
      <c r="VAU28" s="65"/>
      <c r="VAV28" s="65"/>
      <c r="VAW28" s="65"/>
      <c r="VAX28" s="65"/>
      <c r="VAY28" s="65"/>
      <c r="VAZ28" s="65"/>
      <c r="VBA28" s="65"/>
      <c r="VBB28" s="65"/>
      <c r="VBC28" s="65"/>
      <c r="VBD28" s="65"/>
      <c r="VBE28" s="65"/>
      <c r="VBF28" s="65"/>
      <c r="VBG28" s="65"/>
      <c r="VBH28" s="65"/>
      <c r="VBI28" s="65"/>
      <c r="VBJ28" s="65"/>
      <c r="VBK28" s="65"/>
      <c r="VBL28" s="65"/>
      <c r="VBM28" s="65"/>
      <c r="VBN28" s="65"/>
      <c r="VBO28" s="65"/>
      <c r="VBP28" s="65"/>
      <c r="VBQ28" s="65"/>
      <c r="VBR28" s="65"/>
      <c r="VBS28" s="65"/>
      <c r="VBT28" s="65"/>
      <c r="VBU28" s="65"/>
      <c r="VBV28" s="65"/>
      <c r="VBW28" s="65"/>
      <c r="VBX28" s="65"/>
      <c r="VBY28" s="65"/>
      <c r="VBZ28" s="65"/>
      <c r="VCA28" s="65"/>
      <c r="VCB28" s="65"/>
      <c r="VCC28" s="65"/>
      <c r="VCD28" s="65"/>
      <c r="VCE28" s="65"/>
      <c r="VCF28" s="65"/>
      <c r="VCG28" s="65"/>
      <c r="VCH28" s="65"/>
      <c r="VCI28" s="65"/>
      <c r="VCJ28" s="65"/>
      <c r="VCK28" s="65"/>
      <c r="VCL28" s="65"/>
      <c r="VCM28" s="65"/>
      <c r="VCN28" s="65"/>
      <c r="VCO28" s="65"/>
      <c r="VCP28" s="65"/>
      <c r="VCQ28" s="65"/>
      <c r="VCR28" s="65"/>
      <c r="VCS28" s="65"/>
      <c r="VCT28" s="65"/>
      <c r="VCU28" s="65"/>
      <c r="VCV28" s="65"/>
      <c r="VCW28" s="65"/>
      <c r="VCX28" s="65"/>
      <c r="VCY28" s="65"/>
      <c r="VCZ28" s="65"/>
      <c r="VDA28" s="65"/>
      <c r="VDB28" s="65"/>
      <c r="VDC28" s="65"/>
      <c r="VDD28" s="65"/>
      <c r="VDE28" s="65"/>
      <c r="VDF28" s="65"/>
      <c r="VDG28" s="65"/>
      <c r="VDH28" s="65"/>
      <c r="VDI28" s="65"/>
      <c r="VDJ28" s="65"/>
      <c r="VDK28" s="65"/>
      <c r="VDL28" s="65"/>
      <c r="VDM28" s="65"/>
      <c r="VDN28" s="65"/>
      <c r="VDO28" s="65"/>
      <c r="VDP28" s="65"/>
      <c r="VDQ28" s="65"/>
      <c r="VDR28" s="65"/>
      <c r="VDS28" s="65"/>
      <c r="VDT28" s="65"/>
      <c r="VDU28" s="65"/>
      <c r="VDV28" s="65"/>
      <c r="VDW28" s="65"/>
      <c r="VDX28" s="65"/>
      <c r="VDY28" s="65"/>
      <c r="VDZ28" s="65"/>
      <c r="VEA28" s="65"/>
      <c r="VEB28" s="65"/>
      <c r="VEC28" s="65"/>
      <c r="VED28" s="65"/>
      <c r="VEE28" s="65"/>
      <c r="VEF28" s="65"/>
      <c r="VEG28" s="65"/>
      <c r="VEH28" s="65"/>
      <c r="VEI28" s="65"/>
      <c r="VEJ28" s="65"/>
      <c r="VEK28" s="65"/>
      <c r="VEL28" s="65"/>
      <c r="VEM28" s="65"/>
      <c r="VEN28" s="65"/>
      <c r="VEO28" s="65"/>
      <c r="VEP28" s="65"/>
      <c r="VEQ28" s="65"/>
      <c r="VER28" s="65"/>
      <c r="VES28" s="65"/>
      <c r="VET28" s="65"/>
      <c r="VEU28" s="65"/>
      <c r="VEV28" s="65"/>
      <c r="VEW28" s="65"/>
      <c r="VEX28" s="65"/>
      <c r="VEY28" s="65"/>
      <c r="VEZ28" s="65"/>
      <c r="VFA28" s="65"/>
      <c r="VFB28" s="65"/>
      <c r="VFC28" s="65"/>
      <c r="VFD28" s="65"/>
      <c r="VFE28" s="65"/>
      <c r="VFF28" s="65"/>
      <c r="VFG28" s="65"/>
      <c r="VFH28" s="65"/>
      <c r="VFI28" s="65"/>
      <c r="VFJ28" s="65"/>
      <c r="VFK28" s="65"/>
      <c r="VFL28" s="65"/>
      <c r="VFM28" s="65"/>
      <c r="VFN28" s="65"/>
      <c r="VFO28" s="65"/>
      <c r="VFP28" s="65"/>
      <c r="VFQ28" s="65"/>
      <c r="VFR28" s="65"/>
      <c r="VFS28" s="65"/>
      <c r="VFT28" s="65"/>
      <c r="VFU28" s="65"/>
      <c r="VFV28" s="65"/>
      <c r="VFW28" s="65"/>
      <c r="VFX28" s="65"/>
      <c r="VFY28" s="65"/>
      <c r="VFZ28" s="65"/>
      <c r="VGA28" s="65"/>
      <c r="VGB28" s="65"/>
      <c r="VGC28" s="65"/>
      <c r="VGD28" s="65"/>
      <c r="VGE28" s="65"/>
      <c r="VGF28" s="65"/>
      <c r="VGG28" s="65"/>
      <c r="VGH28" s="65"/>
      <c r="VGI28" s="65"/>
      <c r="VGJ28" s="65"/>
      <c r="VGK28" s="65"/>
      <c r="VGL28" s="65"/>
      <c r="VGM28" s="65"/>
      <c r="VGN28" s="65"/>
      <c r="VGO28" s="65"/>
      <c r="VGP28" s="65"/>
      <c r="VGQ28" s="65"/>
      <c r="VGR28" s="65"/>
      <c r="VGS28" s="65"/>
      <c r="VGT28" s="65"/>
      <c r="VGU28" s="65"/>
      <c r="VGV28" s="65"/>
      <c r="VGW28" s="65"/>
      <c r="VGX28" s="65"/>
      <c r="VGY28" s="65"/>
      <c r="VGZ28" s="65"/>
      <c r="VHA28" s="65"/>
      <c r="VHB28" s="65"/>
      <c r="VHC28" s="65"/>
      <c r="VHD28" s="65"/>
      <c r="VHE28" s="65"/>
      <c r="VHF28" s="65"/>
      <c r="VHG28" s="65"/>
      <c r="VHH28" s="65"/>
      <c r="VHI28" s="65"/>
      <c r="VHJ28" s="65"/>
      <c r="VHK28" s="65"/>
      <c r="VHL28" s="65"/>
      <c r="VHM28" s="65"/>
      <c r="VHN28" s="65"/>
      <c r="VHO28" s="65"/>
      <c r="VHP28" s="65"/>
      <c r="VHQ28" s="65"/>
      <c r="VHR28" s="65"/>
      <c r="VHS28" s="65"/>
      <c r="VHT28" s="65"/>
      <c r="VHU28" s="65"/>
      <c r="VHV28" s="65"/>
      <c r="VHW28" s="65"/>
      <c r="VHX28" s="65"/>
      <c r="VHY28" s="65"/>
      <c r="VHZ28" s="65"/>
      <c r="VIA28" s="65"/>
      <c r="VIB28" s="65"/>
      <c r="VIC28" s="65"/>
      <c r="VID28" s="65"/>
      <c r="VIE28" s="65"/>
      <c r="VIF28" s="65"/>
      <c r="VIG28" s="65"/>
      <c r="VIH28" s="65"/>
      <c r="VII28" s="65"/>
      <c r="VIJ28" s="65"/>
      <c r="VIK28" s="65"/>
      <c r="VIL28" s="65"/>
      <c r="VIM28" s="65"/>
      <c r="VIN28" s="65"/>
      <c r="VIO28" s="65"/>
      <c r="VIP28" s="65"/>
      <c r="VIQ28" s="65"/>
      <c r="VIR28" s="65"/>
      <c r="VIS28" s="65"/>
      <c r="VIT28" s="65"/>
      <c r="VIU28" s="65"/>
      <c r="VIV28" s="65"/>
      <c r="VIW28" s="65"/>
      <c r="VIX28" s="65"/>
      <c r="VIY28" s="65"/>
      <c r="VIZ28" s="65"/>
      <c r="VJA28" s="65"/>
      <c r="VJB28" s="65"/>
      <c r="VJC28" s="65"/>
      <c r="VJD28" s="65"/>
      <c r="VJE28" s="65"/>
      <c r="VJF28" s="65"/>
      <c r="VJG28" s="65"/>
      <c r="VJH28" s="65"/>
      <c r="VJI28" s="65"/>
      <c r="VJJ28" s="65"/>
      <c r="VJK28" s="65"/>
      <c r="VJL28" s="65"/>
      <c r="VJM28" s="65"/>
      <c r="VJN28" s="65"/>
      <c r="VJO28" s="65"/>
      <c r="VJP28" s="65"/>
      <c r="VJQ28" s="65"/>
      <c r="VJR28" s="65"/>
      <c r="VJS28" s="65"/>
      <c r="VJT28" s="65"/>
      <c r="VJU28" s="65"/>
      <c r="VJV28" s="65"/>
      <c r="VJW28" s="65"/>
      <c r="VJX28" s="65"/>
      <c r="VJY28" s="65"/>
      <c r="VJZ28" s="65"/>
      <c r="VKA28" s="65"/>
      <c r="VKB28" s="65"/>
      <c r="VKC28" s="65"/>
      <c r="VKD28" s="65"/>
      <c r="VKE28" s="65"/>
      <c r="VKF28" s="65"/>
      <c r="VKG28" s="65"/>
      <c r="VKH28" s="65"/>
      <c r="VKI28" s="65"/>
      <c r="VKJ28" s="65"/>
      <c r="VKK28" s="65"/>
      <c r="VKL28" s="65"/>
      <c r="VKM28" s="65"/>
      <c r="VKN28" s="65"/>
      <c r="VKO28" s="65"/>
      <c r="VKP28" s="65"/>
      <c r="VKQ28" s="65"/>
      <c r="VKR28" s="65"/>
      <c r="VKS28" s="65"/>
      <c r="VKT28" s="65"/>
      <c r="VKU28" s="65"/>
      <c r="VKV28" s="65"/>
      <c r="VKW28" s="65"/>
      <c r="VKX28" s="65"/>
      <c r="VKY28" s="65"/>
      <c r="VKZ28" s="65"/>
      <c r="VLA28" s="65"/>
      <c r="VLB28" s="65"/>
      <c r="VLC28" s="65"/>
      <c r="VLD28" s="65"/>
      <c r="VLE28" s="65"/>
      <c r="VLF28" s="65"/>
      <c r="VLG28" s="65"/>
      <c r="VLH28" s="65"/>
      <c r="VLI28" s="65"/>
      <c r="VLJ28" s="65"/>
      <c r="VLK28" s="65"/>
      <c r="VLL28" s="65"/>
      <c r="VLM28" s="65"/>
      <c r="VLN28" s="65"/>
      <c r="VLO28" s="65"/>
      <c r="VLP28" s="65"/>
      <c r="VLQ28" s="65"/>
      <c r="VLR28" s="65"/>
      <c r="VLS28" s="65"/>
      <c r="VLT28" s="65"/>
      <c r="VLU28" s="65"/>
      <c r="VLV28" s="65"/>
      <c r="VLW28" s="65"/>
      <c r="VLX28" s="65"/>
      <c r="VLY28" s="65"/>
      <c r="VLZ28" s="65"/>
      <c r="VMA28" s="65"/>
      <c r="VMB28" s="65"/>
      <c r="VMC28" s="65"/>
      <c r="VMD28" s="65"/>
      <c r="VME28" s="65"/>
      <c r="VMF28" s="65"/>
      <c r="VMG28" s="65"/>
      <c r="VMH28" s="65"/>
      <c r="VMI28" s="65"/>
      <c r="VMJ28" s="65"/>
      <c r="VMK28" s="65"/>
      <c r="VML28" s="65"/>
      <c r="VMM28" s="65"/>
      <c r="VMN28" s="65"/>
      <c r="VMO28" s="65"/>
      <c r="VMP28" s="65"/>
      <c r="VMQ28" s="65"/>
      <c r="VMR28" s="65"/>
      <c r="VMS28" s="65"/>
      <c r="VMT28" s="65"/>
      <c r="VMU28" s="65"/>
      <c r="VMV28" s="65"/>
      <c r="VMW28" s="65"/>
      <c r="VMX28" s="65"/>
      <c r="VMY28" s="65"/>
      <c r="VMZ28" s="65"/>
      <c r="VNA28" s="65"/>
      <c r="VNB28" s="65"/>
      <c r="VNC28" s="65"/>
      <c r="VND28" s="65"/>
      <c r="VNE28" s="65"/>
      <c r="VNF28" s="65"/>
      <c r="VNG28" s="65"/>
      <c r="VNH28" s="65"/>
      <c r="VNI28" s="65"/>
      <c r="VNJ28" s="65"/>
      <c r="VNK28" s="65"/>
      <c r="VNL28" s="65"/>
      <c r="VNM28" s="65"/>
      <c r="VNN28" s="65"/>
      <c r="VNO28" s="65"/>
      <c r="VNP28" s="65"/>
      <c r="VNQ28" s="65"/>
      <c r="VNR28" s="65"/>
      <c r="VNS28" s="65"/>
      <c r="VNT28" s="65"/>
      <c r="VNU28" s="65"/>
      <c r="VNV28" s="65"/>
      <c r="VNW28" s="65"/>
      <c r="VNX28" s="65"/>
      <c r="VNY28" s="65"/>
      <c r="VNZ28" s="65"/>
      <c r="VOA28" s="65"/>
      <c r="VOB28" s="65"/>
      <c r="VOC28" s="65"/>
      <c r="VOD28" s="65"/>
      <c r="VOE28" s="65"/>
      <c r="VOF28" s="65"/>
      <c r="VOG28" s="65"/>
      <c r="VOH28" s="65"/>
      <c r="VOI28" s="65"/>
      <c r="VOJ28" s="65"/>
      <c r="VOK28" s="65"/>
      <c r="VOL28" s="65"/>
      <c r="VOM28" s="65"/>
      <c r="VON28" s="65"/>
      <c r="VOO28" s="65"/>
      <c r="VOP28" s="65"/>
      <c r="VOQ28" s="65"/>
      <c r="VOR28" s="65"/>
      <c r="VOS28" s="65"/>
      <c r="VOT28" s="65"/>
      <c r="VOU28" s="65"/>
      <c r="VOV28" s="65"/>
      <c r="VOW28" s="65"/>
      <c r="VOX28" s="65"/>
      <c r="VOY28" s="65"/>
      <c r="VOZ28" s="65"/>
      <c r="VPA28" s="65"/>
      <c r="VPB28" s="65"/>
      <c r="VPC28" s="65"/>
      <c r="VPD28" s="65"/>
      <c r="VPE28" s="65"/>
      <c r="VPF28" s="65"/>
      <c r="VPG28" s="65"/>
      <c r="VPH28" s="65"/>
      <c r="VPI28" s="65"/>
      <c r="VPJ28" s="65"/>
      <c r="VPK28" s="65"/>
      <c r="VPL28" s="65"/>
      <c r="VPM28" s="65"/>
      <c r="VPN28" s="65"/>
      <c r="VPO28" s="65"/>
      <c r="VPP28" s="65"/>
      <c r="VPQ28" s="65"/>
      <c r="VPR28" s="65"/>
      <c r="VPS28" s="65"/>
      <c r="VPT28" s="65"/>
      <c r="VPU28" s="65"/>
      <c r="VPV28" s="65"/>
      <c r="VPW28" s="65"/>
      <c r="VPX28" s="65"/>
      <c r="VPY28" s="65"/>
      <c r="VPZ28" s="65"/>
      <c r="VQA28" s="65"/>
      <c r="VQB28" s="65"/>
      <c r="VQC28" s="65"/>
      <c r="VQD28" s="65"/>
      <c r="VQE28" s="65"/>
      <c r="VQF28" s="65"/>
      <c r="VQG28" s="65"/>
      <c r="VQH28" s="65"/>
      <c r="VQI28" s="65"/>
      <c r="VQJ28" s="65"/>
      <c r="VQK28" s="65"/>
      <c r="VQL28" s="65"/>
      <c r="VQM28" s="65"/>
      <c r="VQN28" s="65"/>
      <c r="VQO28" s="65"/>
      <c r="VQP28" s="65"/>
      <c r="VQQ28" s="65"/>
      <c r="VQR28" s="65"/>
      <c r="VQS28" s="65"/>
      <c r="VQT28" s="65"/>
      <c r="VQU28" s="65"/>
      <c r="VQV28" s="65"/>
      <c r="VQW28" s="65"/>
      <c r="VQX28" s="65"/>
      <c r="VQY28" s="65"/>
      <c r="VQZ28" s="65"/>
      <c r="VRA28" s="65"/>
      <c r="VRB28" s="65"/>
      <c r="VRC28" s="65"/>
      <c r="VRD28" s="65"/>
      <c r="VRE28" s="65"/>
      <c r="VRF28" s="65"/>
      <c r="VRG28" s="65"/>
      <c r="VRH28" s="65"/>
      <c r="VRI28" s="65"/>
      <c r="VRJ28" s="65"/>
      <c r="VRK28" s="65"/>
      <c r="VRL28" s="65"/>
      <c r="VRM28" s="65"/>
      <c r="VRN28" s="65"/>
      <c r="VRO28" s="65"/>
      <c r="VRP28" s="65"/>
      <c r="VRQ28" s="65"/>
      <c r="VRR28" s="65"/>
      <c r="VRS28" s="65"/>
      <c r="VRT28" s="65"/>
      <c r="VRU28" s="65"/>
      <c r="VRV28" s="65"/>
      <c r="VRW28" s="65"/>
      <c r="VRX28" s="65"/>
      <c r="VRY28" s="65"/>
      <c r="VRZ28" s="65"/>
      <c r="VSA28" s="65"/>
      <c r="VSB28" s="65"/>
      <c r="VSC28" s="65"/>
      <c r="VSD28" s="65"/>
      <c r="VSE28" s="65"/>
      <c r="VSF28" s="65"/>
      <c r="VSG28" s="65"/>
      <c r="VSH28" s="65"/>
      <c r="VSI28" s="65"/>
      <c r="VSJ28" s="65"/>
      <c r="VSK28" s="65"/>
      <c r="VSL28" s="65"/>
      <c r="VSM28" s="65"/>
      <c r="VSN28" s="65"/>
      <c r="VSO28" s="65"/>
      <c r="VSP28" s="65"/>
      <c r="VSQ28" s="65"/>
      <c r="VSR28" s="65"/>
      <c r="VSS28" s="65"/>
      <c r="VST28" s="65"/>
      <c r="VSU28" s="65"/>
      <c r="VSV28" s="65"/>
      <c r="VSW28" s="65"/>
      <c r="VSX28" s="65"/>
      <c r="VSY28" s="65"/>
      <c r="VSZ28" s="65"/>
      <c r="VTA28" s="65"/>
      <c r="VTB28" s="65"/>
      <c r="VTC28" s="65"/>
      <c r="VTD28" s="65"/>
      <c r="VTE28" s="65"/>
      <c r="VTF28" s="65"/>
      <c r="VTG28" s="65"/>
      <c r="VTH28" s="65"/>
      <c r="VTI28" s="65"/>
      <c r="VTJ28" s="65"/>
      <c r="VTK28" s="65"/>
      <c r="VTL28" s="65"/>
      <c r="VTM28" s="65"/>
      <c r="VTN28" s="65"/>
      <c r="VTO28" s="65"/>
      <c r="VTP28" s="65"/>
      <c r="VTQ28" s="65"/>
      <c r="VTR28" s="65"/>
      <c r="VTS28" s="65"/>
      <c r="VTT28" s="65"/>
      <c r="VTU28" s="65"/>
      <c r="VTV28" s="65"/>
      <c r="VTW28" s="65"/>
      <c r="VTX28" s="65"/>
      <c r="VTY28" s="65"/>
      <c r="VTZ28" s="65"/>
      <c r="VUA28" s="65"/>
      <c r="VUB28" s="65"/>
      <c r="VUC28" s="65"/>
      <c r="VUD28" s="65"/>
      <c r="VUE28" s="65"/>
      <c r="VUF28" s="65"/>
      <c r="VUG28" s="65"/>
      <c r="VUH28" s="65"/>
      <c r="VUI28" s="65"/>
      <c r="VUJ28" s="65"/>
      <c r="VUK28" s="65"/>
      <c r="VUL28" s="65"/>
      <c r="VUM28" s="65"/>
      <c r="VUN28" s="65"/>
      <c r="VUO28" s="65"/>
      <c r="VUP28" s="65"/>
      <c r="VUQ28" s="65"/>
      <c r="VUR28" s="65"/>
      <c r="VUS28" s="65"/>
      <c r="VUT28" s="65"/>
      <c r="VUU28" s="65"/>
      <c r="VUV28" s="65"/>
      <c r="VUW28" s="65"/>
      <c r="VUX28" s="65"/>
      <c r="VUY28" s="65"/>
      <c r="VUZ28" s="65"/>
      <c r="VVA28" s="65"/>
      <c r="VVB28" s="65"/>
      <c r="VVC28" s="65"/>
      <c r="VVD28" s="65"/>
      <c r="VVE28" s="65"/>
      <c r="VVF28" s="65"/>
      <c r="VVG28" s="65"/>
      <c r="VVH28" s="65"/>
      <c r="VVI28" s="65"/>
      <c r="VVJ28" s="65"/>
      <c r="VVK28" s="65"/>
      <c r="VVL28" s="65"/>
      <c r="VVM28" s="65"/>
      <c r="VVN28" s="65"/>
      <c r="VVO28" s="65"/>
      <c r="VVP28" s="65"/>
      <c r="VVQ28" s="65"/>
      <c r="VVR28" s="65"/>
      <c r="VVS28" s="65"/>
      <c r="VVT28" s="65"/>
      <c r="VVU28" s="65"/>
      <c r="VVV28" s="65"/>
      <c r="VVW28" s="65"/>
      <c r="VVX28" s="65"/>
      <c r="VVY28" s="65"/>
      <c r="VVZ28" s="65"/>
      <c r="VWA28" s="65"/>
      <c r="VWB28" s="65"/>
      <c r="VWC28" s="65"/>
      <c r="VWD28" s="65"/>
      <c r="VWE28" s="65"/>
      <c r="VWF28" s="65"/>
      <c r="VWG28" s="65"/>
      <c r="VWH28" s="65"/>
      <c r="VWI28" s="65"/>
      <c r="VWJ28" s="65"/>
      <c r="VWK28" s="65"/>
      <c r="VWL28" s="65"/>
      <c r="VWM28" s="65"/>
      <c r="VWN28" s="65"/>
      <c r="VWO28" s="65"/>
      <c r="VWP28" s="65"/>
      <c r="VWQ28" s="65"/>
      <c r="VWR28" s="65"/>
      <c r="VWS28" s="65"/>
      <c r="VWT28" s="65"/>
      <c r="VWU28" s="65"/>
      <c r="VWV28" s="65"/>
      <c r="VWW28" s="65"/>
      <c r="VWX28" s="65"/>
      <c r="VWY28" s="65"/>
      <c r="VWZ28" s="65"/>
      <c r="VXA28" s="65"/>
      <c r="VXB28" s="65"/>
      <c r="VXC28" s="65"/>
      <c r="VXD28" s="65"/>
      <c r="VXE28" s="65"/>
      <c r="VXF28" s="65"/>
      <c r="VXG28" s="65"/>
      <c r="VXH28" s="65"/>
      <c r="VXI28" s="65"/>
      <c r="VXJ28" s="65"/>
      <c r="VXK28" s="65"/>
      <c r="VXL28" s="65"/>
      <c r="VXM28" s="65"/>
      <c r="VXN28" s="65"/>
      <c r="VXO28" s="65"/>
      <c r="VXP28" s="65"/>
      <c r="VXQ28" s="65"/>
      <c r="VXR28" s="65"/>
      <c r="VXS28" s="65"/>
      <c r="VXT28" s="65"/>
      <c r="VXU28" s="65"/>
      <c r="VXV28" s="65"/>
      <c r="VXW28" s="65"/>
      <c r="VXX28" s="65"/>
      <c r="VXY28" s="65"/>
      <c r="VXZ28" s="65"/>
      <c r="VYA28" s="65"/>
      <c r="VYB28" s="65"/>
      <c r="VYC28" s="65"/>
      <c r="VYD28" s="65"/>
      <c r="VYE28" s="65"/>
      <c r="VYF28" s="65"/>
      <c r="VYG28" s="65"/>
      <c r="VYH28" s="65"/>
      <c r="VYI28" s="65"/>
      <c r="VYJ28" s="65"/>
      <c r="VYK28" s="65"/>
      <c r="VYL28" s="65"/>
      <c r="VYM28" s="65"/>
      <c r="VYN28" s="65"/>
      <c r="VYO28" s="65"/>
      <c r="VYP28" s="65"/>
      <c r="VYQ28" s="65"/>
      <c r="VYR28" s="65"/>
      <c r="VYS28" s="65"/>
      <c r="VYT28" s="65"/>
      <c r="VYU28" s="65"/>
      <c r="VYV28" s="65"/>
      <c r="VYW28" s="65"/>
      <c r="VYX28" s="65"/>
      <c r="VYY28" s="65"/>
      <c r="VYZ28" s="65"/>
      <c r="VZA28" s="65"/>
      <c r="VZB28" s="65"/>
      <c r="VZC28" s="65"/>
      <c r="VZD28" s="65"/>
      <c r="VZE28" s="65"/>
      <c r="VZF28" s="65"/>
      <c r="VZG28" s="65"/>
      <c r="VZH28" s="65"/>
      <c r="VZI28" s="65"/>
      <c r="VZJ28" s="65"/>
      <c r="VZK28" s="65"/>
      <c r="VZL28" s="65"/>
      <c r="VZM28" s="65"/>
      <c r="VZN28" s="65"/>
      <c r="VZO28" s="65"/>
      <c r="VZP28" s="65"/>
      <c r="VZQ28" s="65"/>
      <c r="VZR28" s="65"/>
      <c r="VZS28" s="65"/>
      <c r="VZT28" s="65"/>
      <c r="VZU28" s="65"/>
      <c r="VZV28" s="65"/>
      <c r="VZW28" s="65"/>
      <c r="VZX28" s="65"/>
      <c r="VZY28" s="65"/>
      <c r="VZZ28" s="65"/>
      <c r="WAA28" s="65"/>
      <c r="WAB28" s="65"/>
      <c r="WAC28" s="65"/>
      <c r="WAD28" s="65"/>
      <c r="WAE28" s="65"/>
      <c r="WAF28" s="65"/>
      <c r="WAG28" s="65"/>
      <c r="WAH28" s="65"/>
      <c r="WAI28" s="65"/>
      <c r="WAJ28" s="65"/>
      <c r="WAK28" s="65"/>
      <c r="WAL28" s="65"/>
      <c r="WAM28" s="65"/>
      <c r="WAN28" s="65"/>
      <c r="WAO28" s="65"/>
      <c r="WAP28" s="65"/>
      <c r="WAQ28" s="65"/>
      <c r="WAR28" s="65"/>
      <c r="WAS28" s="65"/>
      <c r="WAT28" s="65"/>
      <c r="WAU28" s="65"/>
      <c r="WAV28" s="65"/>
      <c r="WAW28" s="65"/>
      <c r="WAX28" s="65"/>
      <c r="WAY28" s="65"/>
      <c r="WAZ28" s="65"/>
      <c r="WBA28" s="65"/>
      <c r="WBB28" s="65"/>
      <c r="WBC28" s="65"/>
      <c r="WBD28" s="65"/>
      <c r="WBE28" s="65"/>
      <c r="WBF28" s="65"/>
      <c r="WBG28" s="65"/>
      <c r="WBH28" s="65"/>
      <c r="WBI28" s="65"/>
      <c r="WBJ28" s="65"/>
      <c r="WBK28" s="65"/>
      <c r="WBL28" s="65"/>
      <c r="WBM28" s="65"/>
      <c r="WBN28" s="65"/>
      <c r="WBO28" s="65"/>
      <c r="WBP28" s="65"/>
      <c r="WBQ28" s="65"/>
      <c r="WBR28" s="65"/>
      <c r="WBS28" s="65"/>
      <c r="WBT28" s="65"/>
      <c r="WBU28" s="65"/>
      <c r="WBV28" s="65"/>
      <c r="WBW28" s="65"/>
      <c r="WBX28" s="65"/>
      <c r="WBY28" s="65"/>
      <c r="WBZ28" s="65"/>
      <c r="WCA28" s="65"/>
      <c r="WCB28" s="65"/>
      <c r="WCC28" s="65"/>
      <c r="WCD28" s="65"/>
      <c r="WCE28" s="65"/>
      <c r="WCF28" s="65"/>
      <c r="WCG28" s="65"/>
      <c r="WCH28" s="65"/>
      <c r="WCI28" s="65"/>
      <c r="WCJ28" s="65"/>
      <c r="WCK28" s="65"/>
      <c r="WCL28" s="65"/>
      <c r="WCM28" s="65"/>
      <c r="WCN28" s="65"/>
      <c r="WCO28" s="65"/>
      <c r="WCP28" s="65"/>
      <c r="WCQ28" s="65"/>
      <c r="WCR28" s="65"/>
      <c r="WCS28" s="65"/>
      <c r="WCT28" s="65"/>
      <c r="WCU28" s="65"/>
      <c r="WCV28" s="65"/>
      <c r="WCW28" s="65"/>
      <c r="WCX28" s="65"/>
      <c r="WCY28" s="65"/>
      <c r="WCZ28" s="65"/>
      <c r="WDA28" s="65"/>
      <c r="WDB28" s="65"/>
      <c r="WDC28" s="65"/>
      <c r="WDD28" s="65"/>
      <c r="WDE28" s="65"/>
      <c r="WDF28" s="65"/>
      <c r="WDG28" s="65"/>
      <c r="WDH28" s="65"/>
      <c r="WDI28" s="65"/>
      <c r="WDJ28" s="65"/>
      <c r="WDK28" s="65"/>
      <c r="WDL28" s="65"/>
      <c r="WDM28" s="65"/>
      <c r="WDN28" s="65"/>
      <c r="WDO28" s="65"/>
      <c r="WDP28" s="65"/>
      <c r="WDQ28" s="65"/>
      <c r="WDR28" s="65"/>
      <c r="WDS28" s="65"/>
      <c r="WDT28" s="65"/>
      <c r="WDU28" s="65"/>
      <c r="WDV28" s="65"/>
      <c r="WDW28" s="65"/>
      <c r="WDX28" s="65"/>
      <c r="WDY28" s="65"/>
      <c r="WDZ28" s="65"/>
      <c r="WEA28" s="65"/>
      <c r="WEB28" s="65"/>
      <c r="WEC28" s="65"/>
      <c r="WED28" s="65"/>
      <c r="WEE28" s="65"/>
      <c r="WEF28" s="65"/>
      <c r="WEG28" s="65"/>
      <c r="WEH28" s="65"/>
      <c r="WEI28" s="65"/>
      <c r="WEJ28" s="65"/>
      <c r="WEK28" s="65"/>
      <c r="WEL28" s="65"/>
      <c r="WEM28" s="65"/>
      <c r="WEN28" s="65"/>
      <c r="WEO28" s="65"/>
      <c r="WEP28" s="65"/>
      <c r="WEQ28" s="65"/>
      <c r="WER28" s="65"/>
      <c r="WES28" s="65"/>
      <c r="WET28" s="65"/>
      <c r="WEU28" s="65"/>
      <c r="WEV28" s="65"/>
      <c r="WEW28" s="65"/>
      <c r="WEX28" s="65"/>
      <c r="WEY28" s="65"/>
      <c r="WEZ28" s="65"/>
      <c r="WFA28" s="65"/>
      <c r="WFB28" s="65"/>
      <c r="WFC28" s="65"/>
      <c r="WFD28" s="65"/>
      <c r="WFE28" s="65"/>
      <c r="WFF28" s="65"/>
      <c r="WFG28" s="65"/>
      <c r="WFH28" s="65"/>
      <c r="WFI28" s="65"/>
      <c r="WFJ28" s="65"/>
      <c r="WFK28" s="65"/>
      <c r="WFL28" s="65"/>
      <c r="WFM28" s="65"/>
      <c r="WFN28" s="65"/>
      <c r="WFO28" s="65"/>
      <c r="WFP28" s="65"/>
      <c r="WFQ28" s="65"/>
      <c r="WFR28" s="65"/>
      <c r="WFS28" s="65"/>
      <c r="WFT28" s="65"/>
      <c r="WFU28" s="65"/>
      <c r="WFV28" s="65"/>
      <c r="WFW28" s="65"/>
      <c r="WFX28" s="65"/>
      <c r="WFY28" s="65"/>
      <c r="WFZ28" s="65"/>
      <c r="WGA28" s="65"/>
      <c r="WGB28" s="65"/>
      <c r="WGC28" s="65"/>
      <c r="WGD28" s="65"/>
      <c r="WGE28" s="65"/>
      <c r="WGF28" s="65"/>
      <c r="WGG28" s="65"/>
      <c r="WGH28" s="65"/>
      <c r="WGI28" s="65"/>
      <c r="WGJ28" s="65"/>
      <c r="WGK28" s="65"/>
      <c r="WGL28" s="65"/>
      <c r="WGM28" s="65"/>
      <c r="WGN28" s="65"/>
      <c r="WGO28" s="65"/>
      <c r="WGP28" s="65"/>
      <c r="WGQ28" s="65"/>
      <c r="WGR28" s="65"/>
      <c r="WGS28" s="65"/>
      <c r="WGT28" s="65"/>
      <c r="WGU28" s="65"/>
      <c r="WGV28" s="65"/>
      <c r="WGW28" s="65"/>
      <c r="WGX28" s="65"/>
      <c r="WGY28" s="65"/>
      <c r="WGZ28" s="65"/>
      <c r="WHA28" s="65"/>
      <c r="WHB28" s="65"/>
      <c r="WHC28" s="65"/>
      <c r="WHD28" s="65"/>
      <c r="WHE28" s="65"/>
      <c r="WHF28" s="65"/>
      <c r="WHG28" s="65"/>
      <c r="WHH28" s="65"/>
      <c r="WHI28" s="65"/>
      <c r="WHJ28" s="65"/>
      <c r="WHK28" s="65"/>
      <c r="WHL28" s="65"/>
      <c r="WHM28" s="65"/>
      <c r="WHN28" s="65"/>
      <c r="WHO28" s="65"/>
      <c r="WHP28" s="65"/>
      <c r="WHQ28" s="65"/>
      <c r="WHR28" s="65"/>
      <c r="WHS28" s="65"/>
      <c r="WHT28" s="65"/>
      <c r="WHU28" s="65"/>
      <c r="WHV28" s="65"/>
      <c r="WHW28" s="65"/>
      <c r="WHX28" s="65"/>
      <c r="WHY28" s="65"/>
      <c r="WHZ28" s="65"/>
      <c r="WIA28" s="65"/>
      <c r="WIB28" s="65"/>
      <c r="WIC28" s="65"/>
      <c r="WID28" s="65"/>
      <c r="WIE28" s="65"/>
      <c r="WIF28" s="65"/>
      <c r="WIG28" s="65"/>
      <c r="WIH28" s="65"/>
      <c r="WII28" s="65"/>
      <c r="WIJ28" s="65"/>
      <c r="WIK28" s="65"/>
      <c r="WIL28" s="65"/>
      <c r="WIM28" s="65"/>
      <c r="WIN28" s="65"/>
      <c r="WIO28" s="65"/>
      <c r="WIP28" s="65"/>
      <c r="WIQ28" s="65"/>
      <c r="WIR28" s="65"/>
      <c r="WIS28" s="65"/>
      <c r="WIT28" s="65"/>
      <c r="WIU28" s="65"/>
      <c r="WIV28" s="65"/>
      <c r="WIW28" s="65"/>
      <c r="WIX28" s="65"/>
      <c r="WIY28" s="65"/>
      <c r="WIZ28" s="65"/>
      <c r="WJA28" s="65"/>
      <c r="WJB28" s="65"/>
      <c r="WJC28" s="65"/>
      <c r="WJD28" s="65"/>
      <c r="WJE28" s="65"/>
      <c r="WJF28" s="65"/>
      <c r="WJG28" s="65"/>
      <c r="WJH28" s="65"/>
      <c r="WJI28" s="65"/>
      <c r="WJJ28" s="65"/>
      <c r="WJK28" s="65"/>
      <c r="WJL28" s="65"/>
      <c r="WJM28" s="65"/>
      <c r="WJN28" s="65"/>
      <c r="WJO28" s="65"/>
      <c r="WJP28" s="65"/>
      <c r="WJQ28" s="65"/>
      <c r="WJR28" s="65"/>
      <c r="WJS28" s="65"/>
      <c r="WJT28" s="65"/>
      <c r="WJU28" s="65"/>
      <c r="WJV28" s="65"/>
      <c r="WJW28" s="65"/>
      <c r="WJX28" s="65"/>
      <c r="WJY28" s="65"/>
      <c r="WJZ28" s="65"/>
      <c r="WKA28" s="65"/>
      <c r="WKB28" s="65"/>
      <c r="WKC28" s="65"/>
      <c r="WKD28" s="65"/>
      <c r="WKE28" s="65"/>
      <c r="WKF28" s="65"/>
      <c r="WKG28" s="65"/>
      <c r="WKH28" s="65"/>
      <c r="WKI28" s="65"/>
      <c r="WKJ28" s="65"/>
      <c r="WKK28" s="65"/>
      <c r="WKL28" s="65"/>
      <c r="WKM28" s="65"/>
      <c r="WKN28" s="65"/>
      <c r="WKO28" s="65"/>
      <c r="WKP28" s="65"/>
      <c r="WKQ28" s="65"/>
      <c r="WKR28" s="65"/>
      <c r="WKS28" s="65"/>
      <c r="WKT28" s="65"/>
      <c r="WKU28" s="65"/>
      <c r="WKV28" s="65"/>
      <c r="WKW28" s="65"/>
      <c r="WKX28" s="65"/>
      <c r="WKY28" s="65"/>
      <c r="WKZ28" s="65"/>
      <c r="WLA28" s="65"/>
      <c r="WLB28" s="65"/>
      <c r="WLC28" s="65"/>
      <c r="WLD28" s="65"/>
      <c r="WLE28" s="65"/>
      <c r="WLF28" s="65"/>
      <c r="WLG28" s="65"/>
      <c r="WLH28" s="65"/>
      <c r="WLI28" s="65"/>
      <c r="WLJ28" s="65"/>
      <c r="WLK28" s="65"/>
      <c r="WLL28" s="65"/>
      <c r="WLM28" s="65"/>
      <c r="WLN28" s="65"/>
      <c r="WLO28" s="65"/>
      <c r="WLP28" s="65"/>
      <c r="WLQ28" s="65"/>
      <c r="WLR28" s="65"/>
      <c r="WLS28" s="65"/>
      <c r="WLT28" s="65"/>
      <c r="WLU28" s="65"/>
      <c r="WLV28" s="65"/>
      <c r="WLW28" s="65"/>
      <c r="WLX28" s="65"/>
      <c r="WLY28" s="65"/>
      <c r="WLZ28" s="65"/>
      <c r="WMA28" s="65"/>
      <c r="WMB28" s="65"/>
      <c r="WMC28" s="65"/>
      <c r="WMD28" s="65"/>
      <c r="WME28" s="65"/>
      <c r="WMF28" s="65"/>
      <c r="WMG28" s="65"/>
      <c r="WMH28" s="65"/>
      <c r="WMI28" s="65"/>
      <c r="WMJ28" s="65"/>
      <c r="WMK28" s="65"/>
      <c r="WML28" s="65"/>
      <c r="WMM28" s="65"/>
      <c r="WMN28" s="65"/>
      <c r="WMO28" s="65"/>
      <c r="WMP28" s="65"/>
      <c r="WMQ28" s="65"/>
      <c r="WMR28" s="65"/>
      <c r="WMS28" s="65"/>
      <c r="WMT28" s="65"/>
      <c r="WMU28" s="65"/>
      <c r="WMV28" s="65"/>
      <c r="WMW28" s="65"/>
      <c r="WMX28" s="65"/>
      <c r="WMY28" s="65"/>
      <c r="WMZ28" s="65"/>
      <c r="WNA28" s="65"/>
      <c r="WNB28" s="65"/>
      <c r="WNC28" s="65"/>
      <c r="WND28" s="65"/>
      <c r="WNE28" s="65"/>
      <c r="WNF28" s="65"/>
      <c r="WNG28" s="65"/>
      <c r="WNH28" s="65"/>
      <c r="WNI28" s="65"/>
      <c r="WNJ28" s="65"/>
      <c r="WNK28" s="65"/>
      <c r="WNL28" s="65"/>
      <c r="WNM28" s="65"/>
      <c r="WNN28" s="65"/>
      <c r="WNO28" s="65"/>
      <c r="WNP28" s="65"/>
      <c r="WNQ28" s="65"/>
      <c r="WNR28" s="65"/>
      <c r="WNS28" s="65"/>
      <c r="WNT28" s="65"/>
      <c r="WNU28" s="65"/>
      <c r="WNV28" s="65"/>
      <c r="WNW28" s="65"/>
      <c r="WNX28" s="65"/>
      <c r="WNY28" s="65"/>
      <c r="WNZ28" s="65"/>
      <c r="WOA28" s="65"/>
      <c r="WOB28" s="65"/>
      <c r="WOC28" s="65"/>
      <c r="WOD28" s="65"/>
      <c r="WOE28" s="65"/>
      <c r="WOF28" s="65"/>
      <c r="WOG28" s="65"/>
      <c r="WOH28" s="65"/>
      <c r="WOI28" s="65"/>
      <c r="WOJ28" s="65"/>
      <c r="WOK28" s="65"/>
      <c r="WOL28" s="65"/>
      <c r="WOM28" s="65"/>
      <c r="WON28" s="65"/>
      <c r="WOO28" s="65"/>
      <c r="WOP28" s="65"/>
      <c r="WOQ28" s="65"/>
      <c r="WOR28" s="65"/>
      <c r="WOS28" s="65"/>
      <c r="WOT28" s="65"/>
      <c r="WOU28" s="65"/>
      <c r="WOV28" s="65"/>
      <c r="WOW28" s="65"/>
      <c r="WOX28" s="65"/>
      <c r="WOY28" s="65"/>
      <c r="WOZ28" s="65"/>
      <c r="WPA28" s="65"/>
      <c r="WPB28" s="65"/>
      <c r="WPC28" s="65"/>
      <c r="WPD28" s="65"/>
      <c r="WPE28" s="65"/>
      <c r="WPF28" s="65"/>
      <c r="WPG28" s="65"/>
      <c r="WPH28" s="65"/>
      <c r="WPI28" s="65"/>
      <c r="WPJ28" s="65"/>
      <c r="WPK28" s="65"/>
      <c r="WPL28" s="65"/>
      <c r="WPM28" s="65"/>
      <c r="WPN28" s="65"/>
      <c r="WPO28" s="65"/>
      <c r="WPP28" s="65"/>
      <c r="WPQ28" s="65"/>
      <c r="WPR28" s="65"/>
      <c r="WPS28" s="65"/>
      <c r="WPT28" s="65"/>
      <c r="WPU28" s="65"/>
      <c r="WPV28" s="65"/>
      <c r="WPW28" s="65"/>
      <c r="WPX28" s="65"/>
      <c r="WPY28" s="65"/>
      <c r="WPZ28" s="65"/>
      <c r="WQA28" s="65"/>
      <c r="WQB28" s="65"/>
      <c r="WQC28" s="65"/>
      <c r="WQD28" s="65"/>
      <c r="WQE28" s="65"/>
      <c r="WQF28" s="65"/>
      <c r="WQG28" s="65"/>
      <c r="WQH28" s="65"/>
      <c r="WQI28" s="65"/>
      <c r="WQJ28" s="65"/>
      <c r="WQK28" s="65"/>
      <c r="WQL28" s="65"/>
      <c r="WQM28" s="65"/>
      <c r="WQN28" s="65"/>
      <c r="WQO28" s="65"/>
      <c r="WQP28" s="65"/>
      <c r="WQQ28" s="65"/>
      <c r="WQR28" s="65"/>
      <c r="WQS28" s="65"/>
      <c r="WQT28" s="65"/>
      <c r="WQU28" s="65"/>
      <c r="WQV28" s="65"/>
      <c r="WQW28" s="65"/>
      <c r="WQX28" s="65"/>
      <c r="WQY28" s="65"/>
      <c r="WQZ28" s="65"/>
      <c r="WRA28" s="65"/>
      <c r="WRB28" s="65"/>
      <c r="WRC28" s="65"/>
      <c r="WRD28" s="65"/>
      <c r="WRE28" s="65"/>
      <c r="WRF28" s="65"/>
      <c r="WRG28" s="65"/>
      <c r="WRH28" s="65"/>
      <c r="WRI28" s="65"/>
      <c r="WRJ28" s="65"/>
      <c r="WRK28" s="65"/>
      <c r="WRL28" s="65"/>
      <c r="WRM28" s="65"/>
      <c r="WRN28" s="65"/>
      <c r="WRO28" s="65"/>
      <c r="WRP28" s="65"/>
      <c r="WRQ28" s="65"/>
      <c r="WRR28" s="65"/>
      <c r="WRS28" s="65"/>
      <c r="WRT28" s="65"/>
      <c r="WRU28" s="65"/>
      <c r="WRV28" s="65"/>
      <c r="WRW28" s="65"/>
      <c r="WRX28" s="65"/>
      <c r="WRY28" s="65"/>
      <c r="WRZ28" s="65"/>
      <c r="WSA28" s="65"/>
      <c r="WSB28" s="65"/>
      <c r="WSC28" s="65"/>
      <c r="WSD28" s="65"/>
      <c r="WSE28" s="65"/>
      <c r="WSF28" s="65"/>
      <c r="WSG28" s="65"/>
      <c r="WSH28" s="65"/>
      <c r="WSI28" s="65"/>
      <c r="WSJ28" s="65"/>
      <c r="WSK28" s="65"/>
      <c r="WSL28" s="65"/>
      <c r="WSM28" s="65"/>
      <c r="WSN28" s="65"/>
      <c r="WSO28" s="65"/>
      <c r="WSP28" s="65"/>
      <c r="WSQ28" s="65"/>
      <c r="WSR28" s="65"/>
      <c r="WSS28" s="65"/>
      <c r="WST28" s="65"/>
      <c r="WSU28" s="65"/>
      <c r="WSV28" s="65"/>
      <c r="WSW28" s="65"/>
      <c r="WSX28" s="65"/>
      <c r="WSY28" s="65"/>
      <c r="WSZ28" s="65"/>
      <c r="WTA28" s="65"/>
      <c r="WTB28" s="65"/>
      <c r="WTC28" s="65"/>
      <c r="WTD28" s="65"/>
      <c r="WTE28" s="65"/>
      <c r="WTF28" s="65"/>
      <c r="WTG28" s="65"/>
      <c r="WTH28" s="65"/>
      <c r="WTI28" s="65"/>
      <c r="WTJ28" s="65"/>
      <c r="WTK28" s="65"/>
      <c r="WTL28" s="65"/>
      <c r="WTM28" s="65"/>
      <c r="WTN28" s="65"/>
      <c r="WTO28" s="65"/>
      <c r="WTP28" s="65"/>
      <c r="WTQ28" s="65"/>
      <c r="WTR28" s="65"/>
      <c r="WTS28" s="65"/>
      <c r="WTT28" s="65"/>
      <c r="WTU28" s="65"/>
      <c r="WTV28" s="65"/>
      <c r="WTW28" s="65"/>
      <c r="WTX28" s="65"/>
      <c r="WTY28" s="65"/>
      <c r="WTZ28" s="65"/>
      <c r="WUA28" s="65"/>
      <c r="WUB28" s="65"/>
      <c r="WUC28" s="65"/>
      <c r="WUD28" s="65"/>
      <c r="WUE28" s="65"/>
      <c r="WUF28" s="65"/>
      <c r="WUG28" s="65"/>
      <c r="WUH28" s="65"/>
      <c r="WUI28" s="65"/>
      <c r="WUJ28" s="65"/>
      <c r="WUK28" s="65"/>
      <c r="WUL28" s="65"/>
      <c r="WUM28" s="65"/>
      <c r="WUN28" s="65"/>
      <c r="WUO28" s="65"/>
      <c r="WUP28" s="65"/>
      <c r="WUQ28" s="65"/>
      <c r="WUR28" s="65"/>
      <c r="WUS28" s="65"/>
      <c r="WUT28" s="65"/>
      <c r="WUU28" s="65"/>
      <c r="WUV28" s="65"/>
      <c r="WUW28" s="65"/>
      <c r="WUX28" s="65"/>
      <c r="WUY28" s="65"/>
      <c r="WUZ28" s="65"/>
      <c r="WVA28" s="65"/>
      <c r="WVB28" s="65"/>
      <c r="WVC28" s="65"/>
      <c r="WVD28" s="65"/>
      <c r="WVE28" s="65"/>
      <c r="WVF28" s="65"/>
      <c r="WVG28" s="65"/>
      <c r="WVH28" s="65"/>
      <c r="WVI28" s="65"/>
      <c r="WVJ28" s="65"/>
      <c r="WVK28" s="65"/>
      <c r="WVL28" s="65"/>
      <c r="WVM28" s="65"/>
      <c r="WVN28" s="65"/>
      <c r="WVO28" s="65"/>
      <c r="WVP28" s="65"/>
      <c r="WVQ28" s="65"/>
      <c r="WVR28" s="65"/>
      <c r="WVS28" s="65"/>
      <c r="WVT28" s="65"/>
      <c r="WVU28" s="65"/>
      <c r="WVV28" s="65"/>
      <c r="WVW28" s="65"/>
      <c r="WVX28" s="65"/>
      <c r="WVY28" s="65"/>
      <c r="WVZ28" s="65"/>
      <c r="WWA28" s="65"/>
      <c r="WWB28" s="65"/>
      <c r="WWC28" s="65"/>
      <c r="WWD28" s="65"/>
      <c r="WWE28" s="65"/>
      <c r="WWF28" s="65"/>
      <c r="WWG28" s="65"/>
      <c r="WWH28" s="65"/>
      <c r="WWI28" s="65"/>
      <c r="WWJ28" s="65"/>
      <c r="WWK28" s="65"/>
      <c r="WWL28" s="65"/>
      <c r="WWM28" s="65"/>
      <c r="WWN28" s="65"/>
      <c r="WWO28" s="65"/>
      <c r="WWP28" s="65"/>
      <c r="WWQ28" s="65"/>
      <c r="WWR28" s="65"/>
      <c r="WWS28" s="65"/>
      <c r="WWT28" s="65"/>
      <c r="WWU28" s="65"/>
      <c r="WWV28" s="65"/>
      <c r="WWW28" s="65"/>
      <c r="WWX28" s="65"/>
      <c r="WWY28" s="65"/>
      <c r="WWZ28" s="65"/>
      <c r="WXA28" s="65"/>
      <c r="WXB28" s="65"/>
      <c r="WXC28" s="65"/>
      <c r="WXD28" s="65"/>
      <c r="WXE28" s="65"/>
      <c r="WXF28" s="65"/>
      <c r="WXG28" s="65"/>
      <c r="WXH28" s="65"/>
      <c r="WXI28" s="65"/>
      <c r="WXJ28" s="65"/>
      <c r="WXK28" s="65"/>
      <c r="WXL28" s="65"/>
      <c r="WXM28" s="65"/>
      <c r="WXN28" s="65"/>
      <c r="WXO28" s="65"/>
      <c r="WXP28" s="65"/>
      <c r="WXQ28" s="65"/>
      <c r="WXR28" s="65"/>
      <c r="WXS28" s="65"/>
      <c r="WXT28" s="65"/>
      <c r="WXU28" s="65"/>
      <c r="WXV28" s="65"/>
      <c r="WXW28" s="65"/>
      <c r="WXX28" s="65"/>
      <c r="WXY28" s="65"/>
      <c r="WXZ28" s="65"/>
      <c r="WYA28" s="65"/>
      <c r="WYB28" s="65"/>
      <c r="WYC28" s="65"/>
      <c r="WYD28" s="65"/>
      <c r="WYE28" s="65"/>
      <c r="WYF28" s="65"/>
      <c r="WYG28" s="65"/>
      <c r="WYH28" s="65"/>
      <c r="WYI28" s="65"/>
      <c r="WYJ28" s="65"/>
      <c r="WYK28" s="65"/>
      <c r="WYL28" s="65"/>
      <c r="WYM28" s="65"/>
      <c r="WYN28" s="65"/>
      <c r="WYO28" s="65"/>
      <c r="WYP28" s="65"/>
      <c r="WYQ28" s="65"/>
      <c r="WYR28" s="65"/>
      <c r="WYS28" s="65"/>
      <c r="WYT28" s="65"/>
      <c r="WYU28" s="65"/>
      <c r="WYV28" s="65"/>
      <c r="WYW28" s="65"/>
      <c r="WYX28" s="65"/>
      <c r="WYY28" s="65"/>
      <c r="WYZ28" s="65"/>
      <c r="WZA28" s="65"/>
      <c r="WZB28" s="65"/>
      <c r="WZC28" s="65"/>
      <c r="WZD28" s="65"/>
      <c r="WZE28" s="65"/>
      <c r="WZF28" s="65"/>
      <c r="WZG28" s="65"/>
      <c r="WZH28" s="65"/>
      <c r="WZI28" s="65"/>
      <c r="WZJ28" s="65"/>
      <c r="WZK28" s="65"/>
      <c r="WZL28" s="65"/>
      <c r="WZM28" s="65"/>
      <c r="WZN28" s="65"/>
      <c r="WZO28" s="65"/>
      <c r="WZP28" s="65"/>
      <c r="WZQ28" s="65"/>
      <c r="WZR28" s="65"/>
      <c r="WZS28" s="65"/>
      <c r="WZT28" s="65"/>
      <c r="WZU28" s="65"/>
      <c r="WZV28" s="65"/>
      <c r="WZW28" s="65"/>
      <c r="WZX28" s="65"/>
      <c r="WZY28" s="65"/>
      <c r="WZZ28" s="65"/>
      <c r="XAA28" s="65"/>
      <c r="XAB28" s="65"/>
      <c r="XAC28" s="65"/>
      <c r="XAD28" s="65"/>
      <c r="XAE28" s="65"/>
      <c r="XAF28" s="65"/>
      <c r="XAG28" s="65"/>
      <c r="XAH28" s="65"/>
      <c r="XAI28" s="65"/>
      <c r="XAJ28" s="65"/>
      <c r="XAK28" s="65"/>
      <c r="XAL28" s="65"/>
      <c r="XAM28" s="65"/>
      <c r="XAN28" s="65"/>
      <c r="XAO28" s="65"/>
      <c r="XAP28" s="65"/>
      <c r="XAQ28" s="65"/>
      <c r="XAR28" s="65"/>
      <c r="XAS28" s="65"/>
      <c r="XAT28" s="65"/>
      <c r="XAU28" s="65"/>
      <c r="XAV28" s="65"/>
      <c r="XAW28" s="65"/>
      <c r="XAX28" s="65"/>
      <c r="XAY28" s="65"/>
      <c r="XAZ28" s="65"/>
      <c r="XBA28" s="65"/>
      <c r="XBB28" s="65"/>
      <c r="XBC28" s="65"/>
      <c r="XBD28" s="65"/>
      <c r="XBE28" s="65"/>
      <c r="XBF28" s="65"/>
      <c r="XBG28" s="65"/>
      <c r="XBH28" s="65"/>
      <c r="XBI28" s="65"/>
      <c r="XBJ28" s="65"/>
      <c r="XBK28" s="65"/>
      <c r="XBL28" s="65"/>
      <c r="XBM28" s="65"/>
      <c r="XBN28" s="65"/>
      <c r="XBO28" s="65"/>
      <c r="XBP28" s="65"/>
      <c r="XBQ28" s="65"/>
      <c r="XBR28" s="65"/>
      <c r="XBS28" s="65"/>
      <c r="XBT28" s="65"/>
      <c r="XBU28" s="65"/>
      <c r="XBV28" s="65"/>
      <c r="XBW28" s="65"/>
      <c r="XBX28" s="65"/>
      <c r="XBY28" s="65"/>
      <c r="XBZ28" s="65"/>
      <c r="XCA28" s="65"/>
      <c r="XCB28" s="65"/>
      <c r="XCC28" s="65"/>
      <c r="XCD28" s="65"/>
      <c r="XCE28" s="65"/>
      <c r="XCF28" s="65"/>
      <c r="XCG28" s="65"/>
      <c r="XCH28" s="65"/>
      <c r="XCI28" s="65"/>
      <c r="XCJ28" s="65"/>
      <c r="XCK28" s="65"/>
      <c r="XCL28" s="65"/>
      <c r="XCM28" s="65"/>
      <c r="XCN28" s="65"/>
      <c r="XCO28" s="65"/>
      <c r="XCP28" s="65"/>
      <c r="XCQ28" s="65"/>
      <c r="XCR28" s="65"/>
      <c r="XCS28" s="65"/>
      <c r="XCT28" s="65"/>
      <c r="XCU28" s="65"/>
      <c r="XCV28" s="65"/>
      <c r="XCW28" s="65"/>
      <c r="XCX28" s="65"/>
      <c r="XCY28" s="65"/>
      <c r="XCZ28" s="65"/>
      <c r="XDA28" s="65"/>
      <c r="XDB28" s="65"/>
      <c r="XDC28" s="65"/>
      <c r="XDD28" s="65"/>
      <c r="XDE28" s="65"/>
      <c r="XDF28" s="65"/>
      <c r="XDG28" s="65"/>
      <c r="XDH28" s="65"/>
      <c r="XDI28" s="65"/>
      <c r="XDJ28" s="65"/>
      <c r="XDK28" s="65"/>
      <c r="XDL28" s="65"/>
      <c r="XDM28" s="65"/>
      <c r="XDN28" s="65"/>
      <c r="XDO28" s="65"/>
      <c r="XDP28" s="65"/>
      <c r="XDQ28" s="65"/>
      <c r="XDR28" s="65"/>
      <c r="XDS28" s="65"/>
      <c r="XDT28" s="65"/>
      <c r="XDU28" s="65"/>
      <c r="XDV28" s="65"/>
      <c r="XDW28" s="65"/>
      <c r="XDX28" s="65"/>
      <c r="XDY28" s="65"/>
      <c r="XDZ28" s="65"/>
      <c r="XEA28" s="65"/>
      <c r="XEB28" s="65"/>
      <c r="XEC28" s="65"/>
      <c r="XED28" s="65"/>
      <c r="XEE28" s="65"/>
      <c r="XEF28" s="65"/>
      <c r="XEG28" s="65"/>
      <c r="XEH28" s="65"/>
      <c r="XEI28" s="65"/>
      <c r="XEJ28" s="65"/>
      <c r="XEK28" s="65"/>
      <c r="XEL28" s="65"/>
      <c r="XEM28" s="65"/>
      <c r="XEN28" s="65"/>
      <c r="XEO28" s="65"/>
      <c r="XEP28" s="65"/>
      <c r="XEQ28" s="65"/>
      <c r="XER28" s="65"/>
      <c r="XES28" s="65"/>
      <c r="XET28" s="65"/>
      <c r="XEU28" s="65"/>
      <c r="XEV28" s="65"/>
      <c r="XEW28" s="65"/>
      <c r="XEX28" s="65"/>
      <c r="XEY28" s="65"/>
      <c r="XEZ28" s="65"/>
      <c r="XFA28" s="65"/>
      <c r="XFB28" s="65"/>
      <c r="XFC28" s="65"/>
      <c r="XFD28" s="72"/>
    </row>
    <row r="29" spans="1:16384" customFormat="1" ht="21.6" thickTop="1" x14ac:dyDescent="0.25">
      <c r="A29" s="156" t="s">
        <v>17</v>
      </c>
      <c r="B29" s="156"/>
      <c r="C29" s="156"/>
      <c r="D29" s="156"/>
      <c r="E29" s="156"/>
      <c r="F29" s="156"/>
      <c r="G29" s="156"/>
      <c r="H29" s="156"/>
      <c r="I29" s="156"/>
    </row>
    <row r="30" spans="1:16384" x14ac:dyDescent="0.25">
      <c r="F30" s="72"/>
    </row>
    <row r="31" spans="1:16384" ht="13.2" customHeight="1" x14ac:dyDescent="0.25">
      <c r="B31" s="148" t="s">
        <v>129</v>
      </c>
      <c r="C31" s="148"/>
      <c r="D31" s="148"/>
      <c r="E31" s="148"/>
      <c r="F31" s="148"/>
      <c r="G31" s="148"/>
    </row>
    <row r="32" spans="1:16384" ht="18.600000000000001" customHeight="1" x14ac:dyDescent="0.25">
      <c r="B32" s="148"/>
      <c r="C32" s="148"/>
      <c r="D32" s="148"/>
      <c r="E32" s="148"/>
      <c r="F32" s="148"/>
      <c r="G32" s="148"/>
    </row>
    <row r="33" spans="6:10" x14ac:dyDescent="0.25">
      <c r="F33" s="72"/>
    </row>
    <row r="34" spans="6:10" x14ac:dyDescent="0.25">
      <c r="F34" s="72"/>
    </row>
    <row r="35" spans="6:10" x14ac:dyDescent="0.25">
      <c r="F35" s="72"/>
    </row>
    <row r="36" spans="6:10" x14ac:dyDescent="0.25">
      <c r="F36" s="72"/>
    </row>
    <row r="37" spans="6:10" x14ac:dyDescent="0.25">
      <c r="F37" s="72"/>
    </row>
    <row r="38" spans="6:10" x14ac:dyDescent="0.25">
      <c r="F38" s="72"/>
    </row>
    <row r="39" spans="6:10" x14ac:dyDescent="0.25">
      <c r="F39" s="72"/>
    </row>
    <row r="40" spans="6:10" x14ac:dyDescent="0.25">
      <c r="F40" s="72"/>
    </row>
    <row r="41" spans="6:10" ht="15" x14ac:dyDescent="0.25">
      <c r="F41" s="72"/>
      <c r="H41" s="96"/>
      <c r="I41" s="96"/>
      <c r="J41" s="96"/>
    </row>
    <row r="42" spans="6:10" x14ac:dyDescent="0.25">
      <c r="F42" s="72"/>
    </row>
    <row r="43" spans="6:10" x14ac:dyDescent="0.25">
      <c r="F43" s="72"/>
    </row>
    <row r="44" spans="6:10" x14ac:dyDescent="0.25">
      <c r="F44" s="72"/>
    </row>
    <row r="45" spans="6:10" x14ac:dyDescent="0.25">
      <c r="F45" s="72"/>
    </row>
    <row r="46" spans="6:10" x14ac:dyDescent="0.25">
      <c r="F46" s="72"/>
    </row>
    <row r="47" spans="6:10" x14ac:dyDescent="0.25">
      <c r="F47" s="72"/>
    </row>
    <row r="48" spans="6:10" x14ac:dyDescent="0.25">
      <c r="F48" s="72"/>
    </row>
    <row r="49" spans="1:16384" s="53" customFormat="1" x14ac:dyDescent="0.25">
      <c r="F49" s="72"/>
    </row>
    <row r="50" spans="1:16384" s="53" customFormat="1" x14ac:dyDescent="0.25">
      <c r="F50" s="72"/>
    </row>
    <row r="51" spans="1:16384" s="53" customFormat="1" x14ac:dyDescent="0.25">
      <c r="F51" s="72"/>
    </row>
    <row r="52" spans="1:16384" s="53" customFormat="1" ht="15.6" x14ac:dyDescent="0.3">
      <c r="B52" s="97" t="s">
        <v>98</v>
      </c>
      <c r="C52" s="153" t="s">
        <v>99</v>
      </c>
      <c r="D52" s="153"/>
      <c r="E52" s="153"/>
      <c r="F52" s="98"/>
    </row>
    <row r="53" spans="1:16384" s="53" customFormat="1" ht="52.2" customHeight="1" thickBot="1" x14ac:dyDescent="0.3">
      <c r="A53" s="65"/>
      <c r="B53" s="65"/>
      <c r="C53" s="65"/>
      <c r="D53" s="65"/>
      <c r="E53" s="65"/>
      <c r="F53" s="65"/>
      <c r="G53" s="65"/>
      <c r="H53" s="65"/>
      <c r="I53" s="65"/>
    </row>
    <row r="54" spans="1:16384" s="52" customFormat="1" ht="22.2" thickTop="1" thickBot="1" x14ac:dyDescent="0.45">
      <c r="A54" s="156" t="s">
        <v>18</v>
      </c>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c r="BJ54" s="156"/>
      <c r="BK54" s="156"/>
      <c r="BL54" s="156"/>
      <c r="BM54" s="156"/>
      <c r="BN54" s="156"/>
      <c r="BO54" s="156"/>
      <c r="BP54" s="156"/>
      <c r="BQ54" s="156"/>
      <c r="BR54" s="156"/>
      <c r="BS54" s="156"/>
      <c r="BT54" s="156"/>
      <c r="BU54" s="156"/>
      <c r="BV54" s="156"/>
      <c r="BW54" s="156"/>
      <c r="BX54" s="156"/>
      <c r="BY54" s="156"/>
      <c r="BZ54" s="156"/>
      <c r="CA54" s="156"/>
      <c r="CB54" s="156"/>
      <c r="CC54" s="156"/>
      <c r="CD54" s="156"/>
      <c r="CE54" s="156"/>
      <c r="CF54" s="156"/>
      <c r="CG54" s="156"/>
      <c r="CH54" s="156"/>
      <c r="CI54" s="156"/>
      <c r="CJ54" s="156"/>
      <c r="CK54" s="156"/>
      <c r="CL54" s="156"/>
      <c r="CM54" s="156"/>
      <c r="CN54" s="156"/>
      <c r="CO54" s="156"/>
      <c r="CP54" s="156"/>
      <c r="CQ54" s="156"/>
      <c r="CR54" s="156"/>
      <c r="CS54" s="156"/>
      <c r="CT54" s="156"/>
      <c r="CU54" s="156"/>
      <c r="CV54" s="156"/>
      <c r="CW54" s="156"/>
      <c r="CX54" s="156"/>
      <c r="CY54" s="156"/>
      <c r="CZ54" s="156"/>
      <c r="DA54" s="156"/>
      <c r="DB54" s="156"/>
      <c r="DC54" s="156"/>
      <c r="DD54" s="156"/>
      <c r="DE54" s="156"/>
      <c r="DF54" s="156"/>
      <c r="DG54" s="156"/>
      <c r="DH54" s="156"/>
      <c r="DI54" s="156"/>
      <c r="DJ54" s="156"/>
      <c r="DK54" s="156"/>
      <c r="DL54" s="156"/>
      <c r="DM54" s="156"/>
      <c r="DN54" s="156"/>
      <c r="DO54" s="156"/>
      <c r="DP54" s="156"/>
      <c r="DQ54" s="156"/>
      <c r="DR54" s="156"/>
      <c r="DS54" s="156"/>
      <c r="DT54" s="156"/>
      <c r="DU54" s="156"/>
      <c r="DV54" s="156"/>
      <c r="DW54" s="156"/>
      <c r="DX54" s="156"/>
      <c r="DY54" s="156"/>
      <c r="DZ54" s="156"/>
      <c r="EA54" s="156"/>
      <c r="EB54" s="156"/>
      <c r="EC54" s="156"/>
      <c r="ED54" s="156"/>
      <c r="EE54" s="156"/>
      <c r="EF54" s="156"/>
      <c r="EG54" s="156"/>
      <c r="EH54" s="156"/>
      <c r="EI54" s="156"/>
      <c r="EJ54" s="156"/>
      <c r="EK54" s="156"/>
      <c r="EL54" s="156"/>
      <c r="EM54" s="156"/>
      <c r="EN54" s="156"/>
      <c r="EO54" s="156"/>
      <c r="EP54" s="156"/>
      <c r="EQ54" s="156"/>
      <c r="ER54" s="156"/>
      <c r="ES54" s="156"/>
      <c r="ET54" s="156"/>
      <c r="EU54" s="156"/>
      <c r="EV54" s="156"/>
      <c r="EW54" s="156"/>
      <c r="EX54" s="156"/>
      <c r="EY54" s="156"/>
      <c r="EZ54" s="156"/>
      <c r="FA54" s="156"/>
      <c r="FB54" s="156"/>
      <c r="FC54" s="156"/>
      <c r="FD54" s="156"/>
      <c r="FE54" s="156"/>
      <c r="FF54" s="156"/>
      <c r="FG54" s="156"/>
      <c r="FH54" s="156"/>
      <c r="FI54" s="156"/>
      <c r="FJ54" s="156"/>
      <c r="FK54" s="156"/>
      <c r="FL54" s="156"/>
      <c r="FM54" s="156"/>
      <c r="FN54" s="156"/>
      <c r="FO54" s="156"/>
      <c r="FP54" s="156"/>
      <c r="FQ54" s="156"/>
      <c r="FR54" s="156"/>
      <c r="FS54" s="156"/>
      <c r="FT54" s="156"/>
      <c r="FU54" s="156"/>
      <c r="FV54" s="156"/>
      <c r="FW54" s="156"/>
      <c r="FX54" s="156"/>
      <c r="FY54" s="156"/>
      <c r="FZ54" s="156"/>
      <c r="GA54" s="156"/>
      <c r="GB54" s="156"/>
      <c r="GC54" s="156"/>
      <c r="GD54" s="156"/>
      <c r="GE54" s="156"/>
      <c r="GF54" s="156"/>
      <c r="GG54" s="156"/>
      <c r="GH54" s="156"/>
      <c r="GI54" s="156"/>
      <c r="GJ54" s="156"/>
      <c r="GK54" s="156"/>
      <c r="GL54" s="156"/>
      <c r="GM54" s="156"/>
      <c r="GN54" s="156"/>
      <c r="GO54" s="156"/>
      <c r="GP54" s="156"/>
      <c r="GQ54" s="156"/>
      <c r="GR54" s="156"/>
      <c r="GS54" s="156"/>
      <c r="GT54" s="156"/>
      <c r="GU54" s="156"/>
      <c r="GV54" s="156"/>
      <c r="GW54" s="156"/>
      <c r="GX54" s="156"/>
      <c r="GY54" s="156"/>
      <c r="GZ54" s="156"/>
      <c r="HA54" s="156"/>
      <c r="HB54" s="156"/>
      <c r="HC54" s="156"/>
      <c r="HD54" s="156"/>
      <c r="HE54" s="156"/>
      <c r="HF54" s="156"/>
      <c r="HG54" s="156"/>
      <c r="HH54" s="156"/>
      <c r="HI54" s="156"/>
      <c r="HJ54" s="156"/>
      <c r="HK54" s="156"/>
      <c r="HL54" s="156"/>
      <c r="HM54" s="156"/>
      <c r="HN54" s="156"/>
      <c r="HO54" s="156"/>
      <c r="HP54" s="156"/>
      <c r="HQ54" s="156"/>
      <c r="HR54" s="156"/>
      <c r="HS54" s="156"/>
      <c r="HT54" s="156"/>
      <c r="HU54" s="156"/>
      <c r="HV54" s="156"/>
      <c r="HW54" s="156"/>
      <c r="HX54" s="156"/>
      <c r="HY54" s="156"/>
      <c r="HZ54" s="156"/>
      <c r="IA54" s="156"/>
      <c r="IB54" s="156"/>
      <c r="IC54" s="156"/>
      <c r="ID54" s="156"/>
      <c r="IE54" s="156"/>
      <c r="IF54" s="156"/>
      <c r="IG54" s="156"/>
      <c r="IH54" s="156"/>
      <c r="II54" s="156"/>
      <c r="IJ54" s="156"/>
      <c r="IK54" s="156"/>
      <c r="IL54" s="156"/>
      <c r="IM54" s="156"/>
      <c r="IN54" s="156"/>
      <c r="IO54" s="156"/>
      <c r="IP54" s="156"/>
      <c r="IQ54" s="156"/>
      <c r="IR54" s="156"/>
      <c r="IS54" s="156"/>
      <c r="IT54" s="156"/>
      <c r="IU54" s="156"/>
      <c r="IV54" s="156"/>
      <c r="IW54" s="156"/>
      <c r="IX54" s="156"/>
      <c r="IY54" s="156"/>
      <c r="IZ54" s="156"/>
      <c r="JA54" s="156"/>
      <c r="JB54" s="156"/>
      <c r="JC54" s="156"/>
      <c r="JD54" s="156"/>
      <c r="JE54" s="156"/>
      <c r="JF54" s="156"/>
      <c r="JG54" s="156"/>
      <c r="JH54" s="156"/>
      <c r="JI54" s="156"/>
      <c r="JJ54" s="156"/>
      <c r="JK54" s="156"/>
      <c r="JL54" s="156"/>
      <c r="JM54" s="156"/>
      <c r="JN54" s="156"/>
      <c r="JO54" s="156"/>
      <c r="JP54" s="156"/>
      <c r="JQ54" s="156"/>
      <c r="JR54" s="156"/>
      <c r="JS54" s="156"/>
      <c r="JT54" s="156"/>
      <c r="JU54" s="156"/>
      <c r="JV54" s="156"/>
      <c r="JW54" s="156"/>
      <c r="JX54" s="156"/>
      <c r="JY54" s="156"/>
      <c r="JZ54" s="156"/>
      <c r="KA54" s="156"/>
      <c r="KB54" s="156"/>
      <c r="KC54" s="156"/>
      <c r="KD54" s="156"/>
      <c r="KE54" s="156"/>
      <c r="KF54" s="156"/>
      <c r="KG54" s="156"/>
      <c r="KH54" s="156"/>
      <c r="KI54" s="156"/>
      <c r="KJ54" s="156"/>
      <c r="KK54" s="156"/>
      <c r="KL54" s="156"/>
      <c r="KM54" s="156"/>
      <c r="KN54" s="156"/>
      <c r="KO54" s="156"/>
      <c r="KP54" s="156"/>
      <c r="KQ54" s="156"/>
      <c r="KR54" s="156"/>
      <c r="KS54" s="156"/>
      <c r="KT54" s="156"/>
      <c r="KU54" s="156"/>
      <c r="KV54" s="156"/>
      <c r="KW54" s="156"/>
      <c r="KX54" s="156"/>
      <c r="KY54" s="156"/>
      <c r="KZ54" s="156"/>
      <c r="LA54" s="156"/>
      <c r="LB54" s="156"/>
      <c r="LC54" s="156"/>
      <c r="LD54" s="156"/>
      <c r="LE54" s="156"/>
      <c r="LF54" s="156"/>
      <c r="LG54" s="156"/>
      <c r="LH54" s="156"/>
      <c r="LI54" s="156"/>
      <c r="LJ54" s="156"/>
      <c r="LK54" s="156"/>
      <c r="LL54" s="156"/>
      <c r="LM54" s="156"/>
      <c r="LN54" s="156"/>
      <c r="LO54" s="156"/>
      <c r="LP54" s="156"/>
      <c r="LQ54" s="156"/>
      <c r="LR54" s="156"/>
      <c r="LS54" s="156"/>
      <c r="LT54" s="156"/>
      <c r="LU54" s="156"/>
      <c r="LV54" s="156"/>
      <c r="LW54" s="156"/>
      <c r="LX54" s="156"/>
      <c r="LY54" s="156"/>
      <c r="LZ54" s="156"/>
      <c r="MA54" s="156"/>
      <c r="MB54" s="156"/>
      <c r="MC54" s="156"/>
      <c r="MD54" s="156"/>
      <c r="ME54" s="156"/>
      <c r="MF54" s="156"/>
      <c r="MG54" s="156"/>
      <c r="MH54" s="156"/>
      <c r="MI54" s="156"/>
      <c r="MJ54" s="156"/>
      <c r="MK54" s="156"/>
      <c r="ML54" s="156"/>
      <c r="MM54" s="156"/>
      <c r="MN54" s="156"/>
      <c r="MO54" s="156"/>
      <c r="MP54" s="156"/>
      <c r="MQ54" s="156"/>
      <c r="MR54" s="156"/>
      <c r="MS54" s="156"/>
      <c r="MT54" s="156"/>
      <c r="MU54" s="156"/>
      <c r="MV54" s="156"/>
      <c r="MW54" s="156"/>
      <c r="MX54" s="156"/>
      <c r="MY54" s="156"/>
      <c r="MZ54" s="156"/>
      <c r="NA54" s="156"/>
      <c r="NB54" s="156"/>
      <c r="NC54" s="156"/>
      <c r="ND54" s="156"/>
      <c r="NE54" s="156"/>
      <c r="NF54" s="156"/>
      <c r="NG54" s="156"/>
      <c r="NH54" s="156"/>
      <c r="NI54" s="156"/>
      <c r="NJ54" s="156"/>
      <c r="NK54" s="156"/>
      <c r="NL54" s="156"/>
      <c r="NM54" s="156"/>
      <c r="NN54" s="156"/>
      <c r="NO54" s="156"/>
      <c r="NP54" s="156"/>
      <c r="NQ54" s="156"/>
      <c r="NR54" s="156"/>
      <c r="NS54" s="156"/>
      <c r="NT54" s="156"/>
      <c r="NU54" s="156"/>
      <c r="NV54" s="156"/>
      <c r="NW54" s="156"/>
      <c r="NX54" s="156"/>
      <c r="NY54" s="156"/>
      <c r="NZ54" s="156"/>
      <c r="OA54" s="156"/>
      <c r="OB54" s="156"/>
      <c r="OC54" s="156"/>
      <c r="OD54" s="156"/>
      <c r="OE54" s="156"/>
      <c r="OF54" s="156"/>
      <c r="OG54" s="156"/>
      <c r="OH54" s="156"/>
      <c r="OI54" s="156"/>
      <c r="OJ54" s="156"/>
      <c r="OK54" s="156"/>
      <c r="OL54" s="156"/>
      <c r="OM54" s="156"/>
      <c r="ON54" s="156"/>
      <c r="OO54" s="156"/>
      <c r="OP54" s="156"/>
      <c r="OQ54" s="156"/>
      <c r="OR54" s="156"/>
      <c r="OS54" s="156"/>
      <c r="OT54" s="156"/>
      <c r="OU54" s="156"/>
      <c r="OV54" s="156"/>
      <c r="OW54" s="156"/>
      <c r="OX54" s="156"/>
      <c r="OY54" s="156"/>
      <c r="OZ54" s="156"/>
      <c r="PA54" s="156"/>
      <c r="PB54" s="156"/>
      <c r="PC54" s="156"/>
      <c r="PD54" s="156"/>
      <c r="PE54" s="156"/>
      <c r="PF54" s="156"/>
      <c r="PG54" s="156"/>
      <c r="PH54" s="156"/>
      <c r="PI54" s="156"/>
      <c r="PJ54" s="156"/>
      <c r="PK54" s="156"/>
      <c r="PL54" s="156"/>
      <c r="PM54" s="156"/>
      <c r="PN54" s="156"/>
      <c r="PO54" s="156"/>
      <c r="PP54" s="156"/>
      <c r="PQ54" s="156"/>
      <c r="PR54" s="156"/>
      <c r="PS54" s="156"/>
      <c r="PT54" s="156"/>
      <c r="PU54" s="156"/>
      <c r="PV54" s="156"/>
      <c r="PW54" s="156"/>
      <c r="PX54" s="156"/>
      <c r="PY54" s="156"/>
      <c r="PZ54" s="156"/>
      <c r="QA54" s="156"/>
      <c r="QB54" s="156"/>
      <c r="QC54" s="156"/>
      <c r="QD54" s="156"/>
      <c r="QE54" s="156"/>
      <c r="QF54" s="156"/>
      <c r="QG54" s="156"/>
      <c r="QH54" s="156"/>
      <c r="QI54" s="156"/>
      <c r="QJ54" s="156"/>
      <c r="QK54" s="156"/>
      <c r="QL54" s="156"/>
      <c r="QM54" s="156"/>
      <c r="QN54" s="156"/>
      <c r="QO54" s="156"/>
      <c r="QP54" s="156"/>
      <c r="QQ54" s="156"/>
      <c r="QR54" s="156"/>
      <c r="QS54" s="156"/>
      <c r="QT54" s="156"/>
      <c r="QU54" s="156"/>
      <c r="QV54" s="156"/>
      <c r="QW54" s="156"/>
      <c r="QX54" s="156"/>
      <c r="QY54" s="156"/>
      <c r="QZ54" s="156"/>
      <c r="RA54" s="156"/>
      <c r="RB54" s="156"/>
      <c r="RC54" s="156"/>
      <c r="RD54" s="156"/>
      <c r="RE54" s="156"/>
      <c r="RF54" s="156"/>
      <c r="RG54" s="156"/>
      <c r="RH54" s="156"/>
      <c r="RI54" s="156"/>
      <c r="RJ54" s="156"/>
      <c r="RK54" s="156"/>
      <c r="RL54" s="156"/>
      <c r="RM54" s="156"/>
      <c r="RN54" s="156"/>
      <c r="RO54" s="156"/>
      <c r="RP54" s="156"/>
      <c r="RQ54" s="156"/>
      <c r="RR54" s="156"/>
      <c r="RS54" s="156"/>
      <c r="RT54" s="156"/>
      <c r="RU54" s="156"/>
      <c r="RV54" s="156"/>
      <c r="RW54" s="156"/>
      <c r="RX54" s="156"/>
      <c r="RY54" s="156"/>
      <c r="RZ54" s="156"/>
      <c r="SA54" s="156"/>
      <c r="SB54" s="156"/>
      <c r="SC54" s="156"/>
      <c r="SD54" s="156"/>
      <c r="SE54" s="156"/>
      <c r="SF54" s="156"/>
      <c r="SG54" s="156"/>
      <c r="SH54" s="156"/>
      <c r="SI54" s="156"/>
      <c r="SJ54" s="156"/>
      <c r="SK54" s="156"/>
      <c r="SL54" s="156"/>
      <c r="SM54" s="156"/>
      <c r="SN54" s="156"/>
      <c r="SO54" s="156"/>
      <c r="SP54" s="156"/>
      <c r="SQ54" s="156"/>
      <c r="SR54" s="156"/>
      <c r="SS54" s="156"/>
      <c r="ST54" s="156"/>
      <c r="SU54" s="156"/>
      <c r="SV54" s="156"/>
      <c r="SW54" s="156"/>
      <c r="SX54" s="156"/>
      <c r="SY54" s="156"/>
      <c r="SZ54" s="156"/>
      <c r="TA54" s="156"/>
      <c r="TB54" s="156"/>
      <c r="TC54" s="156"/>
      <c r="TD54" s="156"/>
      <c r="TE54" s="156"/>
      <c r="TF54" s="156"/>
      <c r="TG54" s="156"/>
      <c r="TH54" s="156"/>
      <c r="TI54" s="156"/>
      <c r="TJ54" s="156"/>
      <c r="TK54" s="156"/>
      <c r="TL54" s="156"/>
      <c r="TM54" s="156"/>
      <c r="TN54" s="156"/>
      <c r="TO54" s="156"/>
      <c r="TP54" s="156"/>
      <c r="TQ54" s="156"/>
      <c r="TR54" s="156"/>
      <c r="TS54" s="156"/>
      <c r="TT54" s="156"/>
      <c r="TU54" s="156"/>
      <c r="TV54" s="156"/>
      <c r="TW54" s="156"/>
      <c r="TX54" s="156"/>
      <c r="TY54" s="156"/>
      <c r="TZ54" s="156"/>
      <c r="UA54" s="156"/>
      <c r="UB54" s="156"/>
      <c r="UC54" s="156"/>
      <c r="UD54" s="156"/>
      <c r="UE54" s="156"/>
      <c r="UF54" s="156"/>
      <c r="UG54" s="156"/>
      <c r="UH54" s="156"/>
      <c r="UI54" s="156"/>
      <c r="UJ54" s="156"/>
      <c r="UK54" s="156"/>
      <c r="UL54" s="156"/>
      <c r="UM54" s="156"/>
      <c r="UN54" s="156"/>
      <c r="UO54" s="156"/>
      <c r="UP54" s="156"/>
      <c r="UQ54" s="156"/>
      <c r="UR54" s="156"/>
      <c r="US54" s="156"/>
      <c r="UT54" s="156"/>
      <c r="UU54" s="156"/>
      <c r="UV54" s="156"/>
      <c r="UW54" s="156"/>
      <c r="UX54" s="156"/>
      <c r="UY54" s="156"/>
      <c r="UZ54" s="156"/>
      <c r="VA54" s="156"/>
      <c r="VB54" s="156"/>
      <c r="VC54" s="156"/>
      <c r="VD54" s="156"/>
      <c r="VE54" s="156"/>
      <c r="VF54" s="156"/>
      <c r="VG54" s="156"/>
      <c r="VH54" s="156"/>
      <c r="VI54" s="156"/>
      <c r="VJ54" s="156"/>
      <c r="VK54" s="156"/>
      <c r="VL54" s="156"/>
      <c r="VM54" s="156"/>
      <c r="VN54" s="156"/>
      <c r="VO54" s="156"/>
      <c r="VP54" s="156"/>
      <c r="VQ54" s="156"/>
      <c r="VR54" s="156"/>
      <c r="VS54" s="156"/>
      <c r="VT54" s="156"/>
      <c r="VU54" s="156"/>
      <c r="VV54" s="156"/>
      <c r="VW54" s="156"/>
      <c r="VX54" s="156"/>
      <c r="VY54" s="156"/>
      <c r="VZ54" s="156"/>
      <c r="WA54" s="156"/>
      <c r="WB54" s="156"/>
      <c r="WC54" s="156"/>
      <c r="WD54" s="156"/>
      <c r="WE54" s="156"/>
      <c r="WF54" s="156"/>
      <c r="WG54" s="156"/>
      <c r="WH54" s="156"/>
      <c r="WI54" s="156"/>
      <c r="WJ54" s="156"/>
      <c r="WK54" s="156"/>
      <c r="WL54" s="156"/>
      <c r="WM54" s="156"/>
      <c r="WN54" s="156"/>
      <c r="WO54" s="156"/>
      <c r="WP54" s="156"/>
      <c r="WQ54" s="156"/>
      <c r="WR54" s="156"/>
      <c r="WS54" s="156"/>
      <c r="WT54" s="156"/>
      <c r="WU54" s="156"/>
      <c r="WV54" s="156"/>
      <c r="WW54" s="156"/>
      <c r="WX54" s="156"/>
      <c r="WY54" s="156"/>
      <c r="WZ54" s="156"/>
      <c r="XA54" s="156"/>
      <c r="XB54" s="156"/>
      <c r="XC54" s="156"/>
      <c r="XD54" s="156"/>
      <c r="XE54" s="156"/>
      <c r="XF54" s="156"/>
      <c r="XG54" s="156"/>
      <c r="XH54" s="156"/>
      <c r="XI54" s="156"/>
      <c r="XJ54" s="156"/>
      <c r="XK54" s="156"/>
      <c r="XL54" s="156"/>
      <c r="XM54" s="156"/>
      <c r="XN54" s="156"/>
      <c r="XO54" s="156"/>
      <c r="XP54" s="156"/>
      <c r="XQ54" s="156"/>
      <c r="XR54" s="156"/>
      <c r="XS54" s="156"/>
      <c r="XT54" s="156"/>
      <c r="XU54" s="156"/>
      <c r="XV54" s="156"/>
      <c r="XW54" s="156"/>
      <c r="XX54" s="156"/>
      <c r="XY54" s="156"/>
      <c r="XZ54" s="156"/>
      <c r="YA54" s="156"/>
      <c r="YB54" s="156"/>
      <c r="YC54" s="156"/>
      <c r="YD54" s="156"/>
      <c r="YE54" s="156"/>
      <c r="YF54" s="156"/>
      <c r="YG54" s="156"/>
      <c r="YH54" s="156"/>
      <c r="YI54" s="156"/>
      <c r="YJ54" s="156"/>
      <c r="YK54" s="156"/>
      <c r="YL54" s="156"/>
      <c r="YM54" s="156"/>
      <c r="YN54" s="156"/>
      <c r="YO54" s="156"/>
      <c r="YP54" s="156"/>
      <c r="YQ54" s="156"/>
      <c r="YR54" s="156"/>
      <c r="YS54" s="156"/>
      <c r="YT54" s="156"/>
      <c r="YU54" s="156"/>
      <c r="YV54" s="156"/>
      <c r="YW54" s="156"/>
      <c r="YX54" s="156"/>
      <c r="YY54" s="156"/>
      <c r="YZ54" s="156"/>
      <c r="ZA54" s="156"/>
      <c r="ZB54" s="156"/>
      <c r="ZC54" s="156"/>
      <c r="ZD54" s="156"/>
      <c r="ZE54" s="156"/>
      <c r="ZF54" s="156"/>
      <c r="ZG54" s="156"/>
      <c r="ZH54" s="156"/>
      <c r="ZI54" s="156"/>
      <c r="ZJ54" s="156"/>
      <c r="ZK54" s="156"/>
      <c r="ZL54" s="156"/>
      <c r="ZM54" s="156"/>
      <c r="ZN54" s="156"/>
      <c r="ZO54" s="156"/>
      <c r="ZP54" s="156"/>
      <c r="ZQ54" s="156"/>
      <c r="ZR54" s="156"/>
      <c r="ZS54" s="156"/>
      <c r="ZT54" s="156"/>
      <c r="ZU54" s="156"/>
      <c r="ZV54" s="156"/>
      <c r="ZW54" s="156"/>
      <c r="ZX54" s="156"/>
      <c r="ZY54" s="156"/>
      <c r="ZZ54" s="156"/>
      <c r="AAA54" s="156"/>
      <c r="AAB54" s="156"/>
      <c r="AAC54" s="156"/>
      <c r="AAD54" s="156"/>
      <c r="AAE54" s="156"/>
      <c r="AAF54" s="156"/>
      <c r="AAG54" s="156"/>
      <c r="AAH54" s="156"/>
      <c r="AAI54" s="156"/>
      <c r="AAJ54" s="156"/>
      <c r="AAK54" s="156"/>
      <c r="AAL54" s="156"/>
      <c r="AAM54" s="156"/>
      <c r="AAN54" s="156"/>
      <c r="AAO54" s="156"/>
      <c r="AAP54" s="156"/>
      <c r="AAQ54" s="156"/>
      <c r="AAR54" s="156"/>
      <c r="AAS54" s="156"/>
      <c r="AAT54" s="156"/>
      <c r="AAU54" s="156"/>
      <c r="AAV54" s="156"/>
      <c r="AAW54" s="156"/>
      <c r="AAX54" s="156"/>
      <c r="AAY54" s="156"/>
      <c r="AAZ54" s="156"/>
      <c r="ABA54" s="156"/>
      <c r="ABB54" s="156"/>
      <c r="ABC54" s="156"/>
      <c r="ABD54" s="156"/>
      <c r="ABE54" s="156"/>
      <c r="ABF54" s="156"/>
      <c r="ABG54" s="156"/>
      <c r="ABH54" s="156"/>
      <c r="ABI54" s="156"/>
      <c r="ABJ54" s="156"/>
      <c r="ABK54" s="156"/>
      <c r="ABL54" s="156"/>
      <c r="ABM54" s="156"/>
      <c r="ABN54" s="156"/>
      <c r="ABO54" s="156"/>
      <c r="ABP54" s="156"/>
      <c r="ABQ54" s="156"/>
      <c r="ABR54" s="156"/>
      <c r="ABS54" s="156"/>
      <c r="ABT54" s="156"/>
      <c r="ABU54" s="156"/>
      <c r="ABV54" s="156"/>
      <c r="ABW54" s="156"/>
      <c r="ABX54" s="156"/>
      <c r="ABY54" s="156"/>
      <c r="ABZ54" s="156"/>
      <c r="ACA54" s="156"/>
      <c r="ACB54" s="156"/>
      <c r="ACC54" s="156"/>
      <c r="ACD54" s="156"/>
      <c r="ACE54" s="156"/>
      <c r="ACF54" s="156"/>
      <c r="ACG54" s="156"/>
      <c r="ACH54" s="156"/>
      <c r="ACI54" s="156"/>
      <c r="ACJ54" s="156"/>
      <c r="ACK54" s="156"/>
      <c r="ACL54" s="156"/>
      <c r="ACM54" s="156"/>
      <c r="ACN54" s="156"/>
      <c r="ACO54" s="156"/>
      <c r="ACP54" s="156"/>
      <c r="ACQ54" s="156"/>
      <c r="ACR54" s="156"/>
      <c r="ACS54" s="156"/>
      <c r="ACT54" s="156"/>
      <c r="ACU54" s="156"/>
      <c r="ACV54" s="156"/>
      <c r="ACW54" s="156"/>
      <c r="ACX54" s="156"/>
      <c r="ACY54" s="156"/>
      <c r="ACZ54" s="156"/>
      <c r="ADA54" s="156"/>
      <c r="ADB54" s="156"/>
      <c r="ADC54" s="156"/>
      <c r="ADD54" s="156"/>
      <c r="ADE54" s="156"/>
      <c r="ADF54" s="156"/>
      <c r="ADG54" s="156"/>
      <c r="ADH54" s="156"/>
      <c r="ADI54" s="156"/>
      <c r="ADJ54" s="156"/>
      <c r="ADK54" s="156"/>
      <c r="ADL54" s="156"/>
      <c r="ADM54" s="156"/>
      <c r="ADN54" s="156"/>
      <c r="ADO54" s="156"/>
      <c r="ADP54" s="156"/>
      <c r="ADQ54" s="156"/>
      <c r="ADR54" s="156"/>
      <c r="ADS54" s="156"/>
      <c r="ADT54" s="156"/>
      <c r="ADU54" s="156"/>
      <c r="ADV54" s="156"/>
      <c r="ADW54" s="156"/>
      <c r="ADX54" s="156"/>
      <c r="ADY54" s="156"/>
      <c r="ADZ54" s="156"/>
      <c r="AEA54" s="156"/>
      <c r="AEB54" s="156"/>
      <c r="AEC54" s="156"/>
      <c r="AED54" s="156"/>
      <c r="AEE54" s="156"/>
      <c r="AEF54" s="156"/>
      <c r="AEG54" s="156"/>
      <c r="AEH54" s="156"/>
      <c r="AEI54" s="156"/>
      <c r="AEJ54" s="156"/>
      <c r="AEK54" s="156"/>
      <c r="AEL54" s="156"/>
      <c r="AEM54" s="156"/>
      <c r="AEN54" s="156"/>
      <c r="AEO54" s="156"/>
      <c r="AEP54" s="156"/>
      <c r="AEQ54" s="156"/>
      <c r="AER54" s="156"/>
      <c r="AES54" s="156"/>
      <c r="AET54" s="156"/>
      <c r="AEU54" s="156"/>
      <c r="AEV54" s="156"/>
      <c r="AEW54" s="156"/>
      <c r="AEX54" s="156"/>
      <c r="AEY54" s="156"/>
      <c r="AEZ54" s="156"/>
      <c r="AFA54" s="156"/>
      <c r="AFB54" s="156"/>
      <c r="AFC54" s="156"/>
      <c r="AFD54" s="156"/>
      <c r="AFE54" s="156"/>
      <c r="AFF54" s="156"/>
      <c r="AFG54" s="156"/>
      <c r="AFH54" s="156"/>
      <c r="AFI54" s="156"/>
      <c r="AFJ54" s="156"/>
      <c r="AFK54" s="156"/>
      <c r="AFL54" s="156"/>
      <c r="AFM54" s="156"/>
      <c r="AFN54" s="156"/>
      <c r="AFO54" s="156"/>
      <c r="AFP54" s="156"/>
      <c r="AFQ54" s="156"/>
      <c r="AFR54" s="156"/>
      <c r="AFS54" s="156"/>
      <c r="AFT54" s="156"/>
      <c r="AFU54" s="156"/>
      <c r="AFV54" s="156"/>
      <c r="AFW54" s="156"/>
      <c r="AFX54" s="156"/>
      <c r="AFY54" s="156"/>
      <c r="AFZ54" s="156"/>
      <c r="AGA54" s="156"/>
      <c r="AGB54" s="156"/>
      <c r="AGC54" s="156"/>
      <c r="AGD54" s="156"/>
      <c r="AGE54" s="156"/>
      <c r="AGF54" s="156"/>
      <c r="AGG54" s="156"/>
      <c r="AGH54" s="156"/>
      <c r="AGI54" s="156"/>
      <c r="AGJ54" s="156"/>
      <c r="AGK54" s="156"/>
      <c r="AGL54" s="156"/>
      <c r="AGM54" s="156"/>
      <c r="AGN54" s="156"/>
      <c r="AGO54" s="156"/>
      <c r="AGP54" s="156"/>
      <c r="AGQ54" s="156"/>
      <c r="AGR54" s="156"/>
      <c r="AGS54" s="156"/>
      <c r="AGT54" s="156"/>
      <c r="AGU54" s="156"/>
      <c r="AGV54" s="156"/>
      <c r="AGW54" s="156"/>
      <c r="AGX54" s="156"/>
      <c r="AGY54" s="156"/>
      <c r="AGZ54" s="156"/>
      <c r="AHA54" s="156"/>
      <c r="AHB54" s="156"/>
      <c r="AHC54" s="156"/>
      <c r="AHD54" s="156"/>
      <c r="AHE54" s="156"/>
      <c r="AHF54" s="156"/>
      <c r="AHG54" s="156"/>
      <c r="AHH54" s="156"/>
      <c r="AHI54" s="156"/>
      <c r="AHJ54" s="156"/>
      <c r="AHK54" s="156"/>
      <c r="AHL54" s="156"/>
      <c r="AHM54" s="156"/>
      <c r="AHN54" s="156"/>
      <c r="AHO54" s="156"/>
      <c r="AHP54" s="156"/>
      <c r="AHQ54" s="156"/>
      <c r="AHR54" s="156"/>
      <c r="AHS54" s="156"/>
      <c r="AHT54" s="156"/>
      <c r="AHU54" s="156"/>
      <c r="AHV54" s="156"/>
      <c r="AHW54" s="156"/>
      <c r="AHX54" s="156"/>
      <c r="AHY54" s="156"/>
      <c r="AHZ54" s="156"/>
      <c r="AIA54" s="156"/>
      <c r="AIB54" s="156"/>
      <c r="AIC54" s="156"/>
      <c r="AID54" s="156"/>
      <c r="AIE54" s="156"/>
      <c r="AIF54" s="156"/>
      <c r="AIG54" s="156"/>
      <c r="AIH54" s="156"/>
      <c r="AII54" s="156"/>
      <c r="AIJ54" s="156"/>
      <c r="AIK54" s="156"/>
      <c r="AIL54" s="156"/>
      <c r="AIM54" s="156"/>
      <c r="AIN54" s="156"/>
      <c r="AIO54" s="156"/>
      <c r="AIP54" s="156"/>
      <c r="AIQ54" s="156"/>
      <c r="AIR54" s="156"/>
      <c r="AIS54" s="156"/>
      <c r="AIT54" s="156"/>
      <c r="AIU54" s="156"/>
      <c r="AIV54" s="156"/>
      <c r="AIW54" s="156"/>
      <c r="AIX54" s="156"/>
      <c r="AIY54" s="156"/>
      <c r="AIZ54" s="156"/>
      <c r="AJA54" s="156"/>
      <c r="AJB54" s="156"/>
      <c r="AJC54" s="156"/>
      <c r="AJD54" s="156"/>
      <c r="AJE54" s="156"/>
      <c r="AJF54" s="156"/>
      <c r="AJG54" s="156"/>
      <c r="AJH54" s="156"/>
      <c r="AJI54" s="156"/>
      <c r="AJJ54" s="156"/>
      <c r="AJK54" s="156"/>
      <c r="AJL54" s="156"/>
      <c r="AJM54" s="156"/>
      <c r="AJN54" s="156"/>
      <c r="AJO54" s="156"/>
      <c r="AJP54" s="156"/>
      <c r="AJQ54" s="156"/>
      <c r="AJR54" s="156"/>
      <c r="AJS54" s="156"/>
      <c r="AJT54" s="156"/>
      <c r="AJU54" s="156"/>
      <c r="AJV54" s="156"/>
      <c r="AJW54" s="156"/>
      <c r="AJX54" s="156"/>
      <c r="AJY54" s="156"/>
      <c r="AJZ54" s="156"/>
      <c r="AKA54" s="156"/>
      <c r="AKB54" s="156"/>
      <c r="AKC54" s="156"/>
      <c r="AKD54" s="156"/>
      <c r="AKE54" s="156"/>
      <c r="AKF54" s="156"/>
      <c r="AKG54" s="156"/>
      <c r="AKH54" s="156"/>
      <c r="AKI54" s="156"/>
      <c r="AKJ54" s="156"/>
      <c r="AKK54" s="156"/>
      <c r="AKL54" s="156"/>
      <c r="AKM54" s="156"/>
      <c r="AKN54" s="156"/>
      <c r="AKO54" s="156"/>
      <c r="AKP54" s="156"/>
      <c r="AKQ54" s="156"/>
      <c r="AKR54" s="156"/>
      <c r="AKS54" s="156"/>
      <c r="AKT54" s="156"/>
      <c r="AKU54" s="156"/>
      <c r="AKV54" s="156"/>
      <c r="AKW54" s="156"/>
      <c r="AKX54" s="156"/>
      <c r="AKY54" s="156"/>
      <c r="AKZ54" s="156"/>
      <c r="ALA54" s="156"/>
      <c r="ALB54" s="156"/>
      <c r="ALC54" s="156"/>
      <c r="ALD54" s="156"/>
      <c r="ALE54" s="156"/>
      <c r="ALF54" s="156"/>
      <c r="ALG54" s="156"/>
      <c r="ALH54" s="156"/>
      <c r="ALI54" s="156"/>
      <c r="ALJ54" s="156"/>
      <c r="ALK54" s="156"/>
      <c r="ALL54" s="156"/>
      <c r="ALM54" s="156"/>
      <c r="ALN54" s="156"/>
      <c r="ALO54" s="156"/>
      <c r="ALP54" s="156"/>
      <c r="ALQ54" s="156"/>
      <c r="ALR54" s="156"/>
      <c r="ALS54" s="156"/>
      <c r="ALT54" s="156"/>
      <c r="ALU54" s="156"/>
      <c r="ALV54" s="156"/>
      <c r="ALW54" s="156"/>
      <c r="ALX54" s="156"/>
      <c r="ALY54" s="156"/>
      <c r="ALZ54" s="156"/>
      <c r="AMA54" s="156"/>
      <c r="AMB54" s="156"/>
      <c r="AMC54" s="156"/>
      <c r="AMD54" s="156"/>
      <c r="AME54" s="156"/>
      <c r="AMF54" s="156"/>
      <c r="AMG54" s="156"/>
      <c r="AMH54" s="156"/>
      <c r="AMI54" s="156"/>
      <c r="AMJ54" s="156"/>
      <c r="AMK54" s="156"/>
      <c r="AML54" s="156"/>
      <c r="AMM54" s="156"/>
      <c r="AMN54" s="156"/>
      <c r="AMO54" s="156"/>
      <c r="AMP54" s="156"/>
      <c r="AMQ54" s="156"/>
      <c r="AMR54" s="156"/>
      <c r="AMS54" s="156"/>
      <c r="AMT54" s="156"/>
      <c r="AMU54" s="156"/>
      <c r="AMV54" s="156"/>
      <c r="AMW54" s="156"/>
      <c r="AMX54" s="156"/>
      <c r="AMY54" s="156"/>
      <c r="AMZ54" s="156"/>
      <c r="ANA54" s="156"/>
      <c r="ANB54" s="156"/>
      <c r="ANC54" s="156"/>
      <c r="AND54" s="156"/>
      <c r="ANE54" s="156"/>
      <c r="ANF54" s="156"/>
      <c r="ANG54" s="156"/>
      <c r="ANH54" s="156"/>
      <c r="ANI54" s="156"/>
      <c r="ANJ54" s="156"/>
      <c r="ANK54" s="156"/>
      <c r="ANL54" s="156"/>
      <c r="ANM54" s="156"/>
      <c r="ANN54" s="156"/>
      <c r="ANO54" s="156"/>
      <c r="ANP54" s="156"/>
      <c r="ANQ54" s="156"/>
      <c r="ANR54" s="156"/>
      <c r="ANS54" s="156"/>
      <c r="ANT54" s="156"/>
      <c r="ANU54" s="156"/>
      <c r="ANV54" s="156"/>
      <c r="ANW54" s="156"/>
      <c r="ANX54" s="156"/>
      <c r="ANY54" s="156"/>
      <c r="ANZ54" s="156"/>
      <c r="AOA54" s="156"/>
      <c r="AOB54" s="156"/>
      <c r="AOC54" s="156"/>
      <c r="AOD54" s="156"/>
      <c r="AOE54" s="156"/>
      <c r="AOF54" s="156"/>
      <c r="AOG54" s="156"/>
      <c r="AOH54" s="156"/>
      <c r="AOI54" s="156"/>
      <c r="AOJ54" s="156"/>
      <c r="AOK54" s="156"/>
      <c r="AOL54" s="156"/>
      <c r="AOM54" s="156"/>
      <c r="AON54" s="156"/>
      <c r="AOO54" s="156"/>
      <c r="AOP54" s="156"/>
      <c r="AOQ54" s="156"/>
      <c r="AOR54" s="156"/>
      <c r="AOS54" s="156"/>
      <c r="AOT54" s="156"/>
      <c r="AOU54" s="156"/>
      <c r="AOV54" s="156"/>
      <c r="AOW54" s="156"/>
      <c r="AOX54" s="156"/>
      <c r="AOY54" s="156"/>
      <c r="AOZ54" s="156"/>
      <c r="APA54" s="156"/>
      <c r="APB54" s="156"/>
      <c r="APC54" s="156"/>
      <c r="APD54" s="156"/>
      <c r="APE54" s="156"/>
      <c r="APF54" s="156"/>
      <c r="APG54" s="156"/>
      <c r="APH54" s="156"/>
      <c r="API54" s="156"/>
      <c r="APJ54" s="156"/>
      <c r="APK54" s="156"/>
      <c r="APL54" s="156"/>
      <c r="APM54" s="156"/>
      <c r="APN54" s="156"/>
      <c r="APO54" s="156"/>
      <c r="APP54" s="156"/>
      <c r="APQ54" s="156"/>
      <c r="APR54" s="156"/>
      <c r="APS54" s="156"/>
      <c r="APT54" s="156"/>
      <c r="APU54" s="156"/>
      <c r="APV54" s="156"/>
      <c r="APW54" s="156"/>
      <c r="APX54" s="156"/>
      <c r="APY54" s="156"/>
      <c r="APZ54" s="156"/>
      <c r="AQA54" s="156"/>
      <c r="AQB54" s="156"/>
      <c r="AQC54" s="156"/>
      <c r="AQD54" s="156"/>
      <c r="AQE54" s="156"/>
      <c r="AQF54" s="156"/>
      <c r="AQG54" s="156"/>
      <c r="AQH54" s="156"/>
      <c r="AQI54" s="156"/>
      <c r="AQJ54" s="156"/>
      <c r="AQK54" s="156"/>
      <c r="AQL54" s="156"/>
      <c r="AQM54" s="156"/>
      <c r="AQN54" s="156"/>
      <c r="AQO54" s="156"/>
      <c r="AQP54" s="156"/>
      <c r="AQQ54" s="156"/>
      <c r="AQR54" s="156"/>
      <c r="AQS54" s="156"/>
      <c r="AQT54" s="156"/>
      <c r="AQU54" s="156"/>
      <c r="AQV54" s="156"/>
      <c r="AQW54" s="156"/>
      <c r="AQX54" s="156"/>
      <c r="AQY54" s="156"/>
      <c r="AQZ54" s="156"/>
      <c r="ARA54" s="156"/>
      <c r="ARB54" s="156"/>
      <c r="ARC54" s="156"/>
      <c r="ARD54" s="156"/>
      <c r="ARE54" s="156"/>
      <c r="ARF54" s="156"/>
      <c r="ARG54" s="156"/>
      <c r="ARH54" s="156"/>
      <c r="ARI54" s="156"/>
      <c r="ARJ54" s="156"/>
      <c r="ARK54" s="156"/>
      <c r="ARL54" s="156"/>
      <c r="ARM54" s="156"/>
      <c r="ARN54" s="156"/>
      <c r="ARO54" s="156"/>
      <c r="ARP54" s="156"/>
      <c r="ARQ54" s="156"/>
      <c r="ARR54" s="156"/>
      <c r="ARS54" s="156"/>
      <c r="ART54" s="156"/>
      <c r="ARU54" s="156"/>
      <c r="ARV54" s="156"/>
      <c r="ARW54" s="156"/>
      <c r="ARX54" s="156"/>
      <c r="ARY54" s="156"/>
      <c r="ARZ54" s="156"/>
      <c r="ASA54" s="156"/>
      <c r="ASB54" s="156"/>
      <c r="ASC54" s="156"/>
      <c r="ASD54" s="156"/>
      <c r="ASE54" s="156"/>
      <c r="ASF54" s="156"/>
      <c r="ASG54" s="156"/>
      <c r="ASH54" s="156"/>
      <c r="ASI54" s="156"/>
      <c r="ASJ54" s="156"/>
      <c r="ASK54" s="156"/>
      <c r="ASL54" s="156"/>
      <c r="ASM54" s="156"/>
      <c r="ASN54" s="156"/>
      <c r="ASO54" s="156"/>
      <c r="ASP54" s="156"/>
      <c r="ASQ54" s="156"/>
      <c r="ASR54" s="156"/>
      <c r="ASS54" s="156"/>
      <c r="AST54" s="156"/>
      <c r="ASU54" s="156"/>
      <c r="ASV54" s="156"/>
      <c r="ASW54" s="156"/>
      <c r="ASX54" s="156"/>
      <c r="ASY54" s="156"/>
      <c r="ASZ54" s="156"/>
      <c r="ATA54" s="156"/>
      <c r="ATB54" s="156"/>
      <c r="ATC54" s="156"/>
      <c r="ATD54" s="156"/>
      <c r="ATE54" s="156"/>
      <c r="ATF54" s="156"/>
      <c r="ATG54" s="156"/>
      <c r="ATH54" s="156"/>
      <c r="ATI54" s="156"/>
      <c r="ATJ54" s="156"/>
      <c r="ATK54" s="156"/>
      <c r="ATL54" s="156"/>
      <c r="ATM54" s="156"/>
      <c r="ATN54" s="156"/>
      <c r="ATO54" s="156"/>
      <c r="ATP54" s="156"/>
      <c r="ATQ54" s="156"/>
      <c r="ATR54" s="156"/>
      <c r="ATS54" s="156"/>
      <c r="ATT54" s="156"/>
      <c r="ATU54" s="156"/>
      <c r="ATV54" s="156"/>
      <c r="ATW54" s="156"/>
      <c r="ATX54" s="156"/>
      <c r="ATY54" s="156"/>
      <c r="ATZ54" s="156"/>
      <c r="AUA54" s="156"/>
      <c r="AUB54" s="156"/>
      <c r="AUC54" s="156"/>
      <c r="AUD54" s="156"/>
      <c r="AUE54" s="156"/>
      <c r="AUF54" s="156"/>
      <c r="AUG54" s="156"/>
      <c r="AUH54" s="156"/>
      <c r="AUI54" s="156"/>
      <c r="AUJ54" s="156"/>
      <c r="AUK54" s="156"/>
      <c r="AUL54" s="156"/>
      <c r="AUM54" s="156"/>
      <c r="AUN54" s="156"/>
      <c r="AUO54" s="156"/>
      <c r="AUP54" s="156"/>
      <c r="AUQ54" s="156"/>
      <c r="AUR54" s="156"/>
      <c r="AUS54" s="156"/>
      <c r="AUT54" s="156"/>
      <c r="AUU54" s="156"/>
      <c r="AUV54" s="156"/>
      <c r="AUW54" s="156"/>
      <c r="AUX54" s="156"/>
      <c r="AUY54" s="156"/>
      <c r="AUZ54" s="156"/>
      <c r="AVA54" s="156"/>
      <c r="AVB54" s="156"/>
      <c r="AVC54" s="156"/>
      <c r="AVD54" s="156"/>
      <c r="AVE54" s="156"/>
      <c r="AVF54" s="156"/>
      <c r="AVG54" s="156"/>
      <c r="AVH54" s="156"/>
      <c r="AVI54" s="156"/>
      <c r="AVJ54" s="156"/>
      <c r="AVK54" s="156"/>
      <c r="AVL54" s="156"/>
      <c r="AVM54" s="156"/>
      <c r="AVN54" s="156"/>
      <c r="AVO54" s="156"/>
      <c r="AVP54" s="156"/>
      <c r="AVQ54" s="156"/>
      <c r="AVR54" s="156"/>
      <c r="AVS54" s="156"/>
      <c r="AVT54" s="156"/>
      <c r="AVU54" s="156"/>
      <c r="AVV54" s="156"/>
      <c r="AVW54" s="156"/>
      <c r="AVX54" s="156"/>
      <c r="AVY54" s="156"/>
      <c r="AVZ54" s="156"/>
      <c r="AWA54" s="156"/>
      <c r="AWB54" s="156"/>
      <c r="AWC54" s="156"/>
      <c r="AWD54" s="156"/>
      <c r="AWE54" s="156"/>
      <c r="AWF54" s="156"/>
      <c r="AWG54" s="156"/>
      <c r="AWH54" s="156"/>
      <c r="AWI54" s="156"/>
      <c r="AWJ54" s="156"/>
      <c r="AWK54" s="156"/>
      <c r="AWL54" s="156"/>
      <c r="AWM54" s="156"/>
      <c r="AWN54" s="156"/>
      <c r="AWO54" s="156"/>
      <c r="AWP54" s="156"/>
      <c r="AWQ54" s="156"/>
      <c r="AWR54" s="156"/>
      <c r="AWS54" s="156"/>
      <c r="AWT54" s="156"/>
      <c r="AWU54" s="156"/>
      <c r="AWV54" s="156"/>
      <c r="AWW54" s="156"/>
      <c r="AWX54" s="156"/>
      <c r="AWY54" s="156"/>
      <c r="AWZ54" s="156"/>
      <c r="AXA54" s="156"/>
      <c r="AXB54" s="156"/>
      <c r="AXC54" s="156"/>
      <c r="AXD54" s="156"/>
      <c r="AXE54" s="156"/>
      <c r="AXF54" s="156"/>
      <c r="AXG54" s="156"/>
      <c r="AXH54" s="156"/>
      <c r="AXI54" s="156"/>
      <c r="AXJ54" s="156"/>
      <c r="AXK54" s="156"/>
      <c r="AXL54" s="156"/>
      <c r="AXM54" s="156"/>
      <c r="AXN54" s="156"/>
      <c r="AXO54" s="156"/>
      <c r="AXP54" s="156"/>
      <c r="AXQ54" s="156"/>
      <c r="AXR54" s="156"/>
      <c r="AXS54" s="156"/>
      <c r="AXT54" s="156"/>
      <c r="AXU54" s="156"/>
      <c r="AXV54" s="156"/>
      <c r="AXW54" s="156"/>
      <c r="AXX54" s="156"/>
      <c r="AXY54" s="156"/>
      <c r="AXZ54" s="156"/>
      <c r="AYA54" s="156"/>
      <c r="AYB54" s="156"/>
      <c r="AYC54" s="156"/>
      <c r="AYD54" s="156"/>
      <c r="AYE54" s="156"/>
      <c r="AYF54" s="156"/>
      <c r="AYG54" s="156"/>
      <c r="AYH54" s="156"/>
      <c r="AYI54" s="156"/>
      <c r="AYJ54" s="156"/>
      <c r="AYK54" s="156"/>
      <c r="AYL54" s="156"/>
      <c r="AYM54" s="156"/>
      <c r="AYN54" s="156"/>
      <c r="AYO54" s="156"/>
      <c r="AYP54" s="156"/>
      <c r="AYQ54" s="156"/>
      <c r="AYR54" s="156"/>
      <c r="AYS54" s="156"/>
      <c r="AYT54" s="156"/>
      <c r="AYU54" s="156"/>
      <c r="AYV54" s="156"/>
      <c r="AYW54" s="156"/>
      <c r="AYX54" s="156"/>
      <c r="AYY54" s="156"/>
      <c r="AYZ54" s="156"/>
      <c r="AZA54" s="156"/>
      <c r="AZB54" s="156"/>
      <c r="AZC54" s="156"/>
      <c r="AZD54" s="156"/>
      <c r="AZE54" s="156"/>
      <c r="AZF54" s="156"/>
      <c r="AZG54" s="156"/>
      <c r="AZH54" s="156"/>
      <c r="AZI54" s="156"/>
      <c r="AZJ54" s="156"/>
      <c r="AZK54" s="156"/>
      <c r="AZL54" s="156"/>
      <c r="AZM54" s="156"/>
      <c r="AZN54" s="156"/>
      <c r="AZO54" s="156"/>
      <c r="AZP54" s="156"/>
      <c r="AZQ54" s="156"/>
      <c r="AZR54" s="156"/>
      <c r="AZS54" s="156"/>
      <c r="AZT54" s="156"/>
      <c r="AZU54" s="156"/>
      <c r="AZV54" s="156"/>
      <c r="AZW54" s="156"/>
      <c r="AZX54" s="156"/>
      <c r="AZY54" s="156"/>
      <c r="AZZ54" s="156"/>
      <c r="BAA54" s="156"/>
      <c r="BAB54" s="156"/>
      <c r="BAC54" s="156"/>
      <c r="BAD54" s="156"/>
      <c r="BAE54" s="156"/>
      <c r="BAF54" s="156"/>
      <c r="BAG54" s="156"/>
      <c r="BAH54" s="156"/>
      <c r="BAI54" s="156"/>
      <c r="BAJ54" s="156"/>
      <c r="BAK54" s="156"/>
      <c r="BAL54" s="156"/>
      <c r="BAM54" s="156"/>
      <c r="BAN54" s="156"/>
      <c r="BAO54" s="156"/>
      <c r="BAP54" s="156"/>
      <c r="BAQ54" s="156"/>
      <c r="BAR54" s="156"/>
      <c r="BAS54" s="156"/>
      <c r="BAT54" s="156"/>
      <c r="BAU54" s="156"/>
      <c r="BAV54" s="156"/>
      <c r="BAW54" s="156"/>
      <c r="BAX54" s="156"/>
      <c r="BAY54" s="156"/>
      <c r="BAZ54" s="156"/>
      <c r="BBA54" s="156"/>
      <c r="BBB54" s="156"/>
      <c r="BBC54" s="156"/>
      <c r="BBD54" s="156"/>
      <c r="BBE54" s="156"/>
      <c r="BBF54" s="156"/>
      <c r="BBG54" s="156"/>
      <c r="BBH54" s="156"/>
      <c r="BBI54" s="156"/>
      <c r="BBJ54" s="156"/>
      <c r="BBK54" s="156"/>
      <c r="BBL54" s="156"/>
      <c r="BBM54" s="156"/>
      <c r="BBN54" s="156"/>
      <c r="BBO54" s="156"/>
      <c r="BBP54" s="156"/>
      <c r="BBQ54" s="156"/>
      <c r="BBR54" s="156"/>
      <c r="BBS54" s="156"/>
      <c r="BBT54" s="156"/>
      <c r="BBU54" s="156"/>
      <c r="BBV54" s="156"/>
      <c r="BBW54" s="156"/>
      <c r="BBX54" s="156"/>
      <c r="BBY54" s="156"/>
      <c r="BBZ54" s="156"/>
      <c r="BCA54" s="156"/>
      <c r="BCB54" s="156"/>
      <c r="BCC54" s="156"/>
      <c r="BCD54" s="156"/>
      <c r="BCE54" s="156"/>
      <c r="BCF54" s="156"/>
      <c r="BCG54" s="156"/>
      <c r="BCH54" s="156"/>
      <c r="BCI54" s="156"/>
      <c r="BCJ54" s="156"/>
      <c r="BCK54" s="156"/>
      <c r="BCL54" s="156"/>
      <c r="BCM54" s="156"/>
      <c r="BCN54" s="156"/>
      <c r="BCO54" s="156"/>
      <c r="BCP54" s="156"/>
      <c r="BCQ54" s="156"/>
      <c r="BCR54" s="156"/>
      <c r="BCS54" s="156"/>
      <c r="BCT54" s="156"/>
      <c r="BCU54" s="156"/>
      <c r="BCV54" s="156"/>
      <c r="BCW54" s="156"/>
      <c r="BCX54" s="156"/>
      <c r="BCY54" s="156"/>
      <c r="BCZ54" s="156"/>
      <c r="BDA54" s="156"/>
      <c r="BDB54" s="156"/>
      <c r="BDC54" s="156"/>
      <c r="BDD54" s="156"/>
      <c r="BDE54" s="156"/>
      <c r="BDF54" s="156"/>
      <c r="BDG54" s="156"/>
      <c r="BDH54" s="156"/>
      <c r="BDI54" s="156"/>
      <c r="BDJ54" s="156"/>
      <c r="BDK54" s="156"/>
      <c r="BDL54" s="156"/>
      <c r="BDM54" s="156"/>
      <c r="BDN54" s="156"/>
      <c r="BDO54" s="156"/>
      <c r="BDP54" s="156"/>
      <c r="BDQ54" s="156"/>
      <c r="BDR54" s="156"/>
      <c r="BDS54" s="156"/>
      <c r="BDT54" s="156"/>
      <c r="BDU54" s="156"/>
      <c r="BDV54" s="156"/>
      <c r="BDW54" s="156"/>
      <c r="BDX54" s="156"/>
      <c r="BDY54" s="156"/>
      <c r="BDZ54" s="156"/>
      <c r="BEA54" s="156"/>
      <c r="BEB54" s="156"/>
      <c r="BEC54" s="156"/>
      <c r="BED54" s="156"/>
      <c r="BEE54" s="156"/>
      <c r="BEF54" s="156"/>
      <c r="BEG54" s="156"/>
      <c r="BEH54" s="156"/>
      <c r="BEI54" s="156"/>
      <c r="BEJ54" s="156"/>
      <c r="BEK54" s="156"/>
      <c r="BEL54" s="156"/>
      <c r="BEM54" s="156"/>
      <c r="BEN54" s="156"/>
      <c r="BEO54" s="156"/>
      <c r="BEP54" s="156"/>
      <c r="BEQ54" s="156"/>
      <c r="BER54" s="156"/>
      <c r="BES54" s="156"/>
      <c r="BET54" s="156"/>
      <c r="BEU54" s="156"/>
      <c r="BEV54" s="156"/>
      <c r="BEW54" s="156"/>
      <c r="BEX54" s="156"/>
      <c r="BEY54" s="156"/>
      <c r="BEZ54" s="156"/>
      <c r="BFA54" s="156"/>
      <c r="BFB54" s="156"/>
      <c r="BFC54" s="156"/>
      <c r="BFD54" s="156"/>
      <c r="BFE54" s="156"/>
      <c r="BFF54" s="156"/>
      <c r="BFG54" s="156"/>
      <c r="BFH54" s="156"/>
      <c r="BFI54" s="156"/>
      <c r="BFJ54" s="156"/>
      <c r="BFK54" s="156"/>
      <c r="BFL54" s="156"/>
      <c r="BFM54" s="156"/>
      <c r="BFN54" s="156"/>
      <c r="BFO54" s="156"/>
      <c r="BFP54" s="156"/>
      <c r="BFQ54" s="156"/>
      <c r="BFR54" s="156"/>
      <c r="BFS54" s="156"/>
      <c r="BFT54" s="156"/>
      <c r="BFU54" s="156"/>
      <c r="BFV54" s="156"/>
      <c r="BFW54" s="156"/>
      <c r="BFX54" s="156"/>
      <c r="BFY54" s="156"/>
      <c r="BFZ54" s="156"/>
      <c r="BGA54" s="156"/>
      <c r="BGB54" s="156"/>
      <c r="BGC54" s="156"/>
      <c r="BGD54" s="156"/>
      <c r="BGE54" s="156"/>
      <c r="BGF54" s="156"/>
      <c r="BGG54" s="156"/>
      <c r="BGH54" s="156"/>
      <c r="BGI54" s="156"/>
      <c r="BGJ54" s="156"/>
      <c r="BGK54" s="156"/>
      <c r="BGL54" s="156"/>
      <c r="BGM54" s="156"/>
      <c r="BGN54" s="156"/>
      <c r="BGO54" s="156"/>
      <c r="BGP54" s="156"/>
      <c r="BGQ54" s="156"/>
      <c r="BGR54" s="156"/>
      <c r="BGS54" s="156"/>
      <c r="BGT54" s="156"/>
      <c r="BGU54" s="156"/>
      <c r="BGV54" s="156"/>
      <c r="BGW54" s="156"/>
      <c r="BGX54" s="156"/>
      <c r="BGY54" s="156"/>
      <c r="BGZ54" s="156"/>
      <c r="BHA54" s="156"/>
      <c r="BHB54" s="156"/>
      <c r="BHC54" s="156"/>
      <c r="BHD54" s="156"/>
      <c r="BHE54" s="156"/>
      <c r="BHF54" s="156"/>
      <c r="BHG54" s="156"/>
      <c r="BHH54" s="156"/>
      <c r="BHI54" s="156"/>
      <c r="BHJ54" s="156"/>
      <c r="BHK54" s="156"/>
      <c r="BHL54" s="156"/>
      <c r="BHM54" s="156"/>
      <c r="BHN54" s="156"/>
      <c r="BHO54" s="156"/>
      <c r="BHP54" s="156"/>
      <c r="BHQ54" s="156"/>
      <c r="BHR54" s="156"/>
      <c r="BHS54" s="156"/>
      <c r="BHT54" s="156"/>
      <c r="BHU54" s="156"/>
      <c r="BHV54" s="156"/>
      <c r="BHW54" s="156"/>
      <c r="BHX54" s="156"/>
      <c r="BHY54" s="156"/>
      <c r="BHZ54" s="156"/>
      <c r="BIA54" s="156"/>
      <c r="BIB54" s="156"/>
      <c r="BIC54" s="156"/>
      <c r="BID54" s="156"/>
      <c r="BIE54" s="156"/>
      <c r="BIF54" s="156"/>
      <c r="BIG54" s="156"/>
      <c r="BIH54" s="156"/>
      <c r="BII54" s="156"/>
      <c r="BIJ54" s="156"/>
      <c r="BIK54" s="156"/>
      <c r="BIL54" s="156"/>
      <c r="BIM54" s="156"/>
      <c r="BIN54" s="156"/>
      <c r="BIO54" s="156"/>
      <c r="BIP54" s="156"/>
      <c r="BIQ54" s="156"/>
      <c r="BIR54" s="156"/>
      <c r="BIS54" s="156"/>
      <c r="BIT54" s="156"/>
      <c r="BIU54" s="156"/>
      <c r="BIV54" s="156"/>
      <c r="BIW54" s="156"/>
      <c r="BIX54" s="156"/>
      <c r="BIY54" s="156"/>
      <c r="BIZ54" s="156"/>
      <c r="BJA54" s="156"/>
      <c r="BJB54" s="156"/>
      <c r="BJC54" s="156"/>
      <c r="BJD54" s="156"/>
      <c r="BJE54" s="156"/>
      <c r="BJF54" s="156"/>
      <c r="BJG54" s="156"/>
      <c r="BJH54" s="156"/>
      <c r="BJI54" s="156"/>
      <c r="BJJ54" s="156"/>
      <c r="BJK54" s="156"/>
      <c r="BJL54" s="156"/>
      <c r="BJM54" s="156"/>
      <c r="BJN54" s="156"/>
      <c r="BJO54" s="156"/>
      <c r="BJP54" s="156"/>
      <c r="BJQ54" s="156"/>
      <c r="BJR54" s="156"/>
      <c r="BJS54" s="156"/>
      <c r="BJT54" s="156"/>
      <c r="BJU54" s="156"/>
      <c r="BJV54" s="156"/>
      <c r="BJW54" s="156"/>
      <c r="BJX54" s="156"/>
      <c r="BJY54" s="156"/>
      <c r="BJZ54" s="156"/>
      <c r="BKA54" s="156"/>
      <c r="BKB54" s="156"/>
      <c r="BKC54" s="156"/>
      <c r="BKD54" s="156"/>
      <c r="BKE54" s="156"/>
      <c r="BKF54" s="156"/>
      <c r="BKG54" s="156"/>
      <c r="BKH54" s="156"/>
      <c r="BKI54" s="156"/>
      <c r="BKJ54" s="156"/>
      <c r="BKK54" s="156"/>
      <c r="BKL54" s="156"/>
      <c r="BKM54" s="156"/>
      <c r="BKN54" s="156"/>
      <c r="BKO54" s="156"/>
      <c r="BKP54" s="156"/>
      <c r="BKQ54" s="156"/>
      <c r="BKR54" s="156"/>
      <c r="BKS54" s="156"/>
      <c r="BKT54" s="156"/>
      <c r="BKU54" s="156"/>
      <c r="BKV54" s="156"/>
      <c r="BKW54" s="156"/>
      <c r="BKX54" s="156"/>
      <c r="BKY54" s="156"/>
      <c r="BKZ54" s="156"/>
      <c r="BLA54" s="156"/>
      <c r="BLB54" s="156"/>
      <c r="BLC54" s="156"/>
      <c r="BLD54" s="156"/>
      <c r="BLE54" s="156"/>
      <c r="BLF54" s="156"/>
      <c r="BLG54" s="156"/>
      <c r="BLH54" s="156"/>
      <c r="BLI54" s="156"/>
      <c r="BLJ54" s="156"/>
      <c r="BLK54" s="156"/>
      <c r="BLL54" s="156"/>
      <c r="BLM54" s="156"/>
      <c r="BLN54" s="156"/>
      <c r="BLO54" s="156"/>
      <c r="BLP54" s="156"/>
      <c r="BLQ54" s="156"/>
      <c r="BLR54" s="156"/>
      <c r="BLS54" s="156"/>
      <c r="BLT54" s="156"/>
      <c r="BLU54" s="156"/>
      <c r="BLV54" s="156"/>
      <c r="BLW54" s="156"/>
      <c r="BLX54" s="156"/>
      <c r="BLY54" s="156"/>
      <c r="BLZ54" s="156"/>
      <c r="BMA54" s="156"/>
      <c r="BMB54" s="156"/>
      <c r="BMC54" s="156"/>
      <c r="BMD54" s="156"/>
      <c r="BME54" s="156"/>
      <c r="BMF54" s="156"/>
      <c r="BMG54" s="156"/>
      <c r="BMH54" s="156"/>
      <c r="BMI54" s="156"/>
      <c r="BMJ54" s="156"/>
      <c r="BMK54" s="156"/>
      <c r="BML54" s="156"/>
      <c r="BMM54" s="156"/>
      <c r="BMN54" s="156"/>
      <c r="BMO54" s="156"/>
      <c r="BMP54" s="156"/>
      <c r="BMQ54" s="156"/>
      <c r="BMR54" s="156"/>
      <c r="BMS54" s="156"/>
      <c r="BMT54" s="156"/>
      <c r="BMU54" s="156"/>
      <c r="BMV54" s="156"/>
      <c r="BMW54" s="156"/>
      <c r="BMX54" s="156"/>
      <c r="BMY54" s="156"/>
      <c r="BMZ54" s="156"/>
      <c r="BNA54" s="156"/>
      <c r="BNB54" s="156"/>
      <c r="BNC54" s="156"/>
      <c r="BND54" s="156"/>
      <c r="BNE54" s="156"/>
      <c r="BNF54" s="156"/>
      <c r="BNG54" s="156"/>
      <c r="BNH54" s="156"/>
      <c r="BNI54" s="156"/>
      <c r="BNJ54" s="156"/>
      <c r="BNK54" s="156"/>
      <c r="BNL54" s="156"/>
      <c r="BNM54" s="156"/>
      <c r="BNN54" s="156"/>
      <c r="BNO54" s="156"/>
      <c r="BNP54" s="156"/>
      <c r="BNQ54" s="156"/>
      <c r="BNR54" s="156"/>
      <c r="BNS54" s="156"/>
      <c r="BNT54" s="156"/>
      <c r="BNU54" s="156"/>
      <c r="BNV54" s="156"/>
      <c r="BNW54" s="156"/>
      <c r="BNX54" s="156"/>
      <c r="BNY54" s="156"/>
      <c r="BNZ54" s="156"/>
      <c r="BOA54" s="156"/>
      <c r="BOB54" s="156"/>
      <c r="BOC54" s="156"/>
      <c r="BOD54" s="156"/>
      <c r="BOE54" s="156"/>
      <c r="BOF54" s="156"/>
      <c r="BOG54" s="156"/>
      <c r="BOH54" s="156"/>
      <c r="BOI54" s="156"/>
      <c r="BOJ54" s="156"/>
      <c r="BOK54" s="156"/>
      <c r="BOL54" s="156"/>
      <c r="BOM54" s="156"/>
      <c r="BON54" s="156"/>
      <c r="BOO54" s="156"/>
      <c r="BOP54" s="156"/>
      <c r="BOQ54" s="156"/>
      <c r="BOR54" s="156"/>
      <c r="BOS54" s="156"/>
      <c r="BOT54" s="156"/>
      <c r="BOU54" s="156"/>
      <c r="BOV54" s="156"/>
      <c r="BOW54" s="156"/>
      <c r="BOX54" s="156"/>
      <c r="BOY54" s="156"/>
      <c r="BOZ54" s="156"/>
      <c r="BPA54" s="156"/>
      <c r="BPB54" s="156"/>
      <c r="BPC54" s="156"/>
      <c r="BPD54" s="156"/>
      <c r="BPE54" s="156"/>
      <c r="BPF54" s="156"/>
      <c r="BPG54" s="156"/>
      <c r="BPH54" s="156"/>
      <c r="BPI54" s="156"/>
      <c r="BPJ54" s="156"/>
      <c r="BPK54" s="156"/>
      <c r="BPL54" s="156"/>
      <c r="BPM54" s="156"/>
      <c r="BPN54" s="156"/>
      <c r="BPO54" s="156"/>
      <c r="BPP54" s="156"/>
      <c r="BPQ54" s="156"/>
      <c r="BPR54" s="156"/>
      <c r="BPS54" s="156"/>
      <c r="BPT54" s="156"/>
      <c r="BPU54" s="156"/>
      <c r="BPV54" s="156"/>
      <c r="BPW54" s="156"/>
      <c r="BPX54" s="156"/>
      <c r="BPY54" s="156"/>
      <c r="BPZ54" s="156"/>
      <c r="BQA54" s="156"/>
      <c r="BQB54" s="156"/>
      <c r="BQC54" s="156"/>
      <c r="BQD54" s="156"/>
      <c r="BQE54" s="156"/>
      <c r="BQF54" s="156"/>
      <c r="BQG54" s="156"/>
      <c r="BQH54" s="156"/>
      <c r="BQI54" s="156"/>
      <c r="BQJ54" s="156"/>
      <c r="BQK54" s="156"/>
      <c r="BQL54" s="156"/>
      <c r="BQM54" s="156"/>
      <c r="BQN54" s="156"/>
      <c r="BQO54" s="156"/>
      <c r="BQP54" s="156"/>
      <c r="BQQ54" s="156"/>
      <c r="BQR54" s="156"/>
      <c r="BQS54" s="156"/>
      <c r="BQT54" s="156"/>
      <c r="BQU54" s="156"/>
      <c r="BQV54" s="156"/>
      <c r="BQW54" s="156"/>
      <c r="BQX54" s="156"/>
      <c r="BQY54" s="156"/>
      <c r="BQZ54" s="156"/>
      <c r="BRA54" s="156"/>
      <c r="BRB54" s="156"/>
      <c r="BRC54" s="156"/>
      <c r="BRD54" s="156"/>
      <c r="BRE54" s="156"/>
      <c r="BRF54" s="156"/>
      <c r="BRG54" s="156"/>
      <c r="BRH54" s="156"/>
      <c r="BRI54" s="156"/>
      <c r="BRJ54" s="156"/>
      <c r="BRK54" s="156"/>
      <c r="BRL54" s="156"/>
      <c r="BRM54" s="156"/>
      <c r="BRN54" s="156"/>
      <c r="BRO54" s="156"/>
      <c r="BRP54" s="156"/>
      <c r="BRQ54" s="156"/>
      <c r="BRR54" s="156"/>
      <c r="BRS54" s="156"/>
      <c r="BRT54" s="156"/>
      <c r="BRU54" s="156"/>
      <c r="BRV54" s="156"/>
      <c r="BRW54" s="156"/>
      <c r="BRX54" s="156"/>
      <c r="BRY54" s="156"/>
      <c r="BRZ54" s="156"/>
      <c r="BSA54" s="156"/>
      <c r="BSB54" s="156"/>
      <c r="BSC54" s="156"/>
      <c r="BSD54" s="156"/>
      <c r="BSE54" s="156"/>
      <c r="BSF54" s="156"/>
      <c r="BSG54" s="156"/>
      <c r="BSH54" s="156"/>
      <c r="BSI54" s="156"/>
      <c r="BSJ54" s="156"/>
      <c r="BSK54" s="156"/>
      <c r="BSL54" s="156"/>
      <c r="BSM54" s="156"/>
      <c r="BSN54" s="156"/>
      <c r="BSO54" s="156"/>
      <c r="BSP54" s="156"/>
      <c r="BSQ54" s="156"/>
      <c r="BSR54" s="156"/>
      <c r="BSS54" s="156"/>
      <c r="BST54" s="156"/>
      <c r="BSU54" s="156"/>
      <c r="BSV54" s="156"/>
      <c r="BSW54" s="156"/>
      <c r="BSX54" s="156"/>
      <c r="BSY54" s="156"/>
      <c r="BSZ54" s="156"/>
      <c r="BTA54" s="156"/>
      <c r="BTB54" s="156"/>
      <c r="BTC54" s="156"/>
      <c r="BTD54" s="156"/>
      <c r="BTE54" s="156"/>
      <c r="BTF54" s="156"/>
      <c r="BTG54" s="156"/>
      <c r="BTH54" s="156"/>
      <c r="BTI54" s="156"/>
      <c r="BTJ54" s="156"/>
      <c r="BTK54" s="156"/>
      <c r="BTL54" s="156"/>
      <c r="BTM54" s="156"/>
      <c r="BTN54" s="156"/>
      <c r="BTO54" s="156"/>
      <c r="BTP54" s="156"/>
      <c r="BTQ54" s="156"/>
      <c r="BTR54" s="156"/>
      <c r="BTS54" s="156"/>
      <c r="BTT54" s="156"/>
      <c r="BTU54" s="156"/>
      <c r="BTV54" s="156"/>
      <c r="BTW54" s="156"/>
      <c r="BTX54" s="156"/>
      <c r="BTY54" s="156"/>
      <c r="BTZ54" s="156"/>
      <c r="BUA54" s="156"/>
      <c r="BUB54" s="156"/>
      <c r="BUC54" s="156"/>
      <c r="BUD54" s="156"/>
      <c r="BUE54" s="156"/>
      <c r="BUF54" s="156"/>
      <c r="BUG54" s="156"/>
      <c r="BUH54" s="156"/>
      <c r="BUI54" s="156"/>
      <c r="BUJ54" s="156"/>
      <c r="BUK54" s="156"/>
      <c r="BUL54" s="156"/>
      <c r="BUM54" s="156"/>
      <c r="BUN54" s="156"/>
      <c r="BUO54" s="156"/>
      <c r="BUP54" s="156"/>
      <c r="BUQ54" s="156"/>
      <c r="BUR54" s="156"/>
      <c r="BUS54" s="156"/>
      <c r="BUT54" s="156"/>
      <c r="BUU54" s="156"/>
      <c r="BUV54" s="156"/>
      <c r="BUW54" s="156"/>
      <c r="BUX54" s="156"/>
      <c r="BUY54" s="156"/>
      <c r="BUZ54" s="156"/>
      <c r="BVA54" s="156"/>
      <c r="BVB54" s="156"/>
      <c r="BVC54" s="156"/>
      <c r="BVD54" s="156"/>
      <c r="BVE54" s="156"/>
      <c r="BVF54" s="156"/>
      <c r="BVG54" s="156"/>
      <c r="BVH54" s="156"/>
      <c r="BVI54" s="156"/>
      <c r="BVJ54" s="156"/>
      <c r="BVK54" s="156"/>
      <c r="BVL54" s="156"/>
      <c r="BVM54" s="156"/>
      <c r="BVN54" s="156"/>
      <c r="BVO54" s="156"/>
      <c r="BVP54" s="156"/>
      <c r="BVQ54" s="156"/>
      <c r="BVR54" s="156"/>
      <c r="BVS54" s="156"/>
      <c r="BVT54" s="156"/>
      <c r="BVU54" s="156"/>
      <c r="BVV54" s="156"/>
      <c r="BVW54" s="156"/>
      <c r="BVX54" s="156"/>
      <c r="BVY54" s="156"/>
      <c r="BVZ54" s="156"/>
      <c r="BWA54" s="156"/>
      <c r="BWB54" s="156"/>
      <c r="BWC54" s="156"/>
      <c r="BWD54" s="156"/>
      <c r="BWE54" s="156"/>
      <c r="BWF54" s="156"/>
      <c r="BWG54" s="156"/>
      <c r="BWH54" s="156"/>
      <c r="BWI54" s="156"/>
      <c r="BWJ54" s="156"/>
      <c r="BWK54" s="156"/>
      <c r="BWL54" s="156"/>
      <c r="BWM54" s="156"/>
      <c r="BWN54" s="156"/>
      <c r="BWO54" s="156"/>
      <c r="BWP54" s="156"/>
      <c r="BWQ54" s="156"/>
      <c r="BWR54" s="156"/>
      <c r="BWS54" s="156"/>
      <c r="BWT54" s="156"/>
      <c r="BWU54" s="156"/>
      <c r="BWV54" s="156"/>
      <c r="BWW54" s="156"/>
      <c r="BWX54" s="156"/>
      <c r="BWY54" s="156"/>
      <c r="BWZ54" s="156"/>
      <c r="BXA54" s="156"/>
      <c r="BXB54" s="156"/>
      <c r="BXC54" s="156"/>
      <c r="BXD54" s="156"/>
      <c r="BXE54" s="156"/>
      <c r="BXF54" s="156"/>
      <c r="BXG54" s="156"/>
      <c r="BXH54" s="156"/>
      <c r="BXI54" s="156"/>
      <c r="BXJ54" s="156"/>
      <c r="BXK54" s="156"/>
      <c r="BXL54" s="156"/>
      <c r="BXM54" s="156"/>
      <c r="BXN54" s="156"/>
      <c r="BXO54" s="156"/>
      <c r="BXP54" s="156"/>
      <c r="BXQ54" s="156"/>
      <c r="BXR54" s="156"/>
      <c r="BXS54" s="156"/>
      <c r="BXT54" s="156"/>
      <c r="BXU54" s="156"/>
      <c r="BXV54" s="156"/>
      <c r="BXW54" s="156"/>
      <c r="BXX54" s="156"/>
      <c r="BXY54" s="156"/>
      <c r="BXZ54" s="156"/>
      <c r="BYA54" s="156"/>
      <c r="BYB54" s="156"/>
      <c r="BYC54" s="156"/>
      <c r="BYD54" s="156"/>
      <c r="BYE54" s="156"/>
      <c r="BYF54" s="156"/>
      <c r="BYG54" s="156"/>
      <c r="BYH54" s="156"/>
      <c r="BYI54" s="156"/>
      <c r="BYJ54" s="156"/>
      <c r="BYK54" s="156"/>
      <c r="BYL54" s="156"/>
      <c r="BYM54" s="156"/>
      <c r="BYN54" s="156"/>
      <c r="BYO54" s="156"/>
      <c r="BYP54" s="156"/>
      <c r="BYQ54" s="156"/>
      <c r="BYR54" s="156"/>
      <c r="BYS54" s="156"/>
      <c r="BYT54" s="156"/>
      <c r="BYU54" s="156"/>
      <c r="BYV54" s="156"/>
      <c r="BYW54" s="156"/>
      <c r="BYX54" s="156"/>
      <c r="BYY54" s="156"/>
      <c r="BYZ54" s="156"/>
      <c r="BZA54" s="156"/>
      <c r="BZB54" s="156"/>
      <c r="BZC54" s="156"/>
      <c r="BZD54" s="156"/>
      <c r="BZE54" s="156"/>
      <c r="BZF54" s="156"/>
      <c r="BZG54" s="156"/>
      <c r="BZH54" s="156"/>
      <c r="BZI54" s="156"/>
      <c r="BZJ54" s="156"/>
      <c r="BZK54" s="156"/>
      <c r="BZL54" s="156"/>
      <c r="BZM54" s="156"/>
      <c r="BZN54" s="156"/>
      <c r="BZO54" s="156"/>
      <c r="BZP54" s="156"/>
      <c r="BZQ54" s="156"/>
      <c r="BZR54" s="156"/>
      <c r="BZS54" s="156"/>
      <c r="BZT54" s="156"/>
      <c r="BZU54" s="156"/>
      <c r="BZV54" s="156"/>
      <c r="BZW54" s="156"/>
      <c r="BZX54" s="156"/>
      <c r="BZY54" s="156"/>
      <c r="BZZ54" s="156"/>
      <c r="CAA54" s="156"/>
      <c r="CAB54" s="156"/>
      <c r="CAC54" s="156"/>
      <c r="CAD54" s="156"/>
      <c r="CAE54" s="156"/>
      <c r="CAF54" s="156"/>
      <c r="CAG54" s="156"/>
      <c r="CAH54" s="156"/>
      <c r="CAI54" s="156"/>
      <c r="CAJ54" s="156"/>
      <c r="CAK54" s="156"/>
      <c r="CAL54" s="156"/>
      <c r="CAM54" s="156"/>
      <c r="CAN54" s="156"/>
      <c r="CAO54" s="156"/>
      <c r="CAP54" s="156"/>
      <c r="CAQ54" s="156"/>
      <c r="CAR54" s="156"/>
      <c r="CAS54" s="156"/>
      <c r="CAT54" s="156"/>
      <c r="CAU54" s="156"/>
      <c r="CAV54" s="156"/>
      <c r="CAW54" s="156"/>
      <c r="CAX54" s="156"/>
      <c r="CAY54" s="156"/>
      <c r="CAZ54" s="156"/>
      <c r="CBA54" s="156"/>
      <c r="CBB54" s="156"/>
      <c r="CBC54" s="156"/>
      <c r="CBD54" s="156"/>
      <c r="CBE54" s="156"/>
      <c r="CBF54" s="156"/>
      <c r="CBG54" s="156"/>
      <c r="CBH54" s="156"/>
      <c r="CBI54" s="156"/>
      <c r="CBJ54" s="156"/>
      <c r="CBK54" s="156"/>
      <c r="CBL54" s="156"/>
      <c r="CBM54" s="156"/>
      <c r="CBN54" s="156"/>
      <c r="CBO54" s="156"/>
      <c r="CBP54" s="156"/>
      <c r="CBQ54" s="156"/>
      <c r="CBR54" s="156"/>
      <c r="CBS54" s="156"/>
      <c r="CBT54" s="156"/>
      <c r="CBU54" s="156"/>
      <c r="CBV54" s="156"/>
      <c r="CBW54" s="156"/>
      <c r="CBX54" s="156"/>
      <c r="CBY54" s="156"/>
      <c r="CBZ54" s="156"/>
      <c r="CCA54" s="156"/>
      <c r="CCB54" s="156"/>
      <c r="CCC54" s="156"/>
      <c r="CCD54" s="156"/>
      <c r="CCE54" s="156"/>
      <c r="CCF54" s="156"/>
      <c r="CCG54" s="156"/>
      <c r="CCH54" s="156"/>
      <c r="CCI54" s="156"/>
      <c r="CCJ54" s="156"/>
      <c r="CCK54" s="156"/>
      <c r="CCL54" s="156"/>
      <c r="CCM54" s="156"/>
      <c r="CCN54" s="156"/>
      <c r="CCO54" s="156"/>
      <c r="CCP54" s="156"/>
      <c r="CCQ54" s="156"/>
      <c r="CCR54" s="156"/>
      <c r="CCS54" s="156"/>
      <c r="CCT54" s="156"/>
      <c r="CCU54" s="156"/>
      <c r="CCV54" s="156"/>
      <c r="CCW54" s="156"/>
      <c r="CCX54" s="156"/>
      <c r="CCY54" s="156"/>
      <c r="CCZ54" s="156"/>
      <c r="CDA54" s="156"/>
      <c r="CDB54" s="156"/>
      <c r="CDC54" s="156"/>
      <c r="CDD54" s="156"/>
      <c r="CDE54" s="156"/>
      <c r="CDF54" s="156"/>
      <c r="CDG54" s="156"/>
      <c r="CDH54" s="156"/>
      <c r="CDI54" s="156"/>
      <c r="CDJ54" s="156"/>
      <c r="CDK54" s="156"/>
      <c r="CDL54" s="156"/>
      <c r="CDM54" s="156"/>
      <c r="CDN54" s="156"/>
      <c r="CDO54" s="156"/>
      <c r="CDP54" s="156"/>
      <c r="CDQ54" s="156"/>
      <c r="CDR54" s="156"/>
      <c r="CDS54" s="156"/>
      <c r="CDT54" s="156"/>
      <c r="CDU54" s="156"/>
      <c r="CDV54" s="156"/>
      <c r="CDW54" s="156"/>
      <c r="CDX54" s="156"/>
      <c r="CDY54" s="156"/>
      <c r="CDZ54" s="156"/>
      <c r="CEA54" s="156"/>
      <c r="CEB54" s="156"/>
      <c r="CEC54" s="156"/>
      <c r="CED54" s="156"/>
      <c r="CEE54" s="156"/>
      <c r="CEF54" s="156"/>
      <c r="CEG54" s="156"/>
      <c r="CEH54" s="156"/>
      <c r="CEI54" s="156"/>
      <c r="CEJ54" s="156"/>
      <c r="CEK54" s="156"/>
      <c r="CEL54" s="156"/>
      <c r="CEM54" s="156"/>
      <c r="CEN54" s="156"/>
      <c r="CEO54" s="156"/>
      <c r="CEP54" s="156"/>
      <c r="CEQ54" s="156"/>
      <c r="CER54" s="156"/>
      <c r="CES54" s="156"/>
      <c r="CET54" s="156"/>
      <c r="CEU54" s="156"/>
      <c r="CEV54" s="156"/>
      <c r="CEW54" s="156"/>
      <c r="CEX54" s="156"/>
      <c r="CEY54" s="156"/>
      <c r="CEZ54" s="156"/>
      <c r="CFA54" s="156"/>
      <c r="CFB54" s="156"/>
      <c r="CFC54" s="156"/>
      <c r="CFD54" s="156"/>
      <c r="CFE54" s="156"/>
      <c r="CFF54" s="156"/>
      <c r="CFG54" s="156"/>
      <c r="CFH54" s="156"/>
      <c r="CFI54" s="156"/>
      <c r="CFJ54" s="156"/>
      <c r="CFK54" s="156"/>
      <c r="CFL54" s="156"/>
      <c r="CFM54" s="156"/>
      <c r="CFN54" s="156"/>
      <c r="CFO54" s="156"/>
      <c r="CFP54" s="156"/>
      <c r="CFQ54" s="156"/>
      <c r="CFR54" s="156"/>
      <c r="CFS54" s="156"/>
      <c r="CFT54" s="156"/>
      <c r="CFU54" s="156"/>
      <c r="CFV54" s="156"/>
      <c r="CFW54" s="156"/>
      <c r="CFX54" s="156"/>
      <c r="CFY54" s="156"/>
      <c r="CFZ54" s="156"/>
      <c r="CGA54" s="156"/>
      <c r="CGB54" s="156"/>
      <c r="CGC54" s="156"/>
      <c r="CGD54" s="156"/>
      <c r="CGE54" s="156"/>
      <c r="CGF54" s="156"/>
      <c r="CGG54" s="156"/>
      <c r="CGH54" s="156"/>
      <c r="CGI54" s="156"/>
      <c r="CGJ54" s="156"/>
      <c r="CGK54" s="156"/>
      <c r="CGL54" s="156"/>
      <c r="CGM54" s="156"/>
      <c r="CGN54" s="156"/>
      <c r="CGO54" s="156"/>
      <c r="CGP54" s="156"/>
      <c r="CGQ54" s="156"/>
      <c r="CGR54" s="156"/>
      <c r="CGS54" s="156"/>
      <c r="CGT54" s="156"/>
      <c r="CGU54" s="156"/>
      <c r="CGV54" s="156"/>
      <c r="CGW54" s="156"/>
      <c r="CGX54" s="156"/>
      <c r="CGY54" s="156"/>
      <c r="CGZ54" s="156"/>
      <c r="CHA54" s="156"/>
      <c r="CHB54" s="156"/>
      <c r="CHC54" s="156"/>
      <c r="CHD54" s="156"/>
      <c r="CHE54" s="156"/>
      <c r="CHF54" s="156"/>
      <c r="CHG54" s="156"/>
      <c r="CHH54" s="156"/>
      <c r="CHI54" s="156"/>
      <c r="CHJ54" s="156"/>
      <c r="CHK54" s="156"/>
      <c r="CHL54" s="156"/>
      <c r="CHM54" s="156"/>
      <c r="CHN54" s="156"/>
      <c r="CHO54" s="156"/>
      <c r="CHP54" s="156"/>
      <c r="CHQ54" s="156"/>
      <c r="CHR54" s="156"/>
      <c r="CHS54" s="156"/>
      <c r="CHT54" s="156"/>
      <c r="CHU54" s="156"/>
      <c r="CHV54" s="156"/>
      <c r="CHW54" s="156"/>
      <c r="CHX54" s="156"/>
      <c r="CHY54" s="156"/>
      <c r="CHZ54" s="156"/>
      <c r="CIA54" s="156"/>
      <c r="CIB54" s="156"/>
      <c r="CIC54" s="156"/>
      <c r="CID54" s="156"/>
      <c r="CIE54" s="156"/>
      <c r="CIF54" s="156"/>
      <c r="CIG54" s="156"/>
      <c r="CIH54" s="156"/>
      <c r="CII54" s="156"/>
      <c r="CIJ54" s="156"/>
      <c r="CIK54" s="156"/>
      <c r="CIL54" s="156"/>
      <c r="CIM54" s="156"/>
      <c r="CIN54" s="156"/>
      <c r="CIO54" s="156"/>
      <c r="CIP54" s="156"/>
      <c r="CIQ54" s="156"/>
      <c r="CIR54" s="156"/>
      <c r="CIS54" s="156"/>
      <c r="CIT54" s="156"/>
      <c r="CIU54" s="156"/>
      <c r="CIV54" s="156"/>
      <c r="CIW54" s="156"/>
      <c r="CIX54" s="156"/>
      <c r="CIY54" s="156"/>
      <c r="CIZ54" s="156"/>
      <c r="CJA54" s="156"/>
      <c r="CJB54" s="156"/>
      <c r="CJC54" s="156"/>
      <c r="CJD54" s="156"/>
      <c r="CJE54" s="156"/>
      <c r="CJF54" s="156"/>
      <c r="CJG54" s="156"/>
      <c r="CJH54" s="156"/>
      <c r="CJI54" s="156"/>
      <c r="CJJ54" s="156"/>
      <c r="CJK54" s="156"/>
      <c r="CJL54" s="156"/>
      <c r="CJM54" s="156"/>
      <c r="CJN54" s="156"/>
      <c r="CJO54" s="156"/>
      <c r="CJP54" s="156"/>
      <c r="CJQ54" s="156"/>
      <c r="CJR54" s="156"/>
      <c r="CJS54" s="156"/>
      <c r="CJT54" s="156"/>
      <c r="CJU54" s="156"/>
      <c r="CJV54" s="156"/>
      <c r="CJW54" s="156"/>
      <c r="CJX54" s="156"/>
      <c r="CJY54" s="156"/>
      <c r="CJZ54" s="156"/>
      <c r="CKA54" s="156"/>
      <c r="CKB54" s="156"/>
      <c r="CKC54" s="156"/>
      <c r="CKD54" s="156"/>
      <c r="CKE54" s="156"/>
      <c r="CKF54" s="156"/>
      <c r="CKG54" s="156"/>
      <c r="CKH54" s="156"/>
      <c r="CKI54" s="156"/>
      <c r="CKJ54" s="156"/>
      <c r="CKK54" s="156"/>
      <c r="CKL54" s="156"/>
      <c r="CKM54" s="156"/>
      <c r="CKN54" s="156"/>
      <c r="CKO54" s="156"/>
      <c r="CKP54" s="156"/>
      <c r="CKQ54" s="156"/>
      <c r="CKR54" s="156"/>
      <c r="CKS54" s="156"/>
      <c r="CKT54" s="156"/>
      <c r="CKU54" s="156"/>
      <c r="CKV54" s="156"/>
      <c r="CKW54" s="156"/>
      <c r="CKX54" s="156"/>
      <c r="CKY54" s="156"/>
      <c r="CKZ54" s="156"/>
      <c r="CLA54" s="156"/>
      <c r="CLB54" s="156"/>
      <c r="CLC54" s="156"/>
      <c r="CLD54" s="156"/>
      <c r="CLE54" s="156"/>
      <c r="CLF54" s="156"/>
      <c r="CLG54" s="156"/>
      <c r="CLH54" s="156"/>
      <c r="CLI54" s="156"/>
      <c r="CLJ54" s="156"/>
      <c r="CLK54" s="156"/>
      <c r="CLL54" s="156"/>
      <c r="CLM54" s="156"/>
      <c r="CLN54" s="156"/>
      <c r="CLO54" s="156"/>
      <c r="CLP54" s="156"/>
      <c r="CLQ54" s="156"/>
      <c r="CLR54" s="156"/>
      <c r="CLS54" s="156"/>
      <c r="CLT54" s="156"/>
      <c r="CLU54" s="156"/>
      <c r="CLV54" s="156"/>
      <c r="CLW54" s="156"/>
      <c r="CLX54" s="156"/>
      <c r="CLY54" s="156"/>
      <c r="CLZ54" s="156"/>
      <c r="CMA54" s="156"/>
      <c r="CMB54" s="156"/>
      <c r="CMC54" s="156"/>
      <c r="CMD54" s="156"/>
      <c r="CME54" s="156"/>
      <c r="CMF54" s="156"/>
      <c r="CMG54" s="156"/>
      <c r="CMH54" s="156"/>
      <c r="CMI54" s="156"/>
      <c r="CMJ54" s="156"/>
      <c r="CMK54" s="156"/>
      <c r="CML54" s="156"/>
      <c r="CMM54" s="156"/>
      <c r="CMN54" s="156"/>
      <c r="CMO54" s="156"/>
      <c r="CMP54" s="156"/>
      <c r="CMQ54" s="156"/>
      <c r="CMR54" s="156"/>
      <c r="CMS54" s="156"/>
      <c r="CMT54" s="156"/>
      <c r="CMU54" s="156"/>
      <c r="CMV54" s="156"/>
      <c r="CMW54" s="156"/>
      <c r="CMX54" s="156"/>
      <c r="CMY54" s="156"/>
      <c r="CMZ54" s="156"/>
      <c r="CNA54" s="156"/>
      <c r="CNB54" s="156"/>
      <c r="CNC54" s="156"/>
      <c r="CND54" s="156"/>
      <c r="CNE54" s="156"/>
      <c r="CNF54" s="156"/>
      <c r="CNG54" s="156"/>
      <c r="CNH54" s="156"/>
      <c r="CNI54" s="156"/>
      <c r="CNJ54" s="156"/>
      <c r="CNK54" s="156"/>
      <c r="CNL54" s="156"/>
      <c r="CNM54" s="156"/>
      <c r="CNN54" s="156"/>
      <c r="CNO54" s="156"/>
      <c r="CNP54" s="156"/>
      <c r="CNQ54" s="156"/>
      <c r="CNR54" s="156"/>
      <c r="CNS54" s="156"/>
      <c r="CNT54" s="156"/>
      <c r="CNU54" s="156"/>
      <c r="CNV54" s="156"/>
      <c r="CNW54" s="156"/>
      <c r="CNX54" s="156"/>
      <c r="CNY54" s="156"/>
      <c r="CNZ54" s="156"/>
      <c r="COA54" s="156"/>
      <c r="COB54" s="156"/>
      <c r="COC54" s="156"/>
      <c r="COD54" s="156"/>
      <c r="COE54" s="156"/>
      <c r="COF54" s="156"/>
      <c r="COG54" s="156"/>
      <c r="COH54" s="156"/>
      <c r="COI54" s="156"/>
      <c r="COJ54" s="156"/>
      <c r="COK54" s="156"/>
      <c r="COL54" s="156"/>
      <c r="COM54" s="156"/>
      <c r="CON54" s="156"/>
      <c r="COO54" s="156"/>
      <c r="COP54" s="156"/>
      <c r="COQ54" s="156"/>
      <c r="COR54" s="156"/>
      <c r="COS54" s="156"/>
      <c r="COT54" s="156"/>
      <c r="COU54" s="156"/>
      <c r="COV54" s="156"/>
      <c r="COW54" s="156"/>
      <c r="COX54" s="156"/>
      <c r="COY54" s="156"/>
      <c r="COZ54" s="156"/>
      <c r="CPA54" s="156"/>
      <c r="CPB54" s="156"/>
      <c r="CPC54" s="156"/>
      <c r="CPD54" s="156"/>
      <c r="CPE54" s="156"/>
      <c r="CPF54" s="156"/>
      <c r="CPG54" s="156"/>
      <c r="CPH54" s="156"/>
      <c r="CPI54" s="156"/>
      <c r="CPJ54" s="156"/>
      <c r="CPK54" s="156"/>
      <c r="CPL54" s="156"/>
      <c r="CPM54" s="156"/>
      <c r="CPN54" s="156"/>
      <c r="CPO54" s="156"/>
      <c r="CPP54" s="156"/>
      <c r="CPQ54" s="156"/>
      <c r="CPR54" s="156"/>
      <c r="CPS54" s="156"/>
      <c r="CPT54" s="156"/>
      <c r="CPU54" s="156"/>
      <c r="CPV54" s="156"/>
      <c r="CPW54" s="156"/>
      <c r="CPX54" s="156"/>
      <c r="CPY54" s="156"/>
      <c r="CPZ54" s="156"/>
      <c r="CQA54" s="156"/>
      <c r="CQB54" s="156"/>
      <c r="CQC54" s="156"/>
      <c r="CQD54" s="156"/>
      <c r="CQE54" s="156"/>
      <c r="CQF54" s="156"/>
      <c r="CQG54" s="156"/>
      <c r="CQH54" s="156"/>
      <c r="CQI54" s="156"/>
      <c r="CQJ54" s="156"/>
      <c r="CQK54" s="156"/>
      <c r="CQL54" s="156"/>
      <c r="CQM54" s="156"/>
      <c r="CQN54" s="156"/>
      <c r="CQO54" s="156"/>
      <c r="CQP54" s="156"/>
      <c r="CQQ54" s="156"/>
      <c r="CQR54" s="156"/>
      <c r="CQS54" s="156"/>
      <c r="CQT54" s="156"/>
      <c r="CQU54" s="156"/>
      <c r="CQV54" s="156"/>
      <c r="CQW54" s="156"/>
      <c r="CQX54" s="156"/>
      <c r="CQY54" s="156"/>
      <c r="CQZ54" s="156"/>
      <c r="CRA54" s="156"/>
      <c r="CRB54" s="156"/>
      <c r="CRC54" s="156"/>
      <c r="CRD54" s="156"/>
      <c r="CRE54" s="156"/>
      <c r="CRF54" s="156"/>
      <c r="CRG54" s="156"/>
      <c r="CRH54" s="156"/>
      <c r="CRI54" s="156"/>
      <c r="CRJ54" s="156"/>
      <c r="CRK54" s="156"/>
      <c r="CRL54" s="156"/>
      <c r="CRM54" s="156"/>
      <c r="CRN54" s="156"/>
      <c r="CRO54" s="156"/>
      <c r="CRP54" s="156"/>
      <c r="CRQ54" s="156"/>
      <c r="CRR54" s="156"/>
      <c r="CRS54" s="156"/>
      <c r="CRT54" s="156"/>
      <c r="CRU54" s="156"/>
      <c r="CRV54" s="156"/>
      <c r="CRW54" s="156"/>
      <c r="CRX54" s="156"/>
      <c r="CRY54" s="156"/>
      <c r="CRZ54" s="156"/>
      <c r="CSA54" s="156"/>
      <c r="CSB54" s="156"/>
      <c r="CSC54" s="156"/>
      <c r="CSD54" s="156"/>
      <c r="CSE54" s="156"/>
      <c r="CSF54" s="156"/>
      <c r="CSG54" s="156"/>
      <c r="CSH54" s="156"/>
      <c r="CSI54" s="156"/>
      <c r="CSJ54" s="156"/>
      <c r="CSK54" s="156"/>
      <c r="CSL54" s="156"/>
      <c r="CSM54" s="156"/>
      <c r="CSN54" s="156"/>
      <c r="CSO54" s="156"/>
      <c r="CSP54" s="156"/>
      <c r="CSQ54" s="156"/>
      <c r="CSR54" s="156"/>
      <c r="CSS54" s="156"/>
      <c r="CST54" s="156"/>
      <c r="CSU54" s="156"/>
      <c r="CSV54" s="156"/>
      <c r="CSW54" s="156"/>
      <c r="CSX54" s="156"/>
      <c r="CSY54" s="156"/>
      <c r="CSZ54" s="156"/>
      <c r="CTA54" s="156"/>
      <c r="CTB54" s="156"/>
      <c r="CTC54" s="156"/>
      <c r="CTD54" s="156"/>
      <c r="CTE54" s="156"/>
      <c r="CTF54" s="156"/>
      <c r="CTG54" s="156"/>
      <c r="CTH54" s="156"/>
      <c r="CTI54" s="156"/>
      <c r="CTJ54" s="156"/>
      <c r="CTK54" s="156"/>
      <c r="CTL54" s="156"/>
      <c r="CTM54" s="156"/>
      <c r="CTN54" s="156"/>
      <c r="CTO54" s="156"/>
      <c r="CTP54" s="156"/>
      <c r="CTQ54" s="156"/>
      <c r="CTR54" s="156"/>
      <c r="CTS54" s="156"/>
      <c r="CTT54" s="156"/>
      <c r="CTU54" s="156"/>
      <c r="CTV54" s="156"/>
      <c r="CTW54" s="156"/>
      <c r="CTX54" s="156"/>
      <c r="CTY54" s="156"/>
      <c r="CTZ54" s="156"/>
      <c r="CUA54" s="156"/>
      <c r="CUB54" s="156"/>
      <c r="CUC54" s="156"/>
      <c r="CUD54" s="156"/>
      <c r="CUE54" s="156"/>
      <c r="CUF54" s="156"/>
      <c r="CUG54" s="156"/>
      <c r="CUH54" s="156"/>
      <c r="CUI54" s="156"/>
      <c r="CUJ54" s="156"/>
      <c r="CUK54" s="156"/>
      <c r="CUL54" s="156"/>
      <c r="CUM54" s="156"/>
      <c r="CUN54" s="156"/>
      <c r="CUO54" s="156"/>
      <c r="CUP54" s="156"/>
      <c r="CUQ54" s="156"/>
      <c r="CUR54" s="156"/>
      <c r="CUS54" s="156"/>
      <c r="CUT54" s="156"/>
      <c r="CUU54" s="156"/>
      <c r="CUV54" s="156"/>
      <c r="CUW54" s="156"/>
      <c r="CUX54" s="156"/>
      <c r="CUY54" s="156"/>
      <c r="CUZ54" s="156"/>
      <c r="CVA54" s="156"/>
      <c r="CVB54" s="156"/>
      <c r="CVC54" s="156"/>
      <c r="CVD54" s="156"/>
      <c r="CVE54" s="156"/>
      <c r="CVF54" s="156"/>
      <c r="CVG54" s="156"/>
      <c r="CVH54" s="156"/>
      <c r="CVI54" s="156"/>
      <c r="CVJ54" s="156"/>
      <c r="CVK54" s="156"/>
      <c r="CVL54" s="156"/>
      <c r="CVM54" s="156"/>
      <c r="CVN54" s="156"/>
      <c r="CVO54" s="156"/>
      <c r="CVP54" s="156"/>
      <c r="CVQ54" s="156"/>
      <c r="CVR54" s="156"/>
      <c r="CVS54" s="156"/>
      <c r="CVT54" s="156"/>
      <c r="CVU54" s="156"/>
      <c r="CVV54" s="156"/>
      <c r="CVW54" s="156"/>
      <c r="CVX54" s="156"/>
      <c r="CVY54" s="156"/>
      <c r="CVZ54" s="156"/>
      <c r="CWA54" s="156"/>
      <c r="CWB54" s="156"/>
      <c r="CWC54" s="156"/>
      <c r="CWD54" s="156"/>
      <c r="CWE54" s="156"/>
      <c r="CWF54" s="156"/>
      <c r="CWG54" s="156"/>
      <c r="CWH54" s="156"/>
      <c r="CWI54" s="156"/>
      <c r="CWJ54" s="156"/>
      <c r="CWK54" s="156"/>
      <c r="CWL54" s="156"/>
      <c r="CWM54" s="156"/>
      <c r="CWN54" s="156"/>
      <c r="CWO54" s="156"/>
      <c r="CWP54" s="156"/>
      <c r="CWQ54" s="156"/>
      <c r="CWR54" s="156"/>
      <c r="CWS54" s="156"/>
      <c r="CWT54" s="156"/>
      <c r="CWU54" s="156"/>
      <c r="CWV54" s="156"/>
      <c r="CWW54" s="156"/>
      <c r="CWX54" s="156"/>
      <c r="CWY54" s="156"/>
      <c r="CWZ54" s="156"/>
      <c r="CXA54" s="156"/>
      <c r="CXB54" s="156"/>
      <c r="CXC54" s="156"/>
      <c r="CXD54" s="156"/>
      <c r="CXE54" s="156"/>
      <c r="CXF54" s="156"/>
      <c r="CXG54" s="156"/>
      <c r="CXH54" s="156"/>
      <c r="CXI54" s="156"/>
      <c r="CXJ54" s="156"/>
      <c r="CXK54" s="156"/>
      <c r="CXL54" s="156"/>
      <c r="CXM54" s="156"/>
      <c r="CXN54" s="156"/>
      <c r="CXO54" s="156"/>
      <c r="CXP54" s="156"/>
      <c r="CXQ54" s="156"/>
      <c r="CXR54" s="156"/>
      <c r="CXS54" s="156"/>
      <c r="CXT54" s="156"/>
      <c r="CXU54" s="156"/>
      <c r="CXV54" s="156"/>
      <c r="CXW54" s="156"/>
      <c r="CXX54" s="156"/>
      <c r="CXY54" s="156"/>
      <c r="CXZ54" s="156"/>
      <c r="CYA54" s="156"/>
      <c r="CYB54" s="156"/>
      <c r="CYC54" s="156"/>
      <c r="CYD54" s="156"/>
      <c r="CYE54" s="156"/>
      <c r="CYF54" s="156"/>
      <c r="CYG54" s="156"/>
      <c r="CYH54" s="156"/>
      <c r="CYI54" s="156"/>
      <c r="CYJ54" s="156"/>
      <c r="CYK54" s="156"/>
      <c r="CYL54" s="156"/>
      <c r="CYM54" s="156"/>
      <c r="CYN54" s="156"/>
      <c r="CYO54" s="156"/>
      <c r="CYP54" s="156"/>
      <c r="CYQ54" s="156"/>
      <c r="CYR54" s="156"/>
      <c r="CYS54" s="156"/>
      <c r="CYT54" s="156"/>
      <c r="CYU54" s="156"/>
      <c r="CYV54" s="156"/>
      <c r="CYW54" s="156"/>
      <c r="CYX54" s="156"/>
      <c r="CYY54" s="156"/>
      <c r="CYZ54" s="156"/>
      <c r="CZA54" s="156"/>
      <c r="CZB54" s="156"/>
      <c r="CZC54" s="156"/>
      <c r="CZD54" s="156"/>
      <c r="CZE54" s="156"/>
      <c r="CZF54" s="156"/>
      <c r="CZG54" s="156"/>
      <c r="CZH54" s="156"/>
      <c r="CZI54" s="156"/>
      <c r="CZJ54" s="156"/>
      <c r="CZK54" s="156"/>
      <c r="CZL54" s="156"/>
      <c r="CZM54" s="156"/>
      <c r="CZN54" s="156"/>
      <c r="CZO54" s="156"/>
      <c r="CZP54" s="156"/>
      <c r="CZQ54" s="156"/>
      <c r="CZR54" s="156"/>
      <c r="CZS54" s="156"/>
      <c r="CZT54" s="156"/>
      <c r="CZU54" s="156"/>
      <c r="CZV54" s="156"/>
      <c r="CZW54" s="156"/>
      <c r="CZX54" s="156"/>
      <c r="CZY54" s="156"/>
      <c r="CZZ54" s="156"/>
      <c r="DAA54" s="156"/>
      <c r="DAB54" s="156"/>
      <c r="DAC54" s="156"/>
      <c r="DAD54" s="156"/>
      <c r="DAE54" s="156"/>
      <c r="DAF54" s="156"/>
      <c r="DAG54" s="156"/>
      <c r="DAH54" s="156"/>
      <c r="DAI54" s="156"/>
      <c r="DAJ54" s="156"/>
      <c r="DAK54" s="156"/>
      <c r="DAL54" s="156"/>
      <c r="DAM54" s="156"/>
      <c r="DAN54" s="156"/>
      <c r="DAO54" s="156"/>
      <c r="DAP54" s="156"/>
      <c r="DAQ54" s="156"/>
      <c r="DAR54" s="156"/>
      <c r="DAS54" s="156"/>
      <c r="DAT54" s="156"/>
      <c r="DAU54" s="156"/>
      <c r="DAV54" s="156"/>
      <c r="DAW54" s="156"/>
      <c r="DAX54" s="156"/>
      <c r="DAY54" s="156"/>
      <c r="DAZ54" s="156"/>
      <c r="DBA54" s="156"/>
      <c r="DBB54" s="156"/>
      <c r="DBC54" s="156"/>
      <c r="DBD54" s="156"/>
      <c r="DBE54" s="156"/>
      <c r="DBF54" s="156"/>
      <c r="DBG54" s="156"/>
      <c r="DBH54" s="156"/>
      <c r="DBI54" s="156"/>
      <c r="DBJ54" s="156"/>
      <c r="DBK54" s="156"/>
      <c r="DBL54" s="156"/>
      <c r="DBM54" s="156"/>
      <c r="DBN54" s="156"/>
      <c r="DBO54" s="156"/>
      <c r="DBP54" s="156"/>
      <c r="DBQ54" s="156"/>
      <c r="DBR54" s="156"/>
      <c r="DBS54" s="156"/>
      <c r="DBT54" s="156"/>
      <c r="DBU54" s="156"/>
      <c r="DBV54" s="156"/>
      <c r="DBW54" s="156"/>
      <c r="DBX54" s="156"/>
      <c r="DBY54" s="156"/>
      <c r="DBZ54" s="156"/>
      <c r="DCA54" s="156"/>
      <c r="DCB54" s="156"/>
      <c r="DCC54" s="156"/>
      <c r="DCD54" s="156"/>
      <c r="DCE54" s="156"/>
      <c r="DCF54" s="156"/>
      <c r="DCG54" s="156"/>
      <c r="DCH54" s="156"/>
      <c r="DCI54" s="156"/>
      <c r="DCJ54" s="156"/>
      <c r="DCK54" s="156"/>
      <c r="DCL54" s="156"/>
      <c r="DCM54" s="156"/>
      <c r="DCN54" s="156"/>
      <c r="DCO54" s="156"/>
      <c r="DCP54" s="156"/>
      <c r="DCQ54" s="156"/>
      <c r="DCR54" s="156"/>
      <c r="DCS54" s="156"/>
      <c r="DCT54" s="156"/>
      <c r="DCU54" s="156"/>
      <c r="DCV54" s="156"/>
      <c r="DCW54" s="156"/>
      <c r="DCX54" s="156"/>
      <c r="DCY54" s="156"/>
      <c r="DCZ54" s="156"/>
      <c r="DDA54" s="156"/>
      <c r="DDB54" s="156"/>
      <c r="DDC54" s="156"/>
      <c r="DDD54" s="156"/>
      <c r="DDE54" s="156"/>
      <c r="DDF54" s="156"/>
      <c r="DDG54" s="156"/>
      <c r="DDH54" s="156"/>
      <c r="DDI54" s="156"/>
      <c r="DDJ54" s="156"/>
      <c r="DDK54" s="156"/>
      <c r="DDL54" s="156"/>
      <c r="DDM54" s="156"/>
      <c r="DDN54" s="156"/>
      <c r="DDO54" s="156"/>
      <c r="DDP54" s="156"/>
      <c r="DDQ54" s="156"/>
      <c r="DDR54" s="156"/>
      <c r="DDS54" s="156"/>
      <c r="DDT54" s="156"/>
      <c r="DDU54" s="156"/>
      <c r="DDV54" s="156"/>
      <c r="DDW54" s="156"/>
      <c r="DDX54" s="156"/>
      <c r="DDY54" s="156"/>
      <c r="DDZ54" s="156"/>
      <c r="DEA54" s="156"/>
      <c r="DEB54" s="156"/>
      <c r="DEC54" s="156"/>
      <c r="DED54" s="156"/>
      <c r="DEE54" s="156"/>
      <c r="DEF54" s="156"/>
      <c r="DEG54" s="156"/>
      <c r="DEH54" s="156"/>
      <c r="DEI54" s="156"/>
      <c r="DEJ54" s="156"/>
      <c r="DEK54" s="156"/>
      <c r="DEL54" s="156"/>
      <c r="DEM54" s="156"/>
      <c r="DEN54" s="156"/>
      <c r="DEO54" s="156"/>
      <c r="DEP54" s="156"/>
      <c r="DEQ54" s="156"/>
      <c r="DER54" s="156"/>
      <c r="DES54" s="156"/>
      <c r="DET54" s="156"/>
      <c r="DEU54" s="156"/>
      <c r="DEV54" s="156"/>
      <c r="DEW54" s="156"/>
      <c r="DEX54" s="156"/>
      <c r="DEY54" s="156"/>
      <c r="DEZ54" s="156"/>
      <c r="DFA54" s="156"/>
      <c r="DFB54" s="156"/>
      <c r="DFC54" s="156"/>
      <c r="DFD54" s="156"/>
      <c r="DFE54" s="156"/>
      <c r="DFF54" s="156"/>
      <c r="DFG54" s="156"/>
      <c r="DFH54" s="156"/>
      <c r="DFI54" s="156"/>
      <c r="DFJ54" s="156"/>
      <c r="DFK54" s="156"/>
      <c r="DFL54" s="156"/>
      <c r="DFM54" s="156"/>
      <c r="DFN54" s="156"/>
      <c r="DFO54" s="156"/>
      <c r="DFP54" s="156"/>
      <c r="DFQ54" s="156"/>
      <c r="DFR54" s="156"/>
      <c r="DFS54" s="156"/>
      <c r="DFT54" s="156"/>
      <c r="DFU54" s="156"/>
      <c r="DFV54" s="156"/>
      <c r="DFW54" s="156"/>
      <c r="DFX54" s="156"/>
      <c r="DFY54" s="156"/>
      <c r="DFZ54" s="156"/>
      <c r="DGA54" s="156"/>
      <c r="DGB54" s="156"/>
      <c r="DGC54" s="156"/>
      <c r="DGD54" s="156"/>
      <c r="DGE54" s="156"/>
      <c r="DGF54" s="156"/>
      <c r="DGG54" s="156"/>
      <c r="DGH54" s="156"/>
      <c r="DGI54" s="156"/>
      <c r="DGJ54" s="156"/>
      <c r="DGK54" s="156"/>
      <c r="DGL54" s="156"/>
      <c r="DGM54" s="156"/>
      <c r="DGN54" s="156"/>
      <c r="DGO54" s="156"/>
      <c r="DGP54" s="156"/>
      <c r="DGQ54" s="156"/>
      <c r="DGR54" s="156"/>
      <c r="DGS54" s="156"/>
      <c r="DGT54" s="156"/>
      <c r="DGU54" s="156"/>
      <c r="DGV54" s="156"/>
      <c r="DGW54" s="156"/>
      <c r="DGX54" s="156"/>
      <c r="DGY54" s="156"/>
      <c r="DGZ54" s="156"/>
      <c r="DHA54" s="156"/>
      <c r="DHB54" s="156"/>
      <c r="DHC54" s="156"/>
      <c r="DHD54" s="156"/>
      <c r="DHE54" s="156"/>
      <c r="DHF54" s="156"/>
      <c r="DHG54" s="156"/>
      <c r="DHH54" s="156"/>
      <c r="DHI54" s="156"/>
      <c r="DHJ54" s="156"/>
      <c r="DHK54" s="156"/>
      <c r="DHL54" s="156"/>
      <c r="DHM54" s="156"/>
      <c r="DHN54" s="156"/>
      <c r="DHO54" s="156"/>
      <c r="DHP54" s="156"/>
      <c r="DHQ54" s="156"/>
      <c r="DHR54" s="156"/>
      <c r="DHS54" s="156"/>
      <c r="DHT54" s="156"/>
      <c r="DHU54" s="156"/>
      <c r="DHV54" s="156"/>
      <c r="DHW54" s="156"/>
      <c r="DHX54" s="156"/>
      <c r="DHY54" s="156"/>
      <c r="DHZ54" s="156"/>
      <c r="DIA54" s="156"/>
      <c r="DIB54" s="156"/>
      <c r="DIC54" s="156"/>
      <c r="DID54" s="156"/>
      <c r="DIE54" s="156"/>
      <c r="DIF54" s="156"/>
      <c r="DIG54" s="156"/>
      <c r="DIH54" s="156"/>
      <c r="DII54" s="156"/>
      <c r="DIJ54" s="156"/>
      <c r="DIK54" s="156"/>
      <c r="DIL54" s="156"/>
      <c r="DIM54" s="156"/>
      <c r="DIN54" s="156"/>
      <c r="DIO54" s="156"/>
      <c r="DIP54" s="156"/>
      <c r="DIQ54" s="156"/>
      <c r="DIR54" s="156"/>
      <c r="DIS54" s="156"/>
      <c r="DIT54" s="156"/>
      <c r="DIU54" s="156"/>
      <c r="DIV54" s="156"/>
      <c r="DIW54" s="156"/>
      <c r="DIX54" s="156"/>
      <c r="DIY54" s="156"/>
      <c r="DIZ54" s="156"/>
      <c r="DJA54" s="156"/>
      <c r="DJB54" s="156"/>
      <c r="DJC54" s="156"/>
      <c r="DJD54" s="156"/>
      <c r="DJE54" s="156"/>
      <c r="DJF54" s="156"/>
      <c r="DJG54" s="156"/>
      <c r="DJH54" s="156"/>
      <c r="DJI54" s="156"/>
      <c r="DJJ54" s="156"/>
      <c r="DJK54" s="156"/>
      <c r="DJL54" s="156"/>
      <c r="DJM54" s="156"/>
      <c r="DJN54" s="156"/>
      <c r="DJO54" s="156"/>
      <c r="DJP54" s="156"/>
      <c r="DJQ54" s="156"/>
      <c r="DJR54" s="156"/>
      <c r="DJS54" s="156"/>
      <c r="DJT54" s="156"/>
      <c r="DJU54" s="156"/>
      <c r="DJV54" s="156"/>
      <c r="DJW54" s="156"/>
      <c r="DJX54" s="156"/>
      <c r="DJY54" s="156"/>
      <c r="DJZ54" s="156"/>
      <c r="DKA54" s="156"/>
      <c r="DKB54" s="156"/>
      <c r="DKC54" s="156"/>
      <c r="DKD54" s="156"/>
      <c r="DKE54" s="156"/>
      <c r="DKF54" s="156"/>
      <c r="DKG54" s="156"/>
      <c r="DKH54" s="156"/>
      <c r="DKI54" s="156"/>
      <c r="DKJ54" s="156"/>
      <c r="DKK54" s="156"/>
      <c r="DKL54" s="156"/>
      <c r="DKM54" s="156"/>
      <c r="DKN54" s="156"/>
      <c r="DKO54" s="156"/>
      <c r="DKP54" s="156"/>
      <c r="DKQ54" s="156"/>
      <c r="DKR54" s="156"/>
      <c r="DKS54" s="156"/>
      <c r="DKT54" s="156"/>
      <c r="DKU54" s="156"/>
      <c r="DKV54" s="156"/>
      <c r="DKW54" s="156"/>
      <c r="DKX54" s="156"/>
      <c r="DKY54" s="156"/>
      <c r="DKZ54" s="156"/>
      <c r="DLA54" s="156"/>
      <c r="DLB54" s="156"/>
      <c r="DLC54" s="156"/>
      <c r="DLD54" s="156"/>
      <c r="DLE54" s="156"/>
      <c r="DLF54" s="156"/>
      <c r="DLG54" s="156"/>
      <c r="DLH54" s="156"/>
      <c r="DLI54" s="156"/>
      <c r="DLJ54" s="156"/>
      <c r="DLK54" s="156"/>
      <c r="DLL54" s="156"/>
      <c r="DLM54" s="156"/>
      <c r="DLN54" s="156"/>
      <c r="DLO54" s="156"/>
      <c r="DLP54" s="156"/>
      <c r="DLQ54" s="156"/>
      <c r="DLR54" s="156"/>
      <c r="DLS54" s="156"/>
      <c r="DLT54" s="156"/>
      <c r="DLU54" s="156"/>
      <c r="DLV54" s="156"/>
      <c r="DLW54" s="156"/>
      <c r="DLX54" s="156"/>
      <c r="DLY54" s="156"/>
      <c r="DLZ54" s="156"/>
      <c r="DMA54" s="156"/>
      <c r="DMB54" s="156"/>
      <c r="DMC54" s="156"/>
      <c r="DMD54" s="156"/>
      <c r="DME54" s="156"/>
      <c r="DMF54" s="156"/>
      <c r="DMG54" s="156"/>
      <c r="DMH54" s="156"/>
      <c r="DMI54" s="156"/>
      <c r="DMJ54" s="156"/>
      <c r="DMK54" s="156"/>
      <c r="DML54" s="156"/>
      <c r="DMM54" s="156"/>
      <c r="DMN54" s="156"/>
      <c r="DMO54" s="156"/>
      <c r="DMP54" s="156"/>
      <c r="DMQ54" s="156"/>
      <c r="DMR54" s="156"/>
      <c r="DMS54" s="156"/>
      <c r="DMT54" s="156"/>
      <c r="DMU54" s="156"/>
      <c r="DMV54" s="156"/>
      <c r="DMW54" s="156"/>
      <c r="DMX54" s="156"/>
      <c r="DMY54" s="156"/>
      <c r="DMZ54" s="156"/>
      <c r="DNA54" s="156"/>
      <c r="DNB54" s="156"/>
      <c r="DNC54" s="156"/>
      <c r="DND54" s="156"/>
      <c r="DNE54" s="156"/>
      <c r="DNF54" s="156"/>
      <c r="DNG54" s="156"/>
      <c r="DNH54" s="156"/>
      <c r="DNI54" s="156"/>
      <c r="DNJ54" s="156"/>
      <c r="DNK54" s="156"/>
      <c r="DNL54" s="156"/>
      <c r="DNM54" s="156"/>
      <c r="DNN54" s="156"/>
      <c r="DNO54" s="156"/>
      <c r="DNP54" s="156"/>
      <c r="DNQ54" s="156"/>
      <c r="DNR54" s="156"/>
      <c r="DNS54" s="156"/>
      <c r="DNT54" s="156"/>
      <c r="DNU54" s="156"/>
      <c r="DNV54" s="156"/>
      <c r="DNW54" s="156"/>
      <c r="DNX54" s="156"/>
      <c r="DNY54" s="156"/>
      <c r="DNZ54" s="156"/>
      <c r="DOA54" s="156"/>
      <c r="DOB54" s="156"/>
      <c r="DOC54" s="156"/>
      <c r="DOD54" s="156"/>
      <c r="DOE54" s="156"/>
      <c r="DOF54" s="156"/>
      <c r="DOG54" s="156"/>
      <c r="DOH54" s="156"/>
      <c r="DOI54" s="156"/>
      <c r="DOJ54" s="156"/>
      <c r="DOK54" s="156"/>
      <c r="DOL54" s="156"/>
      <c r="DOM54" s="156"/>
      <c r="DON54" s="156"/>
      <c r="DOO54" s="156"/>
      <c r="DOP54" s="156"/>
      <c r="DOQ54" s="156"/>
      <c r="DOR54" s="156"/>
      <c r="DOS54" s="156"/>
      <c r="DOT54" s="156"/>
      <c r="DOU54" s="156"/>
      <c r="DOV54" s="156"/>
      <c r="DOW54" s="156"/>
      <c r="DOX54" s="156"/>
      <c r="DOY54" s="156"/>
      <c r="DOZ54" s="156"/>
      <c r="DPA54" s="156"/>
      <c r="DPB54" s="156"/>
      <c r="DPC54" s="156"/>
      <c r="DPD54" s="156"/>
      <c r="DPE54" s="156"/>
      <c r="DPF54" s="156"/>
      <c r="DPG54" s="156"/>
      <c r="DPH54" s="156"/>
      <c r="DPI54" s="156"/>
      <c r="DPJ54" s="156"/>
      <c r="DPK54" s="156"/>
      <c r="DPL54" s="156"/>
      <c r="DPM54" s="156"/>
      <c r="DPN54" s="156"/>
      <c r="DPO54" s="156"/>
      <c r="DPP54" s="156"/>
      <c r="DPQ54" s="156"/>
      <c r="DPR54" s="156"/>
      <c r="DPS54" s="156"/>
      <c r="DPT54" s="156"/>
      <c r="DPU54" s="156"/>
      <c r="DPV54" s="156"/>
      <c r="DPW54" s="156"/>
      <c r="DPX54" s="156"/>
      <c r="DPY54" s="156"/>
      <c r="DPZ54" s="156"/>
      <c r="DQA54" s="156"/>
      <c r="DQB54" s="156"/>
      <c r="DQC54" s="156"/>
      <c r="DQD54" s="156"/>
      <c r="DQE54" s="156"/>
      <c r="DQF54" s="156"/>
      <c r="DQG54" s="156"/>
      <c r="DQH54" s="156"/>
      <c r="DQI54" s="156"/>
      <c r="DQJ54" s="156"/>
      <c r="DQK54" s="156"/>
      <c r="DQL54" s="156"/>
      <c r="DQM54" s="156"/>
      <c r="DQN54" s="156"/>
      <c r="DQO54" s="156"/>
      <c r="DQP54" s="156"/>
      <c r="DQQ54" s="156"/>
      <c r="DQR54" s="156"/>
      <c r="DQS54" s="156"/>
      <c r="DQT54" s="156"/>
      <c r="DQU54" s="156"/>
      <c r="DQV54" s="156"/>
      <c r="DQW54" s="156"/>
      <c r="DQX54" s="156"/>
      <c r="DQY54" s="156"/>
      <c r="DQZ54" s="156"/>
      <c r="DRA54" s="156"/>
      <c r="DRB54" s="156"/>
      <c r="DRC54" s="156"/>
      <c r="DRD54" s="156"/>
      <c r="DRE54" s="156"/>
      <c r="DRF54" s="156"/>
      <c r="DRG54" s="156"/>
      <c r="DRH54" s="156"/>
      <c r="DRI54" s="156"/>
      <c r="DRJ54" s="156"/>
      <c r="DRK54" s="156"/>
      <c r="DRL54" s="156"/>
      <c r="DRM54" s="156"/>
      <c r="DRN54" s="156"/>
      <c r="DRO54" s="156"/>
      <c r="DRP54" s="156"/>
      <c r="DRQ54" s="156"/>
      <c r="DRR54" s="156"/>
      <c r="DRS54" s="156"/>
      <c r="DRT54" s="156"/>
      <c r="DRU54" s="156"/>
      <c r="DRV54" s="156"/>
      <c r="DRW54" s="156"/>
      <c r="DRX54" s="156"/>
      <c r="DRY54" s="156"/>
      <c r="DRZ54" s="156"/>
      <c r="DSA54" s="156"/>
      <c r="DSB54" s="156"/>
      <c r="DSC54" s="156"/>
      <c r="DSD54" s="156"/>
      <c r="DSE54" s="156"/>
      <c r="DSF54" s="156"/>
      <c r="DSG54" s="156"/>
      <c r="DSH54" s="156"/>
      <c r="DSI54" s="156"/>
      <c r="DSJ54" s="156"/>
      <c r="DSK54" s="156"/>
      <c r="DSL54" s="156"/>
      <c r="DSM54" s="156"/>
      <c r="DSN54" s="156"/>
      <c r="DSO54" s="156"/>
      <c r="DSP54" s="156"/>
      <c r="DSQ54" s="156"/>
      <c r="DSR54" s="156"/>
      <c r="DSS54" s="156"/>
      <c r="DST54" s="156"/>
      <c r="DSU54" s="156"/>
      <c r="DSV54" s="156"/>
      <c r="DSW54" s="156"/>
      <c r="DSX54" s="156"/>
      <c r="DSY54" s="156"/>
      <c r="DSZ54" s="156"/>
      <c r="DTA54" s="156"/>
      <c r="DTB54" s="156"/>
      <c r="DTC54" s="156"/>
      <c r="DTD54" s="156"/>
      <c r="DTE54" s="156"/>
      <c r="DTF54" s="156"/>
      <c r="DTG54" s="156"/>
      <c r="DTH54" s="156"/>
      <c r="DTI54" s="156"/>
      <c r="DTJ54" s="156"/>
      <c r="DTK54" s="156"/>
      <c r="DTL54" s="156"/>
      <c r="DTM54" s="156"/>
      <c r="DTN54" s="156"/>
      <c r="DTO54" s="156"/>
      <c r="DTP54" s="156"/>
      <c r="DTQ54" s="156"/>
      <c r="DTR54" s="156"/>
      <c r="DTS54" s="156"/>
      <c r="DTT54" s="156"/>
      <c r="DTU54" s="156"/>
      <c r="DTV54" s="156"/>
      <c r="DTW54" s="156"/>
      <c r="DTX54" s="156"/>
      <c r="DTY54" s="156"/>
      <c r="DTZ54" s="156"/>
      <c r="DUA54" s="156"/>
      <c r="DUB54" s="156"/>
      <c r="DUC54" s="156"/>
      <c r="DUD54" s="156"/>
      <c r="DUE54" s="156"/>
      <c r="DUF54" s="156"/>
      <c r="DUG54" s="156"/>
      <c r="DUH54" s="156"/>
      <c r="DUI54" s="156"/>
      <c r="DUJ54" s="156"/>
      <c r="DUK54" s="156"/>
      <c r="DUL54" s="156"/>
      <c r="DUM54" s="156"/>
      <c r="DUN54" s="156"/>
      <c r="DUO54" s="156"/>
      <c r="DUP54" s="156"/>
      <c r="DUQ54" s="156"/>
      <c r="DUR54" s="156"/>
      <c r="DUS54" s="156"/>
      <c r="DUT54" s="156"/>
      <c r="DUU54" s="156"/>
      <c r="DUV54" s="156"/>
      <c r="DUW54" s="156"/>
      <c r="DUX54" s="156"/>
      <c r="DUY54" s="156"/>
      <c r="DUZ54" s="156"/>
      <c r="DVA54" s="156"/>
      <c r="DVB54" s="156"/>
      <c r="DVC54" s="156"/>
      <c r="DVD54" s="156"/>
      <c r="DVE54" s="156"/>
      <c r="DVF54" s="156"/>
      <c r="DVG54" s="156"/>
      <c r="DVH54" s="156"/>
      <c r="DVI54" s="156"/>
      <c r="DVJ54" s="156"/>
      <c r="DVK54" s="156"/>
      <c r="DVL54" s="156"/>
      <c r="DVM54" s="156"/>
      <c r="DVN54" s="156"/>
      <c r="DVO54" s="156"/>
      <c r="DVP54" s="156"/>
      <c r="DVQ54" s="156"/>
      <c r="DVR54" s="156"/>
      <c r="DVS54" s="156"/>
      <c r="DVT54" s="156"/>
      <c r="DVU54" s="156"/>
      <c r="DVV54" s="156"/>
      <c r="DVW54" s="156"/>
      <c r="DVX54" s="156"/>
      <c r="DVY54" s="156"/>
      <c r="DVZ54" s="156"/>
      <c r="DWA54" s="156"/>
      <c r="DWB54" s="156"/>
      <c r="DWC54" s="156"/>
      <c r="DWD54" s="156"/>
      <c r="DWE54" s="156"/>
      <c r="DWF54" s="156"/>
      <c r="DWG54" s="156"/>
      <c r="DWH54" s="156"/>
      <c r="DWI54" s="156"/>
      <c r="DWJ54" s="156"/>
      <c r="DWK54" s="156"/>
      <c r="DWL54" s="156"/>
      <c r="DWM54" s="156"/>
      <c r="DWN54" s="156"/>
      <c r="DWO54" s="156"/>
      <c r="DWP54" s="156"/>
      <c r="DWQ54" s="156"/>
      <c r="DWR54" s="156"/>
      <c r="DWS54" s="156"/>
      <c r="DWT54" s="156"/>
      <c r="DWU54" s="156"/>
      <c r="DWV54" s="156"/>
      <c r="DWW54" s="156"/>
      <c r="DWX54" s="156"/>
      <c r="DWY54" s="156"/>
      <c r="DWZ54" s="156"/>
      <c r="DXA54" s="156"/>
      <c r="DXB54" s="156"/>
      <c r="DXC54" s="156"/>
      <c r="DXD54" s="156"/>
      <c r="DXE54" s="156"/>
      <c r="DXF54" s="156"/>
      <c r="DXG54" s="156"/>
      <c r="DXH54" s="156"/>
      <c r="DXI54" s="156"/>
      <c r="DXJ54" s="156"/>
      <c r="DXK54" s="156"/>
      <c r="DXL54" s="156"/>
      <c r="DXM54" s="156"/>
      <c r="DXN54" s="156"/>
      <c r="DXO54" s="156"/>
      <c r="DXP54" s="156"/>
      <c r="DXQ54" s="156"/>
      <c r="DXR54" s="156"/>
      <c r="DXS54" s="156"/>
      <c r="DXT54" s="156"/>
      <c r="DXU54" s="156"/>
      <c r="DXV54" s="156"/>
      <c r="DXW54" s="156"/>
      <c r="DXX54" s="156"/>
      <c r="DXY54" s="156"/>
      <c r="DXZ54" s="156"/>
      <c r="DYA54" s="156"/>
      <c r="DYB54" s="156"/>
      <c r="DYC54" s="156"/>
      <c r="DYD54" s="156"/>
      <c r="DYE54" s="156"/>
      <c r="DYF54" s="156"/>
      <c r="DYG54" s="156"/>
      <c r="DYH54" s="156"/>
      <c r="DYI54" s="156"/>
      <c r="DYJ54" s="156"/>
      <c r="DYK54" s="156"/>
      <c r="DYL54" s="156"/>
      <c r="DYM54" s="156"/>
      <c r="DYN54" s="156"/>
      <c r="DYO54" s="156"/>
      <c r="DYP54" s="156"/>
      <c r="DYQ54" s="156"/>
      <c r="DYR54" s="156"/>
      <c r="DYS54" s="156"/>
      <c r="DYT54" s="156"/>
      <c r="DYU54" s="156"/>
      <c r="DYV54" s="156"/>
      <c r="DYW54" s="156"/>
      <c r="DYX54" s="156"/>
      <c r="DYY54" s="156"/>
      <c r="DYZ54" s="156"/>
      <c r="DZA54" s="156"/>
      <c r="DZB54" s="156"/>
      <c r="DZC54" s="156"/>
      <c r="DZD54" s="156"/>
      <c r="DZE54" s="156"/>
      <c r="DZF54" s="156"/>
      <c r="DZG54" s="156"/>
      <c r="DZH54" s="156"/>
      <c r="DZI54" s="156"/>
      <c r="DZJ54" s="156"/>
      <c r="DZK54" s="156"/>
      <c r="DZL54" s="156"/>
      <c r="DZM54" s="156"/>
      <c r="DZN54" s="156"/>
      <c r="DZO54" s="156"/>
      <c r="DZP54" s="156"/>
      <c r="DZQ54" s="156"/>
      <c r="DZR54" s="156"/>
      <c r="DZS54" s="156"/>
      <c r="DZT54" s="156"/>
      <c r="DZU54" s="156"/>
      <c r="DZV54" s="156"/>
      <c r="DZW54" s="156"/>
      <c r="DZX54" s="156"/>
      <c r="DZY54" s="156"/>
      <c r="DZZ54" s="156"/>
      <c r="EAA54" s="156"/>
      <c r="EAB54" s="156"/>
      <c r="EAC54" s="156"/>
      <c r="EAD54" s="156"/>
      <c r="EAE54" s="156"/>
      <c r="EAF54" s="156"/>
      <c r="EAG54" s="156"/>
      <c r="EAH54" s="156"/>
      <c r="EAI54" s="156"/>
      <c r="EAJ54" s="156"/>
      <c r="EAK54" s="156"/>
      <c r="EAL54" s="156"/>
      <c r="EAM54" s="156"/>
      <c r="EAN54" s="156"/>
      <c r="EAO54" s="156"/>
      <c r="EAP54" s="156"/>
      <c r="EAQ54" s="156"/>
      <c r="EAR54" s="156"/>
      <c r="EAS54" s="156"/>
      <c r="EAT54" s="156"/>
      <c r="EAU54" s="156"/>
      <c r="EAV54" s="156"/>
      <c r="EAW54" s="156"/>
      <c r="EAX54" s="156"/>
      <c r="EAY54" s="156"/>
      <c r="EAZ54" s="156"/>
      <c r="EBA54" s="156"/>
      <c r="EBB54" s="156"/>
      <c r="EBC54" s="156"/>
      <c r="EBD54" s="156"/>
      <c r="EBE54" s="156"/>
      <c r="EBF54" s="156"/>
      <c r="EBG54" s="156"/>
      <c r="EBH54" s="156"/>
      <c r="EBI54" s="156"/>
      <c r="EBJ54" s="156"/>
      <c r="EBK54" s="156"/>
      <c r="EBL54" s="156"/>
      <c r="EBM54" s="156"/>
      <c r="EBN54" s="156"/>
      <c r="EBO54" s="156"/>
      <c r="EBP54" s="156"/>
      <c r="EBQ54" s="156"/>
      <c r="EBR54" s="156"/>
      <c r="EBS54" s="156"/>
      <c r="EBT54" s="156"/>
      <c r="EBU54" s="156"/>
      <c r="EBV54" s="156"/>
      <c r="EBW54" s="156"/>
      <c r="EBX54" s="156"/>
      <c r="EBY54" s="156"/>
      <c r="EBZ54" s="156"/>
      <c r="ECA54" s="156"/>
      <c r="ECB54" s="156"/>
      <c r="ECC54" s="156"/>
      <c r="ECD54" s="156"/>
      <c r="ECE54" s="156"/>
      <c r="ECF54" s="156"/>
      <c r="ECG54" s="156"/>
      <c r="ECH54" s="156"/>
      <c r="ECI54" s="156"/>
      <c r="ECJ54" s="156"/>
      <c r="ECK54" s="156"/>
      <c r="ECL54" s="156"/>
      <c r="ECM54" s="156"/>
      <c r="ECN54" s="156"/>
      <c r="ECO54" s="156"/>
      <c r="ECP54" s="156"/>
      <c r="ECQ54" s="156"/>
      <c r="ECR54" s="156"/>
      <c r="ECS54" s="156"/>
      <c r="ECT54" s="156"/>
      <c r="ECU54" s="156"/>
      <c r="ECV54" s="156"/>
      <c r="ECW54" s="156"/>
      <c r="ECX54" s="156"/>
      <c r="ECY54" s="156"/>
      <c r="ECZ54" s="156"/>
      <c r="EDA54" s="156"/>
      <c r="EDB54" s="156"/>
      <c r="EDC54" s="156"/>
      <c r="EDD54" s="156"/>
      <c r="EDE54" s="156"/>
      <c r="EDF54" s="156"/>
      <c r="EDG54" s="156"/>
      <c r="EDH54" s="156"/>
      <c r="EDI54" s="156"/>
      <c r="EDJ54" s="156"/>
      <c r="EDK54" s="156"/>
      <c r="EDL54" s="156"/>
      <c r="EDM54" s="156"/>
      <c r="EDN54" s="156"/>
      <c r="EDO54" s="156"/>
      <c r="EDP54" s="156"/>
      <c r="EDQ54" s="156"/>
      <c r="EDR54" s="156"/>
      <c r="EDS54" s="156"/>
      <c r="EDT54" s="156"/>
      <c r="EDU54" s="156"/>
      <c r="EDV54" s="156"/>
      <c r="EDW54" s="156"/>
      <c r="EDX54" s="156"/>
      <c r="EDY54" s="156"/>
      <c r="EDZ54" s="156"/>
      <c r="EEA54" s="156"/>
      <c r="EEB54" s="156"/>
      <c r="EEC54" s="156"/>
      <c r="EED54" s="156"/>
      <c r="EEE54" s="156"/>
      <c r="EEF54" s="156"/>
      <c r="EEG54" s="156"/>
      <c r="EEH54" s="156"/>
      <c r="EEI54" s="156"/>
      <c r="EEJ54" s="156"/>
      <c r="EEK54" s="156"/>
      <c r="EEL54" s="156"/>
      <c r="EEM54" s="156"/>
      <c r="EEN54" s="156"/>
      <c r="EEO54" s="156"/>
      <c r="EEP54" s="156"/>
      <c r="EEQ54" s="156"/>
      <c r="EER54" s="156"/>
      <c r="EES54" s="156"/>
      <c r="EET54" s="156"/>
      <c r="EEU54" s="156"/>
      <c r="EEV54" s="156"/>
      <c r="EEW54" s="156"/>
      <c r="EEX54" s="156"/>
      <c r="EEY54" s="156"/>
      <c r="EEZ54" s="156"/>
      <c r="EFA54" s="156"/>
      <c r="EFB54" s="156"/>
      <c r="EFC54" s="156"/>
      <c r="EFD54" s="156"/>
      <c r="EFE54" s="156"/>
      <c r="EFF54" s="156"/>
      <c r="EFG54" s="156"/>
      <c r="EFH54" s="156"/>
      <c r="EFI54" s="156"/>
      <c r="EFJ54" s="156"/>
      <c r="EFK54" s="156"/>
      <c r="EFL54" s="156"/>
      <c r="EFM54" s="156"/>
      <c r="EFN54" s="156"/>
      <c r="EFO54" s="156"/>
      <c r="EFP54" s="156"/>
      <c r="EFQ54" s="156"/>
      <c r="EFR54" s="156"/>
      <c r="EFS54" s="156"/>
      <c r="EFT54" s="156"/>
      <c r="EFU54" s="156"/>
      <c r="EFV54" s="156"/>
      <c r="EFW54" s="156"/>
      <c r="EFX54" s="156"/>
      <c r="EFY54" s="156"/>
      <c r="EFZ54" s="156"/>
      <c r="EGA54" s="156"/>
      <c r="EGB54" s="156"/>
      <c r="EGC54" s="156"/>
      <c r="EGD54" s="156"/>
      <c r="EGE54" s="156"/>
      <c r="EGF54" s="156"/>
      <c r="EGG54" s="156"/>
      <c r="EGH54" s="156"/>
      <c r="EGI54" s="156"/>
      <c r="EGJ54" s="156"/>
      <c r="EGK54" s="156"/>
      <c r="EGL54" s="156"/>
      <c r="EGM54" s="156"/>
      <c r="EGN54" s="156"/>
      <c r="EGO54" s="156"/>
      <c r="EGP54" s="156"/>
      <c r="EGQ54" s="156"/>
      <c r="EGR54" s="156"/>
      <c r="EGS54" s="156"/>
      <c r="EGT54" s="156"/>
      <c r="EGU54" s="156"/>
      <c r="EGV54" s="156"/>
      <c r="EGW54" s="156"/>
      <c r="EGX54" s="156"/>
      <c r="EGY54" s="156"/>
      <c r="EGZ54" s="156"/>
      <c r="EHA54" s="156"/>
      <c r="EHB54" s="156"/>
      <c r="EHC54" s="156"/>
      <c r="EHD54" s="156"/>
      <c r="EHE54" s="156"/>
      <c r="EHF54" s="156"/>
      <c r="EHG54" s="156"/>
      <c r="EHH54" s="156"/>
      <c r="EHI54" s="156"/>
      <c r="EHJ54" s="156"/>
      <c r="EHK54" s="156"/>
      <c r="EHL54" s="156"/>
      <c r="EHM54" s="156"/>
      <c r="EHN54" s="156"/>
      <c r="EHO54" s="156"/>
      <c r="EHP54" s="156"/>
      <c r="EHQ54" s="156"/>
      <c r="EHR54" s="156"/>
      <c r="EHS54" s="156"/>
      <c r="EHT54" s="156"/>
      <c r="EHU54" s="156"/>
      <c r="EHV54" s="156"/>
      <c r="EHW54" s="156"/>
      <c r="EHX54" s="156"/>
      <c r="EHY54" s="156"/>
      <c r="EHZ54" s="156"/>
      <c r="EIA54" s="156"/>
      <c r="EIB54" s="156"/>
      <c r="EIC54" s="156"/>
      <c r="EID54" s="156"/>
      <c r="EIE54" s="156"/>
      <c r="EIF54" s="156"/>
      <c r="EIG54" s="156"/>
      <c r="EIH54" s="156"/>
      <c r="EII54" s="156"/>
      <c r="EIJ54" s="156"/>
      <c r="EIK54" s="156"/>
      <c r="EIL54" s="156"/>
      <c r="EIM54" s="156"/>
      <c r="EIN54" s="156"/>
      <c r="EIO54" s="156"/>
      <c r="EIP54" s="156"/>
      <c r="EIQ54" s="156"/>
      <c r="EIR54" s="156"/>
      <c r="EIS54" s="156"/>
      <c r="EIT54" s="156"/>
      <c r="EIU54" s="156"/>
      <c r="EIV54" s="156"/>
      <c r="EIW54" s="156"/>
      <c r="EIX54" s="156"/>
      <c r="EIY54" s="156"/>
      <c r="EIZ54" s="156"/>
      <c r="EJA54" s="156"/>
      <c r="EJB54" s="156"/>
      <c r="EJC54" s="156"/>
      <c r="EJD54" s="156"/>
      <c r="EJE54" s="156"/>
      <c r="EJF54" s="156"/>
      <c r="EJG54" s="156"/>
      <c r="EJH54" s="156"/>
      <c r="EJI54" s="156"/>
      <c r="EJJ54" s="156"/>
      <c r="EJK54" s="156"/>
      <c r="EJL54" s="156"/>
      <c r="EJM54" s="156"/>
      <c r="EJN54" s="156"/>
      <c r="EJO54" s="156"/>
      <c r="EJP54" s="156"/>
      <c r="EJQ54" s="156"/>
      <c r="EJR54" s="156"/>
      <c r="EJS54" s="156"/>
      <c r="EJT54" s="156"/>
      <c r="EJU54" s="156"/>
      <c r="EJV54" s="156"/>
      <c r="EJW54" s="156"/>
      <c r="EJX54" s="156"/>
      <c r="EJY54" s="156"/>
      <c r="EJZ54" s="156"/>
      <c r="EKA54" s="156"/>
      <c r="EKB54" s="156"/>
      <c r="EKC54" s="156"/>
      <c r="EKD54" s="156"/>
      <c r="EKE54" s="156"/>
      <c r="EKF54" s="156"/>
      <c r="EKG54" s="156"/>
      <c r="EKH54" s="156"/>
      <c r="EKI54" s="156"/>
      <c r="EKJ54" s="156"/>
      <c r="EKK54" s="156"/>
      <c r="EKL54" s="156"/>
      <c r="EKM54" s="156"/>
      <c r="EKN54" s="156"/>
      <c r="EKO54" s="156"/>
      <c r="EKP54" s="156"/>
      <c r="EKQ54" s="156"/>
      <c r="EKR54" s="156"/>
      <c r="EKS54" s="156"/>
      <c r="EKT54" s="156"/>
      <c r="EKU54" s="156"/>
      <c r="EKV54" s="156"/>
      <c r="EKW54" s="156"/>
      <c r="EKX54" s="156"/>
      <c r="EKY54" s="156"/>
      <c r="EKZ54" s="156"/>
      <c r="ELA54" s="156"/>
      <c r="ELB54" s="156"/>
      <c r="ELC54" s="156"/>
      <c r="ELD54" s="156"/>
      <c r="ELE54" s="156"/>
      <c r="ELF54" s="156"/>
      <c r="ELG54" s="156"/>
      <c r="ELH54" s="156"/>
      <c r="ELI54" s="156"/>
      <c r="ELJ54" s="156"/>
      <c r="ELK54" s="156"/>
      <c r="ELL54" s="156"/>
      <c r="ELM54" s="156"/>
      <c r="ELN54" s="156"/>
      <c r="ELO54" s="156"/>
      <c r="ELP54" s="156"/>
      <c r="ELQ54" s="156"/>
      <c r="ELR54" s="156"/>
      <c r="ELS54" s="156"/>
      <c r="ELT54" s="156"/>
      <c r="ELU54" s="156"/>
      <c r="ELV54" s="156"/>
      <c r="ELW54" s="156"/>
      <c r="ELX54" s="156"/>
      <c r="ELY54" s="156"/>
      <c r="ELZ54" s="156"/>
      <c r="EMA54" s="156"/>
      <c r="EMB54" s="156"/>
      <c r="EMC54" s="156"/>
      <c r="EMD54" s="156"/>
      <c r="EME54" s="156"/>
      <c r="EMF54" s="156"/>
      <c r="EMG54" s="156"/>
      <c r="EMH54" s="156"/>
      <c r="EMI54" s="156"/>
      <c r="EMJ54" s="156"/>
      <c r="EMK54" s="156"/>
      <c r="EML54" s="156"/>
      <c r="EMM54" s="156"/>
      <c r="EMN54" s="156"/>
      <c r="EMO54" s="156"/>
      <c r="EMP54" s="156"/>
      <c r="EMQ54" s="156"/>
      <c r="EMR54" s="156"/>
      <c r="EMS54" s="156"/>
      <c r="EMT54" s="156"/>
      <c r="EMU54" s="156"/>
      <c r="EMV54" s="156"/>
      <c r="EMW54" s="156"/>
      <c r="EMX54" s="156"/>
      <c r="EMY54" s="156"/>
      <c r="EMZ54" s="156"/>
      <c r="ENA54" s="156"/>
      <c r="ENB54" s="156"/>
      <c r="ENC54" s="156"/>
      <c r="END54" s="156"/>
      <c r="ENE54" s="156"/>
      <c r="ENF54" s="156"/>
      <c r="ENG54" s="156"/>
      <c r="ENH54" s="156"/>
      <c r="ENI54" s="156"/>
      <c r="ENJ54" s="156"/>
      <c r="ENK54" s="156"/>
      <c r="ENL54" s="156"/>
      <c r="ENM54" s="156"/>
      <c r="ENN54" s="156"/>
      <c r="ENO54" s="156"/>
      <c r="ENP54" s="156"/>
      <c r="ENQ54" s="156"/>
      <c r="ENR54" s="156"/>
      <c r="ENS54" s="156"/>
      <c r="ENT54" s="156"/>
      <c r="ENU54" s="156"/>
      <c r="ENV54" s="156"/>
      <c r="ENW54" s="156"/>
      <c r="ENX54" s="156"/>
      <c r="ENY54" s="156"/>
      <c r="ENZ54" s="156"/>
      <c r="EOA54" s="156"/>
      <c r="EOB54" s="156"/>
      <c r="EOC54" s="156"/>
      <c r="EOD54" s="156"/>
      <c r="EOE54" s="156"/>
      <c r="EOF54" s="156"/>
      <c r="EOG54" s="156"/>
      <c r="EOH54" s="156"/>
      <c r="EOI54" s="156"/>
      <c r="EOJ54" s="156"/>
      <c r="EOK54" s="156"/>
      <c r="EOL54" s="156"/>
      <c r="EOM54" s="156"/>
      <c r="EON54" s="156"/>
      <c r="EOO54" s="156"/>
      <c r="EOP54" s="156"/>
      <c r="EOQ54" s="156"/>
      <c r="EOR54" s="156"/>
      <c r="EOS54" s="156"/>
      <c r="EOT54" s="156"/>
      <c r="EOU54" s="156"/>
      <c r="EOV54" s="156"/>
      <c r="EOW54" s="156"/>
      <c r="EOX54" s="156"/>
      <c r="EOY54" s="156"/>
      <c r="EOZ54" s="156"/>
      <c r="EPA54" s="156"/>
      <c r="EPB54" s="156"/>
      <c r="EPC54" s="156"/>
      <c r="EPD54" s="156"/>
      <c r="EPE54" s="156"/>
      <c r="EPF54" s="156"/>
      <c r="EPG54" s="156"/>
      <c r="EPH54" s="156"/>
      <c r="EPI54" s="156"/>
      <c r="EPJ54" s="156"/>
      <c r="EPK54" s="156"/>
      <c r="EPL54" s="156"/>
      <c r="EPM54" s="156"/>
      <c r="EPN54" s="156"/>
      <c r="EPO54" s="156"/>
      <c r="EPP54" s="156"/>
      <c r="EPQ54" s="156"/>
      <c r="EPR54" s="156"/>
      <c r="EPS54" s="156"/>
      <c r="EPT54" s="156"/>
      <c r="EPU54" s="156"/>
      <c r="EPV54" s="156"/>
      <c r="EPW54" s="156"/>
      <c r="EPX54" s="156"/>
      <c r="EPY54" s="156"/>
      <c r="EPZ54" s="156"/>
      <c r="EQA54" s="156"/>
      <c r="EQB54" s="156"/>
      <c r="EQC54" s="156"/>
      <c r="EQD54" s="156"/>
      <c r="EQE54" s="156"/>
      <c r="EQF54" s="156"/>
      <c r="EQG54" s="156"/>
      <c r="EQH54" s="156"/>
      <c r="EQI54" s="156"/>
      <c r="EQJ54" s="156"/>
      <c r="EQK54" s="156"/>
      <c r="EQL54" s="156"/>
      <c r="EQM54" s="156"/>
      <c r="EQN54" s="156"/>
      <c r="EQO54" s="156"/>
      <c r="EQP54" s="156"/>
      <c r="EQQ54" s="156"/>
      <c r="EQR54" s="156"/>
      <c r="EQS54" s="156"/>
      <c r="EQT54" s="156"/>
      <c r="EQU54" s="156"/>
      <c r="EQV54" s="156"/>
      <c r="EQW54" s="156"/>
      <c r="EQX54" s="156"/>
      <c r="EQY54" s="156"/>
      <c r="EQZ54" s="156"/>
      <c r="ERA54" s="156"/>
      <c r="ERB54" s="156"/>
      <c r="ERC54" s="156"/>
      <c r="ERD54" s="156"/>
      <c r="ERE54" s="156"/>
      <c r="ERF54" s="156"/>
      <c r="ERG54" s="156"/>
      <c r="ERH54" s="156"/>
      <c r="ERI54" s="156"/>
      <c r="ERJ54" s="156"/>
      <c r="ERK54" s="156"/>
      <c r="ERL54" s="156"/>
      <c r="ERM54" s="156"/>
      <c r="ERN54" s="156"/>
      <c r="ERO54" s="156"/>
      <c r="ERP54" s="156"/>
      <c r="ERQ54" s="156"/>
      <c r="ERR54" s="156"/>
      <c r="ERS54" s="156"/>
      <c r="ERT54" s="156"/>
      <c r="ERU54" s="156"/>
      <c r="ERV54" s="156"/>
      <c r="ERW54" s="156"/>
      <c r="ERX54" s="156"/>
      <c r="ERY54" s="156"/>
      <c r="ERZ54" s="156"/>
      <c r="ESA54" s="156"/>
      <c r="ESB54" s="156"/>
      <c r="ESC54" s="156"/>
      <c r="ESD54" s="156"/>
      <c r="ESE54" s="156"/>
      <c r="ESF54" s="156"/>
      <c r="ESG54" s="156"/>
      <c r="ESH54" s="156"/>
      <c r="ESI54" s="156"/>
      <c r="ESJ54" s="156"/>
      <c r="ESK54" s="156"/>
      <c r="ESL54" s="156"/>
      <c r="ESM54" s="156"/>
      <c r="ESN54" s="156"/>
      <c r="ESO54" s="156"/>
      <c r="ESP54" s="156"/>
      <c r="ESQ54" s="156"/>
      <c r="ESR54" s="156"/>
      <c r="ESS54" s="156"/>
      <c r="EST54" s="156"/>
      <c r="ESU54" s="156"/>
      <c r="ESV54" s="156"/>
      <c r="ESW54" s="156"/>
      <c r="ESX54" s="156"/>
      <c r="ESY54" s="156"/>
      <c r="ESZ54" s="156"/>
      <c r="ETA54" s="156"/>
      <c r="ETB54" s="156"/>
      <c r="ETC54" s="156"/>
      <c r="ETD54" s="156"/>
      <c r="ETE54" s="156"/>
      <c r="ETF54" s="156"/>
      <c r="ETG54" s="156"/>
      <c r="ETH54" s="156"/>
      <c r="ETI54" s="156"/>
      <c r="ETJ54" s="156"/>
      <c r="ETK54" s="156"/>
      <c r="ETL54" s="156"/>
      <c r="ETM54" s="156"/>
      <c r="ETN54" s="156"/>
      <c r="ETO54" s="156"/>
      <c r="ETP54" s="156"/>
      <c r="ETQ54" s="156"/>
      <c r="ETR54" s="156"/>
      <c r="ETS54" s="156"/>
      <c r="ETT54" s="156"/>
      <c r="ETU54" s="156"/>
      <c r="ETV54" s="156"/>
      <c r="ETW54" s="156"/>
      <c r="ETX54" s="156"/>
      <c r="ETY54" s="156"/>
      <c r="ETZ54" s="156"/>
      <c r="EUA54" s="156"/>
      <c r="EUB54" s="156"/>
      <c r="EUC54" s="156"/>
      <c r="EUD54" s="156"/>
      <c r="EUE54" s="156"/>
      <c r="EUF54" s="156"/>
      <c r="EUG54" s="156"/>
      <c r="EUH54" s="156"/>
      <c r="EUI54" s="156"/>
      <c r="EUJ54" s="156"/>
      <c r="EUK54" s="156"/>
      <c r="EUL54" s="156"/>
      <c r="EUM54" s="156"/>
      <c r="EUN54" s="156"/>
      <c r="EUO54" s="156"/>
      <c r="EUP54" s="156"/>
      <c r="EUQ54" s="156"/>
      <c r="EUR54" s="156"/>
      <c r="EUS54" s="156"/>
      <c r="EUT54" s="156"/>
      <c r="EUU54" s="156"/>
      <c r="EUV54" s="156"/>
      <c r="EUW54" s="156"/>
      <c r="EUX54" s="156"/>
      <c r="EUY54" s="156"/>
      <c r="EUZ54" s="156"/>
      <c r="EVA54" s="156"/>
      <c r="EVB54" s="156"/>
      <c r="EVC54" s="156"/>
      <c r="EVD54" s="156"/>
      <c r="EVE54" s="156"/>
      <c r="EVF54" s="156"/>
      <c r="EVG54" s="156"/>
      <c r="EVH54" s="156"/>
      <c r="EVI54" s="156"/>
      <c r="EVJ54" s="156"/>
      <c r="EVK54" s="156"/>
      <c r="EVL54" s="156"/>
      <c r="EVM54" s="156"/>
      <c r="EVN54" s="156"/>
      <c r="EVO54" s="156"/>
      <c r="EVP54" s="156"/>
      <c r="EVQ54" s="156"/>
      <c r="EVR54" s="156"/>
      <c r="EVS54" s="156"/>
      <c r="EVT54" s="156"/>
      <c r="EVU54" s="156"/>
      <c r="EVV54" s="156"/>
      <c r="EVW54" s="156"/>
      <c r="EVX54" s="156"/>
      <c r="EVY54" s="156"/>
      <c r="EVZ54" s="156"/>
      <c r="EWA54" s="156"/>
      <c r="EWB54" s="156"/>
      <c r="EWC54" s="156"/>
      <c r="EWD54" s="156"/>
      <c r="EWE54" s="156"/>
      <c r="EWF54" s="156"/>
      <c r="EWG54" s="156"/>
      <c r="EWH54" s="156"/>
      <c r="EWI54" s="156"/>
      <c r="EWJ54" s="156"/>
      <c r="EWK54" s="156"/>
      <c r="EWL54" s="156"/>
      <c r="EWM54" s="156"/>
      <c r="EWN54" s="156"/>
      <c r="EWO54" s="156"/>
      <c r="EWP54" s="156"/>
      <c r="EWQ54" s="156"/>
      <c r="EWR54" s="156"/>
      <c r="EWS54" s="156"/>
      <c r="EWT54" s="156"/>
      <c r="EWU54" s="156"/>
      <c r="EWV54" s="156"/>
      <c r="EWW54" s="156"/>
      <c r="EWX54" s="156"/>
      <c r="EWY54" s="156"/>
      <c r="EWZ54" s="156"/>
      <c r="EXA54" s="156"/>
      <c r="EXB54" s="156"/>
      <c r="EXC54" s="156"/>
      <c r="EXD54" s="156"/>
      <c r="EXE54" s="156"/>
      <c r="EXF54" s="156"/>
      <c r="EXG54" s="156"/>
      <c r="EXH54" s="156"/>
      <c r="EXI54" s="156"/>
      <c r="EXJ54" s="156"/>
      <c r="EXK54" s="156"/>
      <c r="EXL54" s="156"/>
      <c r="EXM54" s="156"/>
      <c r="EXN54" s="156"/>
      <c r="EXO54" s="156"/>
      <c r="EXP54" s="156"/>
      <c r="EXQ54" s="156"/>
      <c r="EXR54" s="156"/>
      <c r="EXS54" s="156"/>
      <c r="EXT54" s="156"/>
      <c r="EXU54" s="156"/>
      <c r="EXV54" s="156"/>
      <c r="EXW54" s="156"/>
      <c r="EXX54" s="156"/>
      <c r="EXY54" s="156"/>
      <c r="EXZ54" s="156"/>
      <c r="EYA54" s="156"/>
      <c r="EYB54" s="156"/>
      <c r="EYC54" s="156"/>
      <c r="EYD54" s="156"/>
      <c r="EYE54" s="156"/>
      <c r="EYF54" s="156"/>
      <c r="EYG54" s="156"/>
      <c r="EYH54" s="156"/>
      <c r="EYI54" s="156"/>
      <c r="EYJ54" s="156"/>
      <c r="EYK54" s="156"/>
      <c r="EYL54" s="156"/>
      <c r="EYM54" s="156"/>
      <c r="EYN54" s="156"/>
      <c r="EYO54" s="156"/>
      <c r="EYP54" s="156"/>
      <c r="EYQ54" s="156"/>
      <c r="EYR54" s="156"/>
      <c r="EYS54" s="156"/>
      <c r="EYT54" s="156"/>
      <c r="EYU54" s="156"/>
      <c r="EYV54" s="156"/>
      <c r="EYW54" s="156"/>
      <c r="EYX54" s="156"/>
      <c r="EYY54" s="156"/>
      <c r="EYZ54" s="156"/>
      <c r="EZA54" s="156"/>
      <c r="EZB54" s="156"/>
      <c r="EZC54" s="156"/>
      <c r="EZD54" s="156"/>
      <c r="EZE54" s="156"/>
      <c r="EZF54" s="156"/>
      <c r="EZG54" s="156"/>
      <c r="EZH54" s="156"/>
      <c r="EZI54" s="156"/>
      <c r="EZJ54" s="156"/>
      <c r="EZK54" s="156"/>
      <c r="EZL54" s="156"/>
      <c r="EZM54" s="156"/>
      <c r="EZN54" s="156"/>
      <c r="EZO54" s="156"/>
      <c r="EZP54" s="156"/>
      <c r="EZQ54" s="156"/>
      <c r="EZR54" s="156"/>
      <c r="EZS54" s="156"/>
      <c r="EZT54" s="156"/>
      <c r="EZU54" s="156"/>
      <c r="EZV54" s="156"/>
      <c r="EZW54" s="156"/>
      <c r="EZX54" s="156"/>
      <c r="EZY54" s="156"/>
      <c r="EZZ54" s="156"/>
      <c r="FAA54" s="156"/>
      <c r="FAB54" s="156"/>
      <c r="FAC54" s="156"/>
      <c r="FAD54" s="156"/>
      <c r="FAE54" s="156"/>
      <c r="FAF54" s="156"/>
      <c r="FAG54" s="156"/>
      <c r="FAH54" s="156"/>
      <c r="FAI54" s="156"/>
      <c r="FAJ54" s="156"/>
      <c r="FAK54" s="156"/>
      <c r="FAL54" s="156"/>
      <c r="FAM54" s="156"/>
      <c r="FAN54" s="156"/>
      <c r="FAO54" s="156"/>
      <c r="FAP54" s="156"/>
      <c r="FAQ54" s="156"/>
      <c r="FAR54" s="156"/>
      <c r="FAS54" s="156"/>
      <c r="FAT54" s="156"/>
      <c r="FAU54" s="156"/>
      <c r="FAV54" s="156"/>
      <c r="FAW54" s="156"/>
      <c r="FAX54" s="156"/>
      <c r="FAY54" s="156"/>
      <c r="FAZ54" s="156"/>
      <c r="FBA54" s="156"/>
      <c r="FBB54" s="156"/>
      <c r="FBC54" s="156"/>
      <c r="FBD54" s="156"/>
      <c r="FBE54" s="156"/>
      <c r="FBF54" s="156"/>
      <c r="FBG54" s="156"/>
      <c r="FBH54" s="156"/>
      <c r="FBI54" s="156"/>
      <c r="FBJ54" s="156"/>
      <c r="FBK54" s="156"/>
      <c r="FBL54" s="156"/>
      <c r="FBM54" s="156"/>
      <c r="FBN54" s="156"/>
      <c r="FBO54" s="156"/>
      <c r="FBP54" s="156"/>
      <c r="FBQ54" s="156"/>
      <c r="FBR54" s="156"/>
      <c r="FBS54" s="156"/>
      <c r="FBT54" s="156"/>
      <c r="FBU54" s="156"/>
      <c r="FBV54" s="156"/>
      <c r="FBW54" s="156"/>
      <c r="FBX54" s="156"/>
      <c r="FBY54" s="156"/>
      <c r="FBZ54" s="156"/>
      <c r="FCA54" s="156"/>
      <c r="FCB54" s="156"/>
      <c r="FCC54" s="156"/>
      <c r="FCD54" s="156"/>
      <c r="FCE54" s="156"/>
      <c r="FCF54" s="156"/>
      <c r="FCG54" s="156"/>
      <c r="FCH54" s="156"/>
      <c r="FCI54" s="156"/>
      <c r="FCJ54" s="156"/>
      <c r="FCK54" s="156"/>
      <c r="FCL54" s="156"/>
      <c r="FCM54" s="156"/>
      <c r="FCN54" s="156"/>
      <c r="FCO54" s="156"/>
      <c r="FCP54" s="156"/>
      <c r="FCQ54" s="156"/>
      <c r="FCR54" s="156"/>
      <c r="FCS54" s="156"/>
      <c r="FCT54" s="156"/>
      <c r="FCU54" s="156"/>
      <c r="FCV54" s="156"/>
      <c r="FCW54" s="156"/>
      <c r="FCX54" s="156"/>
      <c r="FCY54" s="156"/>
      <c r="FCZ54" s="156"/>
      <c r="FDA54" s="156"/>
      <c r="FDB54" s="156"/>
      <c r="FDC54" s="156"/>
      <c r="FDD54" s="156"/>
      <c r="FDE54" s="156"/>
      <c r="FDF54" s="156"/>
      <c r="FDG54" s="156"/>
      <c r="FDH54" s="156"/>
      <c r="FDI54" s="156"/>
      <c r="FDJ54" s="156"/>
      <c r="FDK54" s="156"/>
      <c r="FDL54" s="156"/>
      <c r="FDM54" s="156"/>
      <c r="FDN54" s="156"/>
      <c r="FDO54" s="156"/>
      <c r="FDP54" s="156"/>
      <c r="FDQ54" s="156"/>
      <c r="FDR54" s="156"/>
      <c r="FDS54" s="156"/>
      <c r="FDT54" s="156"/>
      <c r="FDU54" s="156"/>
      <c r="FDV54" s="156"/>
      <c r="FDW54" s="156"/>
      <c r="FDX54" s="156"/>
      <c r="FDY54" s="156"/>
      <c r="FDZ54" s="156"/>
      <c r="FEA54" s="156"/>
      <c r="FEB54" s="156"/>
      <c r="FEC54" s="156"/>
      <c r="FED54" s="156"/>
      <c r="FEE54" s="156"/>
      <c r="FEF54" s="156"/>
      <c r="FEG54" s="156"/>
      <c r="FEH54" s="156"/>
      <c r="FEI54" s="156"/>
      <c r="FEJ54" s="156"/>
      <c r="FEK54" s="156"/>
      <c r="FEL54" s="156"/>
      <c r="FEM54" s="156"/>
      <c r="FEN54" s="156"/>
      <c r="FEO54" s="156"/>
      <c r="FEP54" s="156"/>
      <c r="FEQ54" s="156"/>
      <c r="FER54" s="156"/>
      <c r="FES54" s="156"/>
      <c r="FET54" s="156"/>
      <c r="FEU54" s="156"/>
      <c r="FEV54" s="156"/>
      <c r="FEW54" s="156"/>
      <c r="FEX54" s="156"/>
      <c r="FEY54" s="156"/>
      <c r="FEZ54" s="156"/>
      <c r="FFA54" s="156"/>
      <c r="FFB54" s="156"/>
      <c r="FFC54" s="156"/>
      <c r="FFD54" s="156"/>
      <c r="FFE54" s="156"/>
      <c r="FFF54" s="156"/>
      <c r="FFG54" s="156"/>
      <c r="FFH54" s="156"/>
      <c r="FFI54" s="156"/>
      <c r="FFJ54" s="156"/>
      <c r="FFK54" s="156"/>
      <c r="FFL54" s="156"/>
      <c r="FFM54" s="156"/>
      <c r="FFN54" s="156"/>
      <c r="FFO54" s="156"/>
      <c r="FFP54" s="156"/>
      <c r="FFQ54" s="156"/>
      <c r="FFR54" s="156"/>
      <c r="FFS54" s="156"/>
      <c r="FFT54" s="156"/>
      <c r="FFU54" s="156"/>
      <c r="FFV54" s="156"/>
      <c r="FFW54" s="156"/>
      <c r="FFX54" s="156"/>
      <c r="FFY54" s="156"/>
      <c r="FFZ54" s="156"/>
      <c r="FGA54" s="156"/>
      <c r="FGB54" s="156"/>
      <c r="FGC54" s="156"/>
      <c r="FGD54" s="156"/>
      <c r="FGE54" s="156"/>
      <c r="FGF54" s="156"/>
      <c r="FGG54" s="156"/>
      <c r="FGH54" s="156"/>
      <c r="FGI54" s="156"/>
      <c r="FGJ54" s="156"/>
      <c r="FGK54" s="156"/>
      <c r="FGL54" s="156"/>
      <c r="FGM54" s="156"/>
      <c r="FGN54" s="156"/>
      <c r="FGO54" s="156"/>
      <c r="FGP54" s="156"/>
      <c r="FGQ54" s="156"/>
      <c r="FGR54" s="156"/>
      <c r="FGS54" s="156"/>
      <c r="FGT54" s="156"/>
      <c r="FGU54" s="156"/>
      <c r="FGV54" s="156"/>
      <c r="FGW54" s="156"/>
      <c r="FGX54" s="156"/>
      <c r="FGY54" s="156"/>
      <c r="FGZ54" s="156"/>
      <c r="FHA54" s="156"/>
      <c r="FHB54" s="156"/>
      <c r="FHC54" s="156"/>
      <c r="FHD54" s="156"/>
      <c r="FHE54" s="156"/>
      <c r="FHF54" s="156"/>
      <c r="FHG54" s="156"/>
      <c r="FHH54" s="156"/>
      <c r="FHI54" s="156"/>
      <c r="FHJ54" s="156"/>
      <c r="FHK54" s="156"/>
      <c r="FHL54" s="156"/>
      <c r="FHM54" s="156"/>
      <c r="FHN54" s="156"/>
      <c r="FHO54" s="156"/>
      <c r="FHP54" s="156"/>
      <c r="FHQ54" s="156"/>
      <c r="FHR54" s="156"/>
      <c r="FHS54" s="156"/>
      <c r="FHT54" s="156"/>
      <c r="FHU54" s="156"/>
      <c r="FHV54" s="156"/>
      <c r="FHW54" s="156"/>
      <c r="FHX54" s="156"/>
      <c r="FHY54" s="156"/>
      <c r="FHZ54" s="156"/>
      <c r="FIA54" s="156"/>
      <c r="FIB54" s="156"/>
      <c r="FIC54" s="156"/>
      <c r="FID54" s="156"/>
      <c r="FIE54" s="156"/>
      <c r="FIF54" s="156"/>
      <c r="FIG54" s="156"/>
      <c r="FIH54" s="156"/>
      <c r="FII54" s="156"/>
      <c r="FIJ54" s="156"/>
      <c r="FIK54" s="156"/>
      <c r="FIL54" s="156"/>
      <c r="FIM54" s="156"/>
      <c r="FIN54" s="156"/>
      <c r="FIO54" s="156"/>
      <c r="FIP54" s="156"/>
      <c r="FIQ54" s="156"/>
      <c r="FIR54" s="156"/>
      <c r="FIS54" s="156"/>
      <c r="FIT54" s="156"/>
      <c r="FIU54" s="156"/>
      <c r="FIV54" s="156"/>
      <c r="FIW54" s="156"/>
      <c r="FIX54" s="156"/>
      <c r="FIY54" s="156"/>
      <c r="FIZ54" s="156"/>
      <c r="FJA54" s="156"/>
      <c r="FJB54" s="156"/>
      <c r="FJC54" s="156"/>
      <c r="FJD54" s="156"/>
      <c r="FJE54" s="156"/>
      <c r="FJF54" s="156"/>
      <c r="FJG54" s="156"/>
      <c r="FJH54" s="156"/>
      <c r="FJI54" s="156"/>
      <c r="FJJ54" s="156"/>
      <c r="FJK54" s="156"/>
      <c r="FJL54" s="156"/>
      <c r="FJM54" s="156"/>
      <c r="FJN54" s="156"/>
      <c r="FJO54" s="156"/>
      <c r="FJP54" s="156"/>
      <c r="FJQ54" s="156"/>
      <c r="FJR54" s="156"/>
      <c r="FJS54" s="156"/>
      <c r="FJT54" s="156"/>
      <c r="FJU54" s="156"/>
      <c r="FJV54" s="156"/>
      <c r="FJW54" s="156"/>
      <c r="FJX54" s="156"/>
      <c r="FJY54" s="156"/>
      <c r="FJZ54" s="156"/>
      <c r="FKA54" s="156"/>
      <c r="FKB54" s="156"/>
      <c r="FKC54" s="156"/>
      <c r="FKD54" s="156"/>
      <c r="FKE54" s="156"/>
      <c r="FKF54" s="156"/>
      <c r="FKG54" s="156"/>
      <c r="FKH54" s="156"/>
      <c r="FKI54" s="156"/>
      <c r="FKJ54" s="156"/>
      <c r="FKK54" s="156"/>
      <c r="FKL54" s="156"/>
      <c r="FKM54" s="156"/>
      <c r="FKN54" s="156"/>
      <c r="FKO54" s="156"/>
      <c r="FKP54" s="156"/>
      <c r="FKQ54" s="156"/>
      <c r="FKR54" s="156"/>
      <c r="FKS54" s="156"/>
      <c r="FKT54" s="156"/>
      <c r="FKU54" s="156"/>
      <c r="FKV54" s="156"/>
      <c r="FKW54" s="156"/>
      <c r="FKX54" s="156"/>
      <c r="FKY54" s="156"/>
      <c r="FKZ54" s="156"/>
      <c r="FLA54" s="156"/>
      <c r="FLB54" s="156"/>
      <c r="FLC54" s="156"/>
      <c r="FLD54" s="156"/>
      <c r="FLE54" s="156"/>
      <c r="FLF54" s="156"/>
      <c r="FLG54" s="156"/>
      <c r="FLH54" s="156"/>
      <c r="FLI54" s="156"/>
      <c r="FLJ54" s="156"/>
      <c r="FLK54" s="156"/>
      <c r="FLL54" s="156"/>
      <c r="FLM54" s="156"/>
      <c r="FLN54" s="156"/>
      <c r="FLO54" s="156"/>
      <c r="FLP54" s="156"/>
      <c r="FLQ54" s="156"/>
      <c r="FLR54" s="156"/>
      <c r="FLS54" s="156"/>
      <c r="FLT54" s="156"/>
      <c r="FLU54" s="156"/>
      <c r="FLV54" s="156"/>
      <c r="FLW54" s="156"/>
      <c r="FLX54" s="156"/>
      <c r="FLY54" s="156"/>
      <c r="FLZ54" s="156"/>
      <c r="FMA54" s="156"/>
      <c r="FMB54" s="156"/>
      <c r="FMC54" s="156"/>
      <c r="FMD54" s="156"/>
      <c r="FME54" s="156"/>
      <c r="FMF54" s="156"/>
      <c r="FMG54" s="156"/>
      <c r="FMH54" s="156"/>
      <c r="FMI54" s="156"/>
      <c r="FMJ54" s="156"/>
      <c r="FMK54" s="156"/>
      <c r="FML54" s="156"/>
      <c r="FMM54" s="156"/>
      <c r="FMN54" s="156"/>
      <c r="FMO54" s="156"/>
      <c r="FMP54" s="156"/>
      <c r="FMQ54" s="156"/>
      <c r="FMR54" s="156"/>
      <c r="FMS54" s="156"/>
      <c r="FMT54" s="156"/>
      <c r="FMU54" s="156"/>
      <c r="FMV54" s="156"/>
      <c r="FMW54" s="156"/>
      <c r="FMX54" s="156"/>
      <c r="FMY54" s="156"/>
      <c r="FMZ54" s="156"/>
      <c r="FNA54" s="156"/>
      <c r="FNB54" s="156"/>
      <c r="FNC54" s="156"/>
      <c r="FND54" s="156"/>
      <c r="FNE54" s="156"/>
      <c r="FNF54" s="156"/>
      <c r="FNG54" s="156"/>
      <c r="FNH54" s="156"/>
      <c r="FNI54" s="156"/>
      <c r="FNJ54" s="156"/>
      <c r="FNK54" s="156"/>
      <c r="FNL54" s="156"/>
      <c r="FNM54" s="156"/>
      <c r="FNN54" s="156"/>
      <c r="FNO54" s="156"/>
      <c r="FNP54" s="156"/>
      <c r="FNQ54" s="156"/>
      <c r="FNR54" s="156"/>
      <c r="FNS54" s="156"/>
      <c r="FNT54" s="156"/>
      <c r="FNU54" s="156"/>
      <c r="FNV54" s="156"/>
      <c r="FNW54" s="156"/>
      <c r="FNX54" s="156"/>
      <c r="FNY54" s="156"/>
      <c r="FNZ54" s="156"/>
      <c r="FOA54" s="156"/>
      <c r="FOB54" s="156"/>
      <c r="FOC54" s="156"/>
      <c r="FOD54" s="156"/>
      <c r="FOE54" s="156"/>
      <c r="FOF54" s="156"/>
      <c r="FOG54" s="156"/>
      <c r="FOH54" s="156"/>
      <c r="FOI54" s="156"/>
      <c r="FOJ54" s="156"/>
      <c r="FOK54" s="156"/>
      <c r="FOL54" s="156"/>
      <c r="FOM54" s="156"/>
      <c r="FON54" s="156"/>
      <c r="FOO54" s="156"/>
      <c r="FOP54" s="156"/>
      <c r="FOQ54" s="156"/>
      <c r="FOR54" s="156"/>
      <c r="FOS54" s="156"/>
      <c r="FOT54" s="156"/>
      <c r="FOU54" s="156"/>
      <c r="FOV54" s="156"/>
      <c r="FOW54" s="156"/>
      <c r="FOX54" s="156"/>
      <c r="FOY54" s="156"/>
      <c r="FOZ54" s="156"/>
      <c r="FPA54" s="156"/>
      <c r="FPB54" s="156"/>
      <c r="FPC54" s="156"/>
      <c r="FPD54" s="156"/>
      <c r="FPE54" s="156"/>
      <c r="FPF54" s="156"/>
      <c r="FPG54" s="156"/>
      <c r="FPH54" s="156"/>
      <c r="FPI54" s="156"/>
      <c r="FPJ54" s="156"/>
      <c r="FPK54" s="156"/>
      <c r="FPL54" s="156"/>
      <c r="FPM54" s="156"/>
      <c r="FPN54" s="156"/>
      <c r="FPO54" s="156"/>
      <c r="FPP54" s="156"/>
      <c r="FPQ54" s="156"/>
      <c r="FPR54" s="156"/>
      <c r="FPS54" s="156"/>
      <c r="FPT54" s="156"/>
      <c r="FPU54" s="156"/>
      <c r="FPV54" s="156"/>
      <c r="FPW54" s="156"/>
      <c r="FPX54" s="156"/>
      <c r="FPY54" s="156"/>
      <c r="FPZ54" s="156"/>
      <c r="FQA54" s="156"/>
      <c r="FQB54" s="156"/>
      <c r="FQC54" s="156"/>
      <c r="FQD54" s="156"/>
      <c r="FQE54" s="156"/>
      <c r="FQF54" s="156"/>
      <c r="FQG54" s="156"/>
      <c r="FQH54" s="156"/>
      <c r="FQI54" s="156"/>
      <c r="FQJ54" s="156"/>
      <c r="FQK54" s="156"/>
      <c r="FQL54" s="156"/>
      <c r="FQM54" s="156"/>
      <c r="FQN54" s="156"/>
      <c r="FQO54" s="156"/>
      <c r="FQP54" s="156"/>
      <c r="FQQ54" s="156"/>
      <c r="FQR54" s="156"/>
      <c r="FQS54" s="156"/>
      <c r="FQT54" s="156"/>
      <c r="FQU54" s="156"/>
      <c r="FQV54" s="156"/>
      <c r="FQW54" s="156"/>
      <c r="FQX54" s="156"/>
      <c r="FQY54" s="156"/>
      <c r="FQZ54" s="156"/>
      <c r="FRA54" s="156"/>
      <c r="FRB54" s="156"/>
      <c r="FRC54" s="156"/>
      <c r="FRD54" s="156"/>
      <c r="FRE54" s="156"/>
      <c r="FRF54" s="156"/>
      <c r="FRG54" s="156"/>
      <c r="FRH54" s="156"/>
      <c r="FRI54" s="156"/>
      <c r="FRJ54" s="156"/>
      <c r="FRK54" s="156"/>
      <c r="FRL54" s="156"/>
      <c r="FRM54" s="156"/>
      <c r="FRN54" s="156"/>
      <c r="FRO54" s="156"/>
      <c r="FRP54" s="156"/>
      <c r="FRQ54" s="156"/>
      <c r="FRR54" s="156"/>
      <c r="FRS54" s="156"/>
      <c r="FRT54" s="156"/>
      <c r="FRU54" s="156"/>
      <c r="FRV54" s="156"/>
      <c r="FRW54" s="156"/>
      <c r="FRX54" s="156"/>
      <c r="FRY54" s="156"/>
      <c r="FRZ54" s="156"/>
      <c r="FSA54" s="156"/>
      <c r="FSB54" s="156"/>
      <c r="FSC54" s="156"/>
      <c r="FSD54" s="156"/>
      <c r="FSE54" s="156"/>
      <c r="FSF54" s="156"/>
      <c r="FSG54" s="156"/>
      <c r="FSH54" s="156"/>
      <c r="FSI54" s="156"/>
      <c r="FSJ54" s="156"/>
      <c r="FSK54" s="156"/>
      <c r="FSL54" s="156"/>
      <c r="FSM54" s="156"/>
      <c r="FSN54" s="156"/>
      <c r="FSO54" s="156"/>
      <c r="FSP54" s="156"/>
      <c r="FSQ54" s="156"/>
      <c r="FSR54" s="156"/>
      <c r="FSS54" s="156"/>
      <c r="FST54" s="156"/>
      <c r="FSU54" s="156"/>
      <c r="FSV54" s="156"/>
      <c r="FSW54" s="156"/>
      <c r="FSX54" s="156"/>
      <c r="FSY54" s="156"/>
      <c r="FSZ54" s="156"/>
      <c r="FTA54" s="156"/>
      <c r="FTB54" s="156"/>
      <c r="FTC54" s="156"/>
      <c r="FTD54" s="156"/>
      <c r="FTE54" s="156"/>
      <c r="FTF54" s="156"/>
      <c r="FTG54" s="156"/>
      <c r="FTH54" s="156"/>
      <c r="FTI54" s="156"/>
      <c r="FTJ54" s="156"/>
      <c r="FTK54" s="156"/>
      <c r="FTL54" s="156"/>
      <c r="FTM54" s="156"/>
      <c r="FTN54" s="156"/>
      <c r="FTO54" s="156"/>
      <c r="FTP54" s="156"/>
      <c r="FTQ54" s="156"/>
      <c r="FTR54" s="156"/>
      <c r="FTS54" s="156"/>
      <c r="FTT54" s="156"/>
      <c r="FTU54" s="156"/>
      <c r="FTV54" s="156"/>
      <c r="FTW54" s="156"/>
      <c r="FTX54" s="156"/>
      <c r="FTY54" s="156"/>
      <c r="FTZ54" s="156"/>
      <c r="FUA54" s="156"/>
      <c r="FUB54" s="156"/>
      <c r="FUC54" s="156"/>
      <c r="FUD54" s="156"/>
      <c r="FUE54" s="156"/>
      <c r="FUF54" s="156"/>
      <c r="FUG54" s="156"/>
      <c r="FUH54" s="156"/>
      <c r="FUI54" s="156"/>
      <c r="FUJ54" s="156"/>
      <c r="FUK54" s="156"/>
      <c r="FUL54" s="156"/>
      <c r="FUM54" s="156"/>
      <c r="FUN54" s="156"/>
      <c r="FUO54" s="156"/>
      <c r="FUP54" s="156"/>
      <c r="FUQ54" s="156"/>
      <c r="FUR54" s="156"/>
      <c r="FUS54" s="156"/>
      <c r="FUT54" s="156"/>
      <c r="FUU54" s="156"/>
      <c r="FUV54" s="156"/>
      <c r="FUW54" s="156"/>
      <c r="FUX54" s="156"/>
      <c r="FUY54" s="156"/>
      <c r="FUZ54" s="156"/>
      <c r="FVA54" s="156"/>
      <c r="FVB54" s="156"/>
      <c r="FVC54" s="156"/>
      <c r="FVD54" s="156"/>
      <c r="FVE54" s="156"/>
      <c r="FVF54" s="156"/>
      <c r="FVG54" s="156"/>
      <c r="FVH54" s="156"/>
      <c r="FVI54" s="156"/>
      <c r="FVJ54" s="156"/>
      <c r="FVK54" s="156"/>
      <c r="FVL54" s="156"/>
      <c r="FVM54" s="156"/>
      <c r="FVN54" s="156"/>
      <c r="FVO54" s="156"/>
      <c r="FVP54" s="156"/>
      <c r="FVQ54" s="156"/>
      <c r="FVR54" s="156"/>
      <c r="FVS54" s="156"/>
      <c r="FVT54" s="156"/>
      <c r="FVU54" s="156"/>
      <c r="FVV54" s="156"/>
      <c r="FVW54" s="156"/>
      <c r="FVX54" s="156"/>
      <c r="FVY54" s="156"/>
      <c r="FVZ54" s="156"/>
      <c r="FWA54" s="156"/>
      <c r="FWB54" s="156"/>
      <c r="FWC54" s="156"/>
      <c r="FWD54" s="156"/>
      <c r="FWE54" s="156"/>
      <c r="FWF54" s="156"/>
      <c r="FWG54" s="156"/>
      <c r="FWH54" s="156"/>
      <c r="FWI54" s="156"/>
      <c r="FWJ54" s="156"/>
      <c r="FWK54" s="156"/>
      <c r="FWL54" s="156"/>
      <c r="FWM54" s="156"/>
      <c r="FWN54" s="156"/>
      <c r="FWO54" s="156"/>
      <c r="FWP54" s="156"/>
      <c r="FWQ54" s="156"/>
      <c r="FWR54" s="156"/>
      <c r="FWS54" s="156"/>
      <c r="FWT54" s="156"/>
      <c r="FWU54" s="156"/>
      <c r="FWV54" s="156"/>
      <c r="FWW54" s="156"/>
      <c r="FWX54" s="156"/>
      <c r="FWY54" s="156"/>
      <c r="FWZ54" s="156"/>
      <c r="FXA54" s="156"/>
      <c r="FXB54" s="156"/>
      <c r="FXC54" s="156"/>
      <c r="FXD54" s="156"/>
      <c r="FXE54" s="156"/>
      <c r="FXF54" s="156"/>
      <c r="FXG54" s="156"/>
      <c r="FXH54" s="156"/>
      <c r="FXI54" s="156"/>
      <c r="FXJ54" s="156"/>
      <c r="FXK54" s="156"/>
      <c r="FXL54" s="156"/>
      <c r="FXM54" s="156"/>
      <c r="FXN54" s="156"/>
      <c r="FXO54" s="156"/>
      <c r="FXP54" s="156"/>
      <c r="FXQ54" s="156"/>
      <c r="FXR54" s="156"/>
      <c r="FXS54" s="156"/>
      <c r="FXT54" s="156"/>
      <c r="FXU54" s="156"/>
      <c r="FXV54" s="156"/>
      <c r="FXW54" s="156"/>
      <c r="FXX54" s="156"/>
      <c r="FXY54" s="156"/>
      <c r="FXZ54" s="156"/>
      <c r="FYA54" s="156"/>
      <c r="FYB54" s="156"/>
      <c r="FYC54" s="156"/>
      <c r="FYD54" s="156"/>
      <c r="FYE54" s="156"/>
      <c r="FYF54" s="156"/>
      <c r="FYG54" s="156"/>
      <c r="FYH54" s="156"/>
      <c r="FYI54" s="156"/>
      <c r="FYJ54" s="156"/>
      <c r="FYK54" s="156"/>
      <c r="FYL54" s="156"/>
      <c r="FYM54" s="156"/>
      <c r="FYN54" s="156"/>
      <c r="FYO54" s="156"/>
      <c r="FYP54" s="156"/>
      <c r="FYQ54" s="156"/>
      <c r="FYR54" s="156"/>
      <c r="FYS54" s="156"/>
      <c r="FYT54" s="156"/>
      <c r="FYU54" s="156"/>
      <c r="FYV54" s="156"/>
      <c r="FYW54" s="156"/>
      <c r="FYX54" s="156"/>
      <c r="FYY54" s="156"/>
      <c r="FYZ54" s="156"/>
      <c r="FZA54" s="156"/>
      <c r="FZB54" s="156"/>
      <c r="FZC54" s="156"/>
      <c r="FZD54" s="156"/>
      <c r="FZE54" s="156"/>
      <c r="FZF54" s="156"/>
      <c r="FZG54" s="156"/>
      <c r="FZH54" s="156"/>
      <c r="FZI54" s="156"/>
      <c r="FZJ54" s="156"/>
      <c r="FZK54" s="156"/>
      <c r="FZL54" s="156"/>
      <c r="FZM54" s="156"/>
      <c r="FZN54" s="156"/>
      <c r="FZO54" s="156"/>
      <c r="FZP54" s="156"/>
      <c r="FZQ54" s="156"/>
      <c r="FZR54" s="156"/>
      <c r="FZS54" s="156"/>
      <c r="FZT54" s="156"/>
      <c r="FZU54" s="156"/>
      <c r="FZV54" s="156"/>
      <c r="FZW54" s="156"/>
      <c r="FZX54" s="156"/>
      <c r="FZY54" s="156"/>
      <c r="FZZ54" s="156"/>
      <c r="GAA54" s="156"/>
      <c r="GAB54" s="156"/>
      <c r="GAC54" s="156"/>
      <c r="GAD54" s="156"/>
      <c r="GAE54" s="156"/>
      <c r="GAF54" s="156"/>
      <c r="GAG54" s="156"/>
      <c r="GAH54" s="156"/>
      <c r="GAI54" s="156"/>
      <c r="GAJ54" s="156"/>
      <c r="GAK54" s="156"/>
      <c r="GAL54" s="156"/>
      <c r="GAM54" s="156"/>
      <c r="GAN54" s="156"/>
      <c r="GAO54" s="156"/>
      <c r="GAP54" s="156"/>
      <c r="GAQ54" s="156"/>
      <c r="GAR54" s="156"/>
      <c r="GAS54" s="156"/>
      <c r="GAT54" s="156"/>
      <c r="GAU54" s="156"/>
      <c r="GAV54" s="156"/>
      <c r="GAW54" s="156"/>
      <c r="GAX54" s="156"/>
      <c r="GAY54" s="156"/>
      <c r="GAZ54" s="156"/>
      <c r="GBA54" s="156"/>
      <c r="GBB54" s="156"/>
      <c r="GBC54" s="156"/>
      <c r="GBD54" s="156"/>
      <c r="GBE54" s="156"/>
      <c r="GBF54" s="156"/>
      <c r="GBG54" s="156"/>
      <c r="GBH54" s="156"/>
      <c r="GBI54" s="156"/>
      <c r="GBJ54" s="156"/>
      <c r="GBK54" s="156"/>
      <c r="GBL54" s="156"/>
      <c r="GBM54" s="156"/>
      <c r="GBN54" s="156"/>
      <c r="GBO54" s="156"/>
      <c r="GBP54" s="156"/>
      <c r="GBQ54" s="156"/>
      <c r="GBR54" s="156"/>
      <c r="GBS54" s="156"/>
      <c r="GBT54" s="156"/>
      <c r="GBU54" s="156"/>
      <c r="GBV54" s="156"/>
      <c r="GBW54" s="156"/>
      <c r="GBX54" s="156"/>
      <c r="GBY54" s="156"/>
      <c r="GBZ54" s="156"/>
      <c r="GCA54" s="156"/>
      <c r="GCB54" s="156"/>
      <c r="GCC54" s="156"/>
      <c r="GCD54" s="156"/>
      <c r="GCE54" s="156"/>
      <c r="GCF54" s="156"/>
      <c r="GCG54" s="156"/>
      <c r="GCH54" s="156"/>
      <c r="GCI54" s="156"/>
      <c r="GCJ54" s="156"/>
      <c r="GCK54" s="156"/>
      <c r="GCL54" s="156"/>
      <c r="GCM54" s="156"/>
      <c r="GCN54" s="156"/>
      <c r="GCO54" s="156"/>
      <c r="GCP54" s="156"/>
      <c r="GCQ54" s="156"/>
      <c r="GCR54" s="156"/>
      <c r="GCS54" s="156"/>
      <c r="GCT54" s="156"/>
      <c r="GCU54" s="156"/>
      <c r="GCV54" s="156"/>
      <c r="GCW54" s="156"/>
      <c r="GCX54" s="156"/>
      <c r="GCY54" s="156"/>
      <c r="GCZ54" s="156"/>
      <c r="GDA54" s="156"/>
      <c r="GDB54" s="156"/>
      <c r="GDC54" s="156"/>
      <c r="GDD54" s="156"/>
      <c r="GDE54" s="156"/>
      <c r="GDF54" s="156"/>
      <c r="GDG54" s="156"/>
      <c r="GDH54" s="156"/>
      <c r="GDI54" s="156"/>
      <c r="GDJ54" s="156"/>
      <c r="GDK54" s="156"/>
      <c r="GDL54" s="156"/>
      <c r="GDM54" s="156"/>
      <c r="GDN54" s="156"/>
      <c r="GDO54" s="156"/>
      <c r="GDP54" s="156"/>
      <c r="GDQ54" s="156"/>
      <c r="GDR54" s="156"/>
      <c r="GDS54" s="156"/>
      <c r="GDT54" s="156"/>
      <c r="GDU54" s="156"/>
      <c r="GDV54" s="156"/>
      <c r="GDW54" s="156"/>
      <c r="GDX54" s="156"/>
      <c r="GDY54" s="156"/>
      <c r="GDZ54" s="156"/>
      <c r="GEA54" s="156"/>
      <c r="GEB54" s="156"/>
      <c r="GEC54" s="156"/>
      <c r="GED54" s="156"/>
      <c r="GEE54" s="156"/>
      <c r="GEF54" s="156"/>
      <c r="GEG54" s="156"/>
      <c r="GEH54" s="156"/>
      <c r="GEI54" s="156"/>
      <c r="GEJ54" s="156"/>
      <c r="GEK54" s="156"/>
      <c r="GEL54" s="156"/>
      <c r="GEM54" s="156"/>
      <c r="GEN54" s="156"/>
      <c r="GEO54" s="156"/>
      <c r="GEP54" s="156"/>
      <c r="GEQ54" s="156"/>
      <c r="GER54" s="156"/>
      <c r="GES54" s="156"/>
      <c r="GET54" s="156"/>
      <c r="GEU54" s="156"/>
      <c r="GEV54" s="156"/>
      <c r="GEW54" s="156"/>
      <c r="GEX54" s="156"/>
      <c r="GEY54" s="156"/>
      <c r="GEZ54" s="156"/>
      <c r="GFA54" s="156"/>
      <c r="GFB54" s="156"/>
      <c r="GFC54" s="156"/>
      <c r="GFD54" s="156"/>
      <c r="GFE54" s="156"/>
      <c r="GFF54" s="156"/>
      <c r="GFG54" s="156"/>
      <c r="GFH54" s="156"/>
      <c r="GFI54" s="156"/>
      <c r="GFJ54" s="156"/>
      <c r="GFK54" s="156"/>
      <c r="GFL54" s="156"/>
      <c r="GFM54" s="156"/>
      <c r="GFN54" s="156"/>
      <c r="GFO54" s="156"/>
      <c r="GFP54" s="156"/>
      <c r="GFQ54" s="156"/>
      <c r="GFR54" s="156"/>
      <c r="GFS54" s="156"/>
      <c r="GFT54" s="156"/>
      <c r="GFU54" s="156"/>
      <c r="GFV54" s="156"/>
      <c r="GFW54" s="156"/>
      <c r="GFX54" s="156"/>
      <c r="GFY54" s="156"/>
      <c r="GFZ54" s="156"/>
      <c r="GGA54" s="156"/>
      <c r="GGB54" s="156"/>
      <c r="GGC54" s="156"/>
      <c r="GGD54" s="156"/>
      <c r="GGE54" s="156"/>
      <c r="GGF54" s="156"/>
      <c r="GGG54" s="156"/>
      <c r="GGH54" s="156"/>
      <c r="GGI54" s="156"/>
      <c r="GGJ54" s="156"/>
      <c r="GGK54" s="156"/>
      <c r="GGL54" s="156"/>
      <c r="GGM54" s="156"/>
      <c r="GGN54" s="156"/>
      <c r="GGO54" s="156"/>
      <c r="GGP54" s="156"/>
      <c r="GGQ54" s="156"/>
      <c r="GGR54" s="156"/>
      <c r="GGS54" s="156"/>
      <c r="GGT54" s="156"/>
      <c r="GGU54" s="156"/>
      <c r="GGV54" s="156"/>
      <c r="GGW54" s="156"/>
      <c r="GGX54" s="156"/>
      <c r="GGY54" s="156"/>
      <c r="GGZ54" s="156"/>
      <c r="GHA54" s="156"/>
      <c r="GHB54" s="156"/>
      <c r="GHC54" s="156"/>
      <c r="GHD54" s="156"/>
      <c r="GHE54" s="156"/>
      <c r="GHF54" s="156"/>
      <c r="GHG54" s="156"/>
      <c r="GHH54" s="156"/>
      <c r="GHI54" s="156"/>
      <c r="GHJ54" s="156"/>
      <c r="GHK54" s="156"/>
      <c r="GHL54" s="156"/>
      <c r="GHM54" s="156"/>
      <c r="GHN54" s="156"/>
      <c r="GHO54" s="156"/>
      <c r="GHP54" s="156"/>
      <c r="GHQ54" s="156"/>
      <c r="GHR54" s="156"/>
      <c r="GHS54" s="156"/>
      <c r="GHT54" s="156"/>
      <c r="GHU54" s="156"/>
      <c r="GHV54" s="156"/>
      <c r="GHW54" s="156"/>
      <c r="GHX54" s="156"/>
      <c r="GHY54" s="156"/>
      <c r="GHZ54" s="156"/>
      <c r="GIA54" s="156"/>
      <c r="GIB54" s="156"/>
      <c r="GIC54" s="156"/>
      <c r="GID54" s="156"/>
      <c r="GIE54" s="156"/>
      <c r="GIF54" s="156"/>
      <c r="GIG54" s="156"/>
      <c r="GIH54" s="156"/>
      <c r="GII54" s="156"/>
      <c r="GIJ54" s="156"/>
      <c r="GIK54" s="156"/>
      <c r="GIL54" s="156"/>
      <c r="GIM54" s="156"/>
      <c r="GIN54" s="156"/>
      <c r="GIO54" s="156"/>
      <c r="GIP54" s="156"/>
      <c r="GIQ54" s="156"/>
      <c r="GIR54" s="156"/>
      <c r="GIS54" s="156"/>
      <c r="GIT54" s="156"/>
      <c r="GIU54" s="156"/>
      <c r="GIV54" s="156"/>
      <c r="GIW54" s="156"/>
      <c r="GIX54" s="156"/>
      <c r="GIY54" s="156"/>
      <c r="GIZ54" s="156"/>
      <c r="GJA54" s="156"/>
      <c r="GJB54" s="156"/>
      <c r="GJC54" s="156"/>
      <c r="GJD54" s="156"/>
      <c r="GJE54" s="156"/>
      <c r="GJF54" s="156"/>
      <c r="GJG54" s="156"/>
      <c r="GJH54" s="156"/>
      <c r="GJI54" s="156"/>
      <c r="GJJ54" s="156"/>
      <c r="GJK54" s="156"/>
      <c r="GJL54" s="156"/>
      <c r="GJM54" s="156"/>
      <c r="GJN54" s="156"/>
      <c r="GJO54" s="156"/>
      <c r="GJP54" s="156"/>
      <c r="GJQ54" s="156"/>
      <c r="GJR54" s="156"/>
      <c r="GJS54" s="156"/>
      <c r="GJT54" s="156"/>
      <c r="GJU54" s="156"/>
      <c r="GJV54" s="156"/>
      <c r="GJW54" s="156"/>
      <c r="GJX54" s="156"/>
      <c r="GJY54" s="156"/>
      <c r="GJZ54" s="156"/>
      <c r="GKA54" s="156"/>
      <c r="GKB54" s="156"/>
      <c r="GKC54" s="156"/>
      <c r="GKD54" s="156"/>
      <c r="GKE54" s="156"/>
      <c r="GKF54" s="156"/>
      <c r="GKG54" s="156"/>
      <c r="GKH54" s="156"/>
      <c r="GKI54" s="156"/>
      <c r="GKJ54" s="156"/>
      <c r="GKK54" s="156"/>
      <c r="GKL54" s="156"/>
      <c r="GKM54" s="156"/>
      <c r="GKN54" s="156"/>
      <c r="GKO54" s="156"/>
      <c r="GKP54" s="156"/>
      <c r="GKQ54" s="156"/>
      <c r="GKR54" s="156"/>
      <c r="GKS54" s="156"/>
      <c r="GKT54" s="156"/>
      <c r="GKU54" s="156"/>
      <c r="GKV54" s="156"/>
      <c r="GKW54" s="156"/>
      <c r="GKX54" s="156"/>
      <c r="GKY54" s="156"/>
      <c r="GKZ54" s="156"/>
      <c r="GLA54" s="156"/>
      <c r="GLB54" s="156"/>
      <c r="GLC54" s="156"/>
      <c r="GLD54" s="156"/>
      <c r="GLE54" s="156"/>
      <c r="GLF54" s="156"/>
      <c r="GLG54" s="156"/>
      <c r="GLH54" s="156"/>
      <c r="GLI54" s="156"/>
      <c r="GLJ54" s="156"/>
      <c r="GLK54" s="156"/>
      <c r="GLL54" s="156"/>
      <c r="GLM54" s="156"/>
      <c r="GLN54" s="156"/>
      <c r="GLO54" s="156"/>
      <c r="GLP54" s="156"/>
      <c r="GLQ54" s="156"/>
      <c r="GLR54" s="156"/>
      <c r="GLS54" s="156"/>
      <c r="GLT54" s="156"/>
      <c r="GLU54" s="156"/>
      <c r="GLV54" s="156"/>
      <c r="GLW54" s="156"/>
      <c r="GLX54" s="156"/>
      <c r="GLY54" s="156"/>
      <c r="GLZ54" s="156"/>
      <c r="GMA54" s="156"/>
      <c r="GMB54" s="156"/>
      <c r="GMC54" s="156"/>
      <c r="GMD54" s="156"/>
      <c r="GME54" s="156"/>
      <c r="GMF54" s="156"/>
      <c r="GMG54" s="156"/>
      <c r="GMH54" s="156"/>
      <c r="GMI54" s="156"/>
      <c r="GMJ54" s="156"/>
      <c r="GMK54" s="156"/>
      <c r="GML54" s="156"/>
      <c r="GMM54" s="156"/>
      <c r="GMN54" s="156"/>
      <c r="GMO54" s="156"/>
      <c r="GMP54" s="156"/>
      <c r="GMQ54" s="156"/>
      <c r="GMR54" s="156"/>
      <c r="GMS54" s="156"/>
      <c r="GMT54" s="156"/>
      <c r="GMU54" s="156"/>
      <c r="GMV54" s="156"/>
      <c r="GMW54" s="156"/>
      <c r="GMX54" s="156"/>
      <c r="GMY54" s="156"/>
      <c r="GMZ54" s="156"/>
      <c r="GNA54" s="156"/>
      <c r="GNB54" s="156"/>
      <c r="GNC54" s="156"/>
      <c r="GND54" s="156"/>
      <c r="GNE54" s="156"/>
      <c r="GNF54" s="156"/>
      <c r="GNG54" s="156"/>
      <c r="GNH54" s="156"/>
      <c r="GNI54" s="156"/>
      <c r="GNJ54" s="156"/>
      <c r="GNK54" s="156"/>
      <c r="GNL54" s="156"/>
      <c r="GNM54" s="156"/>
      <c r="GNN54" s="156"/>
      <c r="GNO54" s="156"/>
      <c r="GNP54" s="156"/>
      <c r="GNQ54" s="156"/>
      <c r="GNR54" s="156"/>
      <c r="GNS54" s="156"/>
      <c r="GNT54" s="156"/>
      <c r="GNU54" s="156"/>
      <c r="GNV54" s="156"/>
      <c r="GNW54" s="156"/>
      <c r="GNX54" s="156"/>
      <c r="GNY54" s="156"/>
      <c r="GNZ54" s="156"/>
      <c r="GOA54" s="156"/>
      <c r="GOB54" s="156"/>
      <c r="GOC54" s="156"/>
      <c r="GOD54" s="156"/>
      <c r="GOE54" s="156"/>
      <c r="GOF54" s="156"/>
      <c r="GOG54" s="156"/>
      <c r="GOH54" s="156"/>
      <c r="GOI54" s="156"/>
      <c r="GOJ54" s="156"/>
      <c r="GOK54" s="156"/>
      <c r="GOL54" s="156"/>
      <c r="GOM54" s="156"/>
      <c r="GON54" s="156"/>
      <c r="GOO54" s="156"/>
      <c r="GOP54" s="156"/>
      <c r="GOQ54" s="156"/>
      <c r="GOR54" s="156"/>
      <c r="GOS54" s="156"/>
      <c r="GOT54" s="156"/>
      <c r="GOU54" s="156"/>
      <c r="GOV54" s="156"/>
      <c r="GOW54" s="156"/>
      <c r="GOX54" s="156"/>
      <c r="GOY54" s="156"/>
      <c r="GOZ54" s="156"/>
      <c r="GPA54" s="156"/>
      <c r="GPB54" s="156"/>
      <c r="GPC54" s="156"/>
      <c r="GPD54" s="156"/>
      <c r="GPE54" s="156"/>
      <c r="GPF54" s="156"/>
      <c r="GPG54" s="156"/>
      <c r="GPH54" s="156"/>
      <c r="GPI54" s="156"/>
      <c r="GPJ54" s="156"/>
      <c r="GPK54" s="156"/>
      <c r="GPL54" s="156"/>
      <c r="GPM54" s="156"/>
      <c r="GPN54" s="156"/>
      <c r="GPO54" s="156"/>
      <c r="GPP54" s="156"/>
      <c r="GPQ54" s="156"/>
      <c r="GPR54" s="156"/>
      <c r="GPS54" s="156"/>
      <c r="GPT54" s="156"/>
      <c r="GPU54" s="156"/>
      <c r="GPV54" s="156"/>
      <c r="GPW54" s="156"/>
      <c r="GPX54" s="156"/>
      <c r="GPY54" s="156"/>
      <c r="GPZ54" s="156"/>
      <c r="GQA54" s="156"/>
      <c r="GQB54" s="156"/>
      <c r="GQC54" s="156"/>
      <c r="GQD54" s="156"/>
      <c r="GQE54" s="156"/>
      <c r="GQF54" s="156"/>
      <c r="GQG54" s="156"/>
      <c r="GQH54" s="156"/>
      <c r="GQI54" s="156"/>
      <c r="GQJ54" s="156"/>
      <c r="GQK54" s="156"/>
      <c r="GQL54" s="156"/>
      <c r="GQM54" s="156"/>
      <c r="GQN54" s="156"/>
      <c r="GQO54" s="156"/>
      <c r="GQP54" s="156"/>
      <c r="GQQ54" s="156"/>
      <c r="GQR54" s="156"/>
      <c r="GQS54" s="156"/>
      <c r="GQT54" s="156"/>
      <c r="GQU54" s="156"/>
      <c r="GQV54" s="156"/>
      <c r="GQW54" s="156"/>
      <c r="GQX54" s="156"/>
      <c r="GQY54" s="156"/>
      <c r="GQZ54" s="156"/>
      <c r="GRA54" s="156"/>
      <c r="GRB54" s="156"/>
      <c r="GRC54" s="156"/>
      <c r="GRD54" s="156"/>
      <c r="GRE54" s="156"/>
      <c r="GRF54" s="156"/>
      <c r="GRG54" s="156"/>
      <c r="GRH54" s="156"/>
      <c r="GRI54" s="156"/>
      <c r="GRJ54" s="156"/>
      <c r="GRK54" s="156"/>
      <c r="GRL54" s="156"/>
      <c r="GRM54" s="156"/>
      <c r="GRN54" s="156"/>
      <c r="GRO54" s="156"/>
      <c r="GRP54" s="156"/>
      <c r="GRQ54" s="156"/>
      <c r="GRR54" s="156"/>
      <c r="GRS54" s="156"/>
      <c r="GRT54" s="156"/>
      <c r="GRU54" s="156"/>
      <c r="GRV54" s="156"/>
      <c r="GRW54" s="156"/>
      <c r="GRX54" s="156"/>
      <c r="GRY54" s="156"/>
      <c r="GRZ54" s="156"/>
      <c r="GSA54" s="156"/>
      <c r="GSB54" s="156"/>
      <c r="GSC54" s="156"/>
      <c r="GSD54" s="156"/>
      <c r="GSE54" s="156"/>
      <c r="GSF54" s="156"/>
      <c r="GSG54" s="156"/>
      <c r="GSH54" s="156"/>
      <c r="GSI54" s="156"/>
      <c r="GSJ54" s="156"/>
      <c r="GSK54" s="156"/>
      <c r="GSL54" s="156"/>
      <c r="GSM54" s="156"/>
      <c r="GSN54" s="156"/>
      <c r="GSO54" s="156"/>
      <c r="GSP54" s="156"/>
      <c r="GSQ54" s="156"/>
      <c r="GSR54" s="156"/>
      <c r="GSS54" s="156"/>
      <c r="GST54" s="156"/>
      <c r="GSU54" s="156"/>
      <c r="GSV54" s="156"/>
      <c r="GSW54" s="156"/>
      <c r="GSX54" s="156"/>
      <c r="GSY54" s="156"/>
      <c r="GSZ54" s="156"/>
      <c r="GTA54" s="156"/>
      <c r="GTB54" s="156"/>
      <c r="GTC54" s="156"/>
      <c r="GTD54" s="156"/>
      <c r="GTE54" s="156"/>
      <c r="GTF54" s="156"/>
      <c r="GTG54" s="156"/>
      <c r="GTH54" s="156"/>
      <c r="GTI54" s="156"/>
      <c r="GTJ54" s="156"/>
      <c r="GTK54" s="156"/>
      <c r="GTL54" s="156"/>
      <c r="GTM54" s="156"/>
      <c r="GTN54" s="156"/>
      <c r="GTO54" s="156"/>
      <c r="GTP54" s="156"/>
      <c r="GTQ54" s="156"/>
      <c r="GTR54" s="156"/>
      <c r="GTS54" s="156"/>
      <c r="GTT54" s="156"/>
      <c r="GTU54" s="156"/>
      <c r="GTV54" s="156"/>
      <c r="GTW54" s="156"/>
      <c r="GTX54" s="156"/>
      <c r="GTY54" s="156"/>
      <c r="GTZ54" s="156"/>
      <c r="GUA54" s="156"/>
      <c r="GUB54" s="156"/>
      <c r="GUC54" s="156"/>
      <c r="GUD54" s="156"/>
      <c r="GUE54" s="156"/>
      <c r="GUF54" s="156"/>
      <c r="GUG54" s="156"/>
      <c r="GUH54" s="156"/>
      <c r="GUI54" s="156"/>
      <c r="GUJ54" s="156"/>
      <c r="GUK54" s="156"/>
      <c r="GUL54" s="156"/>
      <c r="GUM54" s="156"/>
      <c r="GUN54" s="156"/>
      <c r="GUO54" s="156"/>
      <c r="GUP54" s="156"/>
      <c r="GUQ54" s="156"/>
      <c r="GUR54" s="156"/>
      <c r="GUS54" s="156"/>
      <c r="GUT54" s="156"/>
      <c r="GUU54" s="156"/>
      <c r="GUV54" s="156"/>
      <c r="GUW54" s="156"/>
      <c r="GUX54" s="156"/>
      <c r="GUY54" s="156"/>
      <c r="GUZ54" s="156"/>
      <c r="GVA54" s="156"/>
      <c r="GVB54" s="156"/>
      <c r="GVC54" s="156"/>
      <c r="GVD54" s="156"/>
      <c r="GVE54" s="156"/>
      <c r="GVF54" s="156"/>
      <c r="GVG54" s="156"/>
      <c r="GVH54" s="156"/>
      <c r="GVI54" s="156"/>
      <c r="GVJ54" s="156"/>
      <c r="GVK54" s="156"/>
      <c r="GVL54" s="156"/>
      <c r="GVM54" s="156"/>
      <c r="GVN54" s="156"/>
      <c r="GVO54" s="156"/>
      <c r="GVP54" s="156"/>
      <c r="GVQ54" s="156"/>
      <c r="GVR54" s="156"/>
      <c r="GVS54" s="156"/>
      <c r="GVT54" s="156"/>
      <c r="GVU54" s="156"/>
      <c r="GVV54" s="156"/>
      <c r="GVW54" s="156"/>
      <c r="GVX54" s="156"/>
      <c r="GVY54" s="156"/>
      <c r="GVZ54" s="156"/>
      <c r="GWA54" s="156"/>
      <c r="GWB54" s="156"/>
      <c r="GWC54" s="156"/>
      <c r="GWD54" s="156"/>
      <c r="GWE54" s="156"/>
      <c r="GWF54" s="156"/>
      <c r="GWG54" s="156"/>
      <c r="GWH54" s="156"/>
      <c r="GWI54" s="156"/>
      <c r="GWJ54" s="156"/>
      <c r="GWK54" s="156"/>
      <c r="GWL54" s="156"/>
      <c r="GWM54" s="156"/>
      <c r="GWN54" s="156"/>
      <c r="GWO54" s="156"/>
      <c r="GWP54" s="156"/>
      <c r="GWQ54" s="156"/>
      <c r="GWR54" s="156"/>
      <c r="GWS54" s="156"/>
      <c r="GWT54" s="156"/>
      <c r="GWU54" s="156"/>
      <c r="GWV54" s="156"/>
      <c r="GWW54" s="156"/>
      <c r="GWX54" s="156"/>
      <c r="GWY54" s="156"/>
      <c r="GWZ54" s="156"/>
      <c r="GXA54" s="156"/>
      <c r="GXB54" s="156"/>
      <c r="GXC54" s="156"/>
      <c r="GXD54" s="156"/>
      <c r="GXE54" s="156"/>
      <c r="GXF54" s="156"/>
      <c r="GXG54" s="156"/>
      <c r="GXH54" s="156"/>
      <c r="GXI54" s="156"/>
      <c r="GXJ54" s="156"/>
      <c r="GXK54" s="156"/>
      <c r="GXL54" s="156"/>
      <c r="GXM54" s="156"/>
      <c r="GXN54" s="156"/>
      <c r="GXO54" s="156"/>
      <c r="GXP54" s="156"/>
      <c r="GXQ54" s="156"/>
      <c r="GXR54" s="156"/>
      <c r="GXS54" s="156"/>
      <c r="GXT54" s="156"/>
      <c r="GXU54" s="156"/>
      <c r="GXV54" s="156"/>
      <c r="GXW54" s="156"/>
      <c r="GXX54" s="156"/>
      <c r="GXY54" s="156"/>
      <c r="GXZ54" s="156"/>
      <c r="GYA54" s="156"/>
      <c r="GYB54" s="156"/>
      <c r="GYC54" s="156"/>
      <c r="GYD54" s="156"/>
      <c r="GYE54" s="156"/>
      <c r="GYF54" s="156"/>
      <c r="GYG54" s="156"/>
      <c r="GYH54" s="156"/>
      <c r="GYI54" s="156"/>
      <c r="GYJ54" s="156"/>
      <c r="GYK54" s="156"/>
      <c r="GYL54" s="156"/>
      <c r="GYM54" s="156"/>
      <c r="GYN54" s="156"/>
      <c r="GYO54" s="156"/>
      <c r="GYP54" s="156"/>
      <c r="GYQ54" s="156"/>
      <c r="GYR54" s="156"/>
      <c r="GYS54" s="156"/>
      <c r="GYT54" s="156"/>
      <c r="GYU54" s="156"/>
      <c r="GYV54" s="156"/>
      <c r="GYW54" s="156"/>
      <c r="GYX54" s="156"/>
      <c r="GYY54" s="156"/>
      <c r="GYZ54" s="156"/>
      <c r="GZA54" s="156"/>
      <c r="GZB54" s="156"/>
      <c r="GZC54" s="156"/>
      <c r="GZD54" s="156"/>
      <c r="GZE54" s="156"/>
      <c r="GZF54" s="156"/>
      <c r="GZG54" s="156"/>
      <c r="GZH54" s="156"/>
      <c r="GZI54" s="156"/>
      <c r="GZJ54" s="156"/>
      <c r="GZK54" s="156"/>
      <c r="GZL54" s="156"/>
      <c r="GZM54" s="156"/>
      <c r="GZN54" s="156"/>
      <c r="GZO54" s="156"/>
      <c r="GZP54" s="156"/>
      <c r="GZQ54" s="156"/>
      <c r="GZR54" s="156"/>
      <c r="GZS54" s="156"/>
      <c r="GZT54" s="156"/>
      <c r="GZU54" s="156"/>
      <c r="GZV54" s="156"/>
      <c r="GZW54" s="156"/>
      <c r="GZX54" s="156"/>
      <c r="GZY54" s="156"/>
      <c r="GZZ54" s="156"/>
      <c r="HAA54" s="156"/>
      <c r="HAB54" s="156"/>
      <c r="HAC54" s="156"/>
      <c r="HAD54" s="156"/>
      <c r="HAE54" s="156"/>
      <c r="HAF54" s="156"/>
      <c r="HAG54" s="156"/>
      <c r="HAH54" s="156"/>
      <c r="HAI54" s="156"/>
      <c r="HAJ54" s="156"/>
      <c r="HAK54" s="156"/>
      <c r="HAL54" s="156"/>
      <c r="HAM54" s="156"/>
      <c r="HAN54" s="156"/>
      <c r="HAO54" s="156"/>
      <c r="HAP54" s="156"/>
      <c r="HAQ54" s="156"/>
      <c r="HAR54" s="156"/>
      <c r="HAS54" s="156"/>
      <c r="HAT54" s="156"/>
      <c r="HAU54" s="156"/>
      <c r="HAV54" s="156"/>
      <c r="HAW54" s="156"/>
      <c r="HAX54" s="156"/>
      <c r="HAY54" s="156"/>
      <c r="HAZ54" s="156"/>
      <c r="HBA54" s="156"/>
      <c r="HBB54" s="156"/>
      <c r="HBC54" s="156"/>
      <c r="HBD54" s="156"/>
      <c r="HBE54" s="156"/>
      <c r="HBF54" s="156"/>
      <c r="HBG54" s="156"/>
      <c r="HBH54" s="156"/>
      <c r="HBI54" s="156"/>
      <c r="HBJ54" s="156"/>
      <c r="HBK54" s="156"/>
      <c r="HBL54" s="156"/>
      <c r="HBM54" s="156"/>
      <c r="HBN54" s="156"/>
      <c r="HBO54" s="156"/>
      <c r="HBP54" s="156"/>
      <c r="HBQ54" s="156"/>
      <c r="HBR54" s="156"/>
      <c r="HBS54" s="156"/>
      <c r="HBT54" s="156"/>
      <c r="HBU54" s="156"/>
      <c r="HBV54" s="156"/>
      <c r="HBW54" s="156"/>
      <c r="HBX54" s="156"/>
      <c r="HBY54" s="156"/>
      <c r="HBZ54" s="156"/>
      <c r="HCA54" s="156"/>
      <c r="HCB54" s="156"/>
      <c r="HCC54" s="156"/>
      <c r="HCD54" s="156"/>
      <c r="HCE54" s="156"/>
      <c r="HCF54" s="156"/>
      <c r="HCG54" s="156"/>
      <c r="HCH54" s="156"/>
      <c r="HCI54" s="156"/>
      <c r="HCJ54" s="156"/>
      <c r="HCK54" s="156"/>
      <c r="HCL54" s="156"/>
      <c r="HCM54" s="156"/>
      <c r="HCN54" s="156"/>
      <c r="HCO54" s="156"/>
      <c r="HCP54" s="156"/>
      <c r="HCQ54" s="156"/>
      <c r="HCR54" s="156"/>
      <c r="HCS54" s="156"/>
      <c r="HCT54" s="156"/>
      <c r="HCU54" s="156"/>
      <c r="HCV54" s="156"/>
      <c r="HCW54" s="156"/>
      <c r="HCX54" s="156"/>
      <c r="HCY54" s="156"/>
      <c r="HCZ54" s="156"/>
      <c r="HDA54" s="156"/>
      <c r="HDB54" s="156"/>
      <c r="HDC54" s="156"/>
      <c r="HDD54" s="156"/>
      <c r="HDE54" s="156"/>
      <c r="HDF54" s="156"/>
      <c r="HDG54" s="156"/>
      <c r="HDH54" s="156"/>
      <c r="HDI54" s="156"/>
      <c r="HDJ54" s="156"/>
      <c r="HDK54" s="156"/>
      <c r="HDL54" s="156"/>
      <c r="HDM54" s="156"/>
      <c r="HDN54" s="156"/>
      <c r="HDO54" s="156"/>
      <c r="HDP54" s="156"/>
      <c r="HDQ54" s="156"/>
      <c r="HDR54" s="156"/>
      <c r="HDS54" s="156"/>
      <c r="HDT54" s="156"/>
      <c r="HDU54" s="156"/>
      <c r="HDV54" s="156"/>
      <c r="HDW54" s="156"/>
      <c r="HDX54" s="156"/>
      <c r="HDY54" s="156"/>
      <c r="HDZ54" s="156"/>
      <c r="HEA54" s="156"/>
      <c r="HEB54" s="156"/>
      <c r="HEC54" s="156"/>
      <c r="HED54" s="156"/>
      <c r="HEE54" s="156"/>
      <c r="HEF54" s="156"/>
      <c r="HEG54" s="156"/>
      <c r="HEH54" s="156"/>
      <c r="HEI54" s="156"/>
      <c r="HEJ54" s="156"/>
      <c r="HEK54" s="156"/>
      <c r="HEL54" s="156"/>
      <c r="HEM54" s="156"/>
      <c r="HEN54" s="156"/>
      <c r="HEO54" s="156"/>
      <c r="HEP54" s="156"/>
      <c r="HEQ54" s="156"/>
      <c r="HER54" s="156"/>
      <c r="HES54" s="156"/>
      <c r="HET54" s="156"/>
      <c r="HEU54" s="156"/>
      <c r="HEV54" s="156"/>
      <c r="HEW54" s="156"/>
      <c r="HEX54" s="156"/>
      <c r="HEY54" s="156"/>
      <c r="HEZ54" s="156"/>
      <c r="HFA54" s="156"/>
      <c r="HFB54" s="156"/>
      <c r="HFC54" s="156"/>
      <c r="HFD54" s="156"/>
      <c r="HFE54" s="156"/>
      <c r="HFF54" s="156"/>
      <c r="HFG54" s="156"/>
      <c r="HFH54" s="156"/>
      <c r="HFI54" s="156"/>
      <c r="HFJ54" s="156"/>
      <c r="HFK54" s="156"/>
      <c r="HFL54" s="156"/>
      <c r="HFM54" s="156"/>
      <c r="HFN54" s="156"/>
      <c r="HFO54" s="156"/>
      <c r="HFP54" s="156"/>
      <c r="HFQ54" s="156"/>
      <c r="HFR54" s="156"/>
      <c r="HFS54" s="156"/>
      <c r="HFT54" s="156"/>
      <c r="HFU54" s="156"/>
      <c r="HFV54" s="156"/>
      <c r="HFW54" s="156"/>
      <c r="HFX54" s="156"/>
      <c r="HFY54" s="156"/>
      <c r="HFZ54" s="156"/>
      <c r="HGA54" s="156"/>
      <c r="HGB54" s="156"/>
      <c r="HGC54" s="156"/>
      <c r="HGD54" s="156"/>
      <c r="HGE54" s="156"/>
      <c r="HGF54" s="156"/>
      <c r="HGG54" s="156"/>
      <c r="HGH54" s="156"/>
      <c r="HGI54" s="156"/>
      <c r="HGJ54" s="156"/>
      <c r="HGK54" s="156"/>
      <c r="HGL54" s="156"/>
      <c r="HGM54" s="156"/>
      <c r="HGN54" s="156"/>
      <c r="HGO54" s="156"/>
      <c r="HGP54" s="156"/>
      <c r="HGQ54" s="156"/>
      <c r="HGR54" s="156"/>
      <c r="HGS54" s="156"/>
      <c r="HGT54" s="156"/>
      <c r="HGU54" s="156"/>
      <c r="HGV54" s="156"/>
      <c r="HGW54" s="156"/>
      <c r="HGX54" s="156"/>
      <c r="HGY54" s="156"/>
      <c r="HGZ54" s="156"/>
      <c r="HHA54" s="156"/>
      <c r="HHB54" s="156"/>
      <c r="HHC54" s="156"/>
      <c r="HHD54" s="156"/>
      <c r="HHE54" s="156"/>
      <c r="HHF54" s="156"/>
      <c r="HHG54" s="156"/>
      <c r="HHH54" s="156"/>
      <c r="HHI54" s="156"/>
      <c r="HHJ54" s="156"/>
      <c r="HHK54" s="156"/>
      <c r="HHL54" s="156"/>
      <c r="HHM54" s="156"/>
      <c r="HHN54" s="156"/>
      <c r="HHO54" s="156"/>
      <c r="HHP54" s="156"/>
      <c r="HHQ54" s="156"/>
      <c r="HHR54" s="156"/>
      <c r="HHS54" s="156"/>
      <c r="HHT54" s="156"/>
      <c r="HHU54" s="156"/>
      <c r="HHV54" s="156"/>
      <c r="HHW54" s="156"/>
      <c r="HHX54" s="156"/>
      <c r="HHY54" s="156"/>
      <c r="HHZ54" s="156"/>
      <c r="HIA54" s="156"/>
      <c r="HIB54" s="156"/>
      <c r="HIC54" s="156"/>
      <c r="HID54" s="156"/>
      <c r="HIE54" s="156"/>
      <c r="HIF54" s="156"/>
      <c r="HIG54" s="156"/>
      <c r="HIH54" s="156"/>
      <c r="HII54" s="156"/>
      <c r="HIJ54" s="156"/>
      <c r="HIK54" s="156"/>
      <c r="HIL54" s="156"/>
      <c r="HIM54" s="156"/>
      <c r="HIN54" s="156"/>
      <c r="HIO54" s="156"/>
      <c r="HIP54" s="156"/>
      <c r="HIQ54" s="156"/>
      <c r="HIR54" s="156"/>
      <c r="HIS54" s="156"/>
      <c r="HIT54" s="156"/>
      <c r="HIU54" s="156"/>
      <c r="HIV54" s="156"/>
      <c r="HIW54" s="156"/>
      <c r="HIX54" s="156"/>
      <c r="HIY54" s="156"/>
      <c r="HIZ54" s="156"/>
      <c r="HJA54" s="156"/>
      <c r="HJB54" s="156"/>
      <c r="HJC54" s="156"/>
      <c r="HJD54" s="156"/>
      <c r="HJE54" s="156"/>
      <c r="HJF54" s="156"/>
      <c r="HJG54" s="156"/>
      <c r="HJH54" s="156"/>
      <c r="HJI54" s="156"/>
      <c r="HJJ54" s="156"/>
      <c r="HJK54" s="156"/>
      <c r="HJL54" s="156"/>
      <c r="HJM54" s="156"/>
      <c r="HJN54" s="156"/>
      <c r="HJO54" s="156"/>
      <c r="HJP54" s="156"/>
      <c r="HJQ54" s="156"/>
      <c r="HJR54" s="156"/>
      <c r="HJS54" s="156"/>
      <c r="HJT54" s="156"/>
      <c r="HJU54" s="156"/>
      <c r="HJV54" s="156"/>
      <c r="HJW54" s="156"/>
      <c r="HJX54" s="156"/>
      <c r="HJY54" s="156"/>
      <c r="HJZ54" s="156"/>
      <c r="HKA54" s="156"/>
      <c r="HKB54" s="156"/>
      <c r="HKC54" s="156"/>
      <c r="HKD54" s="156"/>
      <c r="HKE54" s="156"/>
      <c r="HKF54" s="156"/>
      <c r="HKG54" s="156"/>
      <c r="HKH54" s="156"/>
      <c r="HKI54" s="156"/>
      <c r="HKJ54" s="156"/>
      <c r="HKK54" s="156"/>
      <c r="HKL54" s="156"/>
      <c r="HKM54" s="156"/>
      <c r="HKN54" s="156"/>
      <c r="HKO54" s="156"/>
      <c r="HKP54" s="156"/>
      <c r="HKQ54" s="156"/>
      <c r="HKR54" s="156"/>
      <c r="HKS54" s="156"/>
      <c r="HKT54" s="156"/>
      <c r="HKU54" s="156"/>
      <c r="HKV54" s="156"/>
      <c r="HKW54" s="156"/>
      <c r="HKX54" s="156"/>
      <c r="HKY54" s="156"/>
      <c r="HKZ54" s="156"/>
      <c r="HLA54" s="156"/>
      <c r="HLB54" s="156"/>
      <c r="HLC54" s="156"/>
      <c r="HLD54" s="156"/>
      <c r="HLE54" s="156"/>
      <c r="HLF54" s="156"/>
      <c r="HLG54" s="156"/>
      <c r="HLH54" s="156"/>
      <c r="HLI54" s="156"/>
      <c r="HLJ54" s="156"/>
      <c r="HLK54" s="156"/>
      <c r="HLL54" s="156"/>
      <c r="HLM54" s="156"/>
      <c r="HLN54" s="156"/>
      <c r="HLO54" s="156"/>
      <c r="HLP54" s="156"/>
      <c r="HLQ54" s="156"/>
      <c r="HLR54" s="156"/>
      <c r="HLS54" s="156"/>
      <c r="HLT54" s="156"/>
      <c r="HLU54" s="156"/>
      <c r="HLV54" s="156"/>
      <c r="HLW54" s="156"/>
      <c r="HLX54" s="156"/>
      <c r="HLY54" s="156"/>
      <c r="HLZ54" s="156"/>
      <c r="HMA54" s="156"/>
      <c r="HMB54" s="156"/>
      <c r="HMC54" s="156"/>
      <c r="HMD54" s="156"/>
      <c r="HME54" s="156"/>
      <c r="HMF54" s="156"/>
      <c r="HMG54" s="156"/>
      <c r="HMH54" s="156"/>
      <c r="HMI54" s="156"/>
      <c r="HMJ54" s="156"/>
      <c r="HMK54" s="156"/>
      <c r="HML54" s="156"/>
      <c r="HMM54" s="156"/>
      <c r="HMN54" s="156"/>
      <c r="HMO54" s="156"/>
      <c r="HMP54" s="156"/>
      <c r="HMQ54" s="156"/>
      <c r="HMR54" s="156"/>
      <c r="HMS54" s="156"/>
      <c r="HMT54" s="156"/>
      <c r="HMU54" s="156"/>
      <c r="HMV54" s="156"/>
      <c r="HMW54" s="156"/>
      <c r="HMX54" s="156"/>
      <c r="HMY54" s="156"/>
      <c r="HMZ54" s="156"/>
      <c r="HNA54" s="156"/>
      <c r="HNB54" s="156"/>
      <c r="HNC54" s="156"/>
      <c r="HND54" s="156"/>
      <c r="HNE54" s="156"/>
      <c r="HNF54" s="156"/>
      <c r="HNG54" s="156"/>
      <c r="HNH54" s="156"/>
      <c r="HNI54" s="156"/>
      <c r="HNJ54" s="156"/>
      <c r="HNK54" s="156"/>
      <c r="HNL54" s="156"/>
      <c r="HNM54" s="156"/>
      <c r="HNN54" s="156"/>
      <c r="HNO54" s="156"/>
      <c r="HNP54" s="156"/>
      <c r="HNQ54" s="156"/>
      <c r="HNR54" s="156"/>
      <c r="HNS54" s="156"/>
      <c r="HNT54" s="156"/>
      <c r="HNU54" s="156"/>
      <c r="HNV54" s="156"/>
      <c r="HNW54" s="156"/>
      <c r="HNX54" s="156"/>
      <c r="HNY54" s="156"/>
      <c r="HNZ54" s="156"/>
      <c r="HOA54" s="156"/>
      <c r="HOB54" s="156"/>
      <c r="HOC54" s="156"/>
      <c r="HOD54" s="156"/>
      <c r="HOE54" s="156"/>
      <c r="HOF54" s="156"/>
      <c r="HOG54" s="156"/>
      <c r="HOH54" s="156"/>
      <c r="HOI54" s="156"/>
      <c r="HOJ54" s="156"/>
      <c r="HOK54" s="156"/>
      <c r="HOL54" s="156"/>
      <c r="HOM54" s="156"/>
      <c r="HON54" s="156"/>
      <c r="HOO54" s="156"/>
      <c r="HOP54" s="156"/>
      <c r="HOQ54" s="156"/>
      <c r="HOR54" s="156"/>
      <c r="HOS54" s="156"/>
      <c r="HOT54" s="156"/>
      <c r="HOU54" s="156"/>
      <c r="HOV54" s="156"/>
      <c r="HOW54" s="156"/>
      <c r="HOX54" s="156"/>
      <c r="HOY54" s="156"/>
      <c r="HOZ54" s="156"/>
      <c r="HPA54" s="156"/>
      <c r="HPB54" s="156"/>
      <c r="HPC54" s="156"/>
      <c r="HPD54" s="156"/>
      <c r="HPE54" s="156"/>
      <c r="HPF54" s="156"/>
      <c r="HPG54" s="156"/>
      <c r="HPH54" s="156"/>
      <c r="HPI54" s="156"/>
      <c r="HPJ54" s="156"/>
      <c r="HPK54" s="156"/>
      <c r="HPL54" s="156"/>
      <c r="HPM54" s="156"/>
      <c r="HPN54" s="156"/>
      <c r="HPO54" s="156"/>
      <c r="HPP54" s="156"/>
      <c r="HPQ54" s="156"/>
      <c r="HPR54" s="156"/>
      <c r="HPS54" s="156"/>
      <c r="HPT54" s="156"/>
      <c r="HPU54" s="156"/>
      <c r="HPV54" s="156"/>
      <c r="HPW54" s="156"/>
      <c r="HPX54" s="156"/>
      <c r="HPY54" s="156"/>
      <c r="HPZ54" s="156"/>
      <c r="HQA54" s="156"/>
      <c r="HQB54" s="156"/>
      <c r="HQC54" s="156"/>
      <c r="HQD54" s="156"/>
      <c r="HQE54" s="156"/>
      <c r="HQF54" s="156"/>
      <c r="HQG54" s="156"/>
      <c r="HQH54" s="156"/>
      <c r="HQI54" s="156"/>
      <c r="HQJ54" s="156"/>
      <c r="HQK54" s="156"/>
      <c r="HQL54" s="156"/>
      <c r="HQM54" s="156"/>
      <c r="HQN54" s="156"/>
      <c r="HQO54" s="156"/>
      <c r="HQP54" s="156"/>
      <c r="HQQ54" s="156"/>
      <c r="HQR54" s="156"/>
      <c r="HQS54" s="156"/>
      <c r="HQT54" s="156"/>
      <c r="HQU54" s="156"/>
      <c r="HQV54" s="156"/>
      <c r="HQW54" s="156"/>
      <c r="HQX54" s="156"/>
      <c r="HQY54" s="156"/>
      <c r="HQZ54" s="156"/>
      <c r="HRA54" s="156"/>
      <c r="HRB54" s="156"/>
      <c r="HRC54" s="156"/>
      <c r="HRD54" s="156"/>
      <c r="HRE54" s="156"/>
      <c r="HRF54" s="156"/>
      <c r="HRG54" s="156"/>
      <c r="HRH54" s="156"/>
      <c r="HRI54" s="156"/>
      <c r="HRJ54" s="156"/>
      <c r="HRK54" s="156"/>
      <c r="HRL54" s="156"/>
      <c r="HRM54" s="156"/>
      <c r="HRN54" s="156"/>
      <c r="HRO54" s="156"/>
      <c r="HRP54" s="156"/>
      <c r="HRQ54" s="156"/>
      <c r="HRR54" s="156"/>
      <c r="HRS54" s="156"/>
      <c r="HRT54" s="156"/>
      <c r="HRU54" s="156"/>
      <c r="HRV54" s="156"/>
      <c r="HRW54" s="156"/>
      <c r="HRX54" s="156"/>
      <c r="HRY54" s="156"/>
      <c r="HRZ54" s="156"/>
      <c r="HSA54" s="156"/>
      <c r="HSB54" s="156"/>
      <c r="HSC54" s="156"/>
      <c r="HSD54" s="156"/>
      <c r="HSE54" s="156"/>
      <c r="HSF54" s="156"/>
      <c r="HSG54" s="156"/>
      <c r="HSH54" s="156"/>
      <c r="HSI54" s="156"/>
      <c r="HSJ54" s="156"/>
      <c r="HSK54" s="156"/>
      <c r="HSL54" s="156"/>
      <c r="HSM54" s="156"/>
      <c r="HSN54" s="156"/>
      <c r="HSO54" s="156"/>
      <c r="HSP54" s="156"/>
      <c r="HSQ54" s="156"/>
      <c r="HSR54" s="156"/>
      <c r="HSS54" s="156"/>
      <c r="HST54" s="156"/>
      <c r="HSU54" s="156"/>
      <c r="HSV54" s="156"/>
      <c r="HSW54" s="156"/>
      <c r="HSX54" s="156"/>
      <c r="HSY54" s="156"/>
      <c r="HSZ54" s="156"/>
      <c r="HTA54" s="156"/>
      <c r="HTB54" s="156"/>
      <c r="HTC54" s="156"/>
      <c r="HTD54" s="156"/>
      <c r="HTE54" s="156"/>
      <c r="HTF54" s="156"/>
      <c r="HTG54" s="156"/>
      <c r="HTH54" s="156"/>
      <c r="HTI54" s="156"/>
      <c r="HTJ54" s="156"/>
      <c r="HTK54" s="156"/>
      <c r="HTL54" s="156"/>
      <c r="HTM54" s="156"/>
      <c r="HTN54" s="156"/>
      <c r="HTO54" s="156"/>
      <c r="HTP54" s="156"/>
      <c r="HTQ54" s="156"/>
      <c r="HTR54" s="156"/>
      <c r="HTS54" s="156"/>
      <c r="HTT54" s="156"/>
      <c r="HTU54" s="156"/>
      <c r="HTV54" s="156"/>
      <c r="HTW54" s="156"/>
      <c r="HTX54" s="156"/>
      <c r="HTY54" s="156"/>
      <c r="HTZ54" s="156"/>
      <c r="HUA54" s="156"/>
      <c r="HUB54" s="156"/>
      <c r="HUC54" s="156"/>
      <c r="HUD54" s="156"/>
      <c r="HUE54" s="156"/>
      <c r="HUF54" s="156"/>
      <c r="HUG54" s="156"/>
      <c r="HUH54" s="156"/>
      <c r="HUI54" s="156"/>
      <c r="HUJ54" s="156"/>
      <c r="HUK54" s="156"/>
      <c r="HUL54" s="156"/>
      <c r="HUM54" s="156"/>
      <c r="HUN54" s="156"/>
      <c r="HUO54" s="156"/>
      <c r="HUP54" s="156"/>
      <c r="HUQ54" s="156"/>
      <c r="HUR54" s="156"/>
      <c r="HUS54" s="156"/>
      <c r="HUT54" s="156"/>
      <c r="HUU54" s="156"/>
      <c r="HUV54" s="156"/>
      <c r="HUW54" s="156"/>
      <c r="HUX54" s="156"/>
      <c r="HUY54" s="156"/>
      <c r="HUZ54" s="156"/>
      <c r="HVA54" s="156"/>
      <c r="HVB54" s="156"/>
      <c r="HVC54" s="156"/>
      <c r="HVD54" s="156"/>
      <c r="HVE54" s="156"/>
      <c r="HVF54" s="156"/>
      <c r="HVG54" s="156"/>
      <c r="HVH54" s="156"/>
      <c r="HVI54" s="156"/>
      <c r="HVJ54" s="156"/>
      <c r="HVK54" s="156"/>
      <c r="HVL54" s="156"/>
      <c r="HVM54" s="156"/>
      <c r="HVN54" s="156"/>
      <c r="HVO54" s="156"/>
      <c r="HVP54" s="156"/>
      <c r="HVQ54" s="156"/>
      <c r="HVR54" s="156"/>
      <c r="HVS54" s="156"/>
      <c r="HVT54" s="156"/>
      <c r="HVU54" s="156"/>
      <c r="HVV54" s="156"/>
      <c r="HVW54" s="156"/>
      <c r="HVX54" s="156"/>
      <c r="HVY54" s="156"/>
      <c r="HVZ54" s="156"/>
      <c r="HWA54" s="156"/>
      <c r="HWB54" s="156"/>
      <c r="HWC54" s="156"/>
      <c r="HWD54" s="156"/>
      <c r="HWE54" s="156"/>
      <c r="HWF54" s="156"/>
      <c r="HWG54" s="156"/>
      <c r="HWH54" s="156"/>
      <c r="HWI54" s="156"/>
      <c r="HWJ54" s="156"/>
      <c r="HWK54" s="156"/>
      <c r="HWL54" s="156"/>
      <c r="HWM54" s="156"/>
      <c r="HWN54" s="156"/>
      <c r="HWO54" s="156"/>
      <c r="HWP54" s="156"/>
      <c r="HWQ54" s="156"/>
      <c r="HWR54" s="156"/>
      <c r="HWS54" s="156"/>
      <c r="HWT54" s="156"/>
      <c r="HWU54" s="156"/>
      <c r="HWV54" s="156"/>
      <c r="HWW54" s="156"/>
      <c r="HWX54" s="156"/>
      <c r="HWY54" s="156"/>
      <c r="HWZ54" s="156"/>
      <c r="HXA54" s="156"/>
      <c r="HXB54" s="156"/>
      <c r="HXC54" s="156"/>
      <c r="HXD54" s="156"/>
      <c r="HXE54" s="156"/>
      <c r="HXF54" s="156"/>
      <c r="HXG54" s="156"/>
      <c r="HXH54" s="156"/>
      <c r="HXI54" s="156"/>
      <c r="HXJ54" s="156"/>
      <c r="HXK54" s="156"/>
      <c r="HXL54" s="156"/>
      <c r="HXM54" s="156"/>
      <c r="HXN54" s="156"/>
      <c r="HXO54" s="156"/>
      <c r="HXP54" s="156"/>
      <c r="HXQ54" s="156"/>
      <c r="HXR54" s="156"/>
      <c r="HXS54" s="156"/>
      <c r="HXT54" s="156"/>
      <c r="HXU54" s="156"/>
      <c r="HXV54" s="156"/>
      <c r="HXW54" s="156"/>
      <c r="HXX54" s="156"/>
      <c r="HXY54" s="156"/>
      <c r="HXZ54" s="156"/>
      <c r="HYA54" s="156"/>
      <c r="HYB54" s="156"/>
      <c r="HYC54" s="156"/>
      <c r="HYD54" s="156"/>
      <c r="HYE54" s="156"/>
      <c r="HYF54" s="156"/>
      <c r="HYG54" s="156"/>
      <c r="HYH54" s="156"/>
      <c r="HYI54" s="156"/>
      <c r="HYJ54" s="156"/>
      <c r="HYK54" s="156"/>
      <c r="HYL54" s="156"/>
      <c r="HYM54" s="156"/>
      <c r="HYN54" s="156"/>
      <c r="HYO54" s="156"/>
      <c r="HYP54" s="156"/>
      <c r="HYQ54" s="156"/>
      <c r="HYR54" s="156"/>
      <c r="HYS54" s="156"/>
      <c r="HYT54" s="156"/>
      <c r="HYU54" s="156"/>
      <c r="HYV54" s="156"/>
      <c r="HYW54" s="156"/>
      <c r="HYX54" s="156"/>
      <c r="HYY54" s="156"/>
      <c r="HYZ54" s="156"/>
      <c r="HZA54" s="156"/>
      <c r="HZB54" s="156"/>
      <c r="HZC54" s="156"/>
      <c r="HZD54" s="156"/>
      <c r="HZE54" s="156"/>
      <c r="HZF54" s="156"/>
      <c r="HZG54" s="156"/>
      <c r="HZH54" s="156"/>
      <c r="HZI54" s="156"/>
      <c r="HZJ54" s="156"/>
      <c r="HZK54" s="156"/>
      <c r="HZL54" s="156"/>
      <c r="HZM54" s="156"/>
      <c r="HZN54" s="156"/>
      <c r="HZO54" s="156"/>
      <c r="HZP54" s="156"/>
      <c r="HZQ54" s="156"/>
      <c r="HZR54" s="156"/>
      <c r="HZS54" s="156"/>
      <c r="HZT54" s="156"/>
      <c r="HZU54" s="156"/>
      <c r="HZV54" s="156"/>
      <c r="HZW54" s="156"/>
      <c r="HZX54" s="156"/>
      <c r="HZY54" s="156"/>
      <c r="HZZ54" s="156"/>
      <c r="IAA54" s="156"/>
      <c r="IAB54" s="156"/>
      <c r="IAC54" s="156"/>
      <c r="IAD54" s="156"/>
      <c r="IAE54" s="156"/>
      <c r="IAF54" s="156"/>
      <c r="IAG54" s="156"/>
      <c r="IAH54" s="156"/>
      <c r="IAI54" s="156"/>
      <c r="IAJ54" s="156"/>
      <c r="IAK54" s="156"/>
      <c r="IAL54" s="156"/>
      <c r="IAM54" s="156"/>
      <c r="IAN54" s="156"/>
      <c r="IAO54" s="156"/>
      <c r="IAP54" s="156"/>
      <c r="IAQ54" s="156"/>
      <c r="IAR54" s="156"/>
      <c r="IAS54" s="156"/>
      <c r="IAT54" s="156"/>
      <c r="IAU54" s="156"/>
      <c r="IAV54" s="156"/>
      <c r="IAW54" s="156"/>
      <c r="IAX54" s="156"/>
      <c r="IAY54" s="156"/>
      <c r="IAZ54" s="156"/>
      <c r="IBA54" s="156"/>
      <c r="IBB54" s="156"/>
      <c r="IBC54" s="156"/>
      <c r="IBD54" s="156"/>
      <c r="IBE54" s="156"/>
      <c r="IBF54" s="156"/>
      <c r="IBG54" s="156"/>
      <c r="IBH54" s="156"/>
      <c r="IBI54" s="156"/>
      <c r="IBJ54" s="156"/>
      <c r="IBK54" s="156"/>
      <c r="IBL54" s="156"/>
      <c r="IBM54" s="156"/>
      <c r="IBN54" s="156"/>
      <c r="IBO54" s="156"/>
      <c r="IBP54" s="156"/>
      <c r="IBQ54" s="156"/>
      <c r="IBR54" s="156"/>
      <c r="IBS54" s="156"/>
      <c r="IBT54" s="156"/>
      <c r="IBU54" s="156"/>
      <c r="IBV54" s="156"/>
      <c r="IBW54" s="156"/>
      <c r="IBX54" s="156"/>
      <c r="IBY54" s="156"/>
      <c r="IBZ54" s="156"/>
      <c r="ICA54" s="156"/>
      <c r="ICB54" s="156"/>
      <c r="ICC54" s="156"/>
      <c r="ICD54" s="156"/>
      <c r="ICE54" s="156"/>
      <c r="ICF54" s="156"/>
      <c r="ICG54" s="156"/>
      <c r="ICH54" s="156"/>
      <c r="ICI54" s="156"/>
      <c r="ICJ54" s="156"/>
      <c r="ICK54" s="156"/>
      <c r="ICL54" s="156"/>
      <c r="ICM54" s="156"/>
      <c r="ICN54" s="156"/>
      <c r="ICO54" s="156"/>
      <c r="ICP54" s="156"/>
      <c r="ICQ54" s="156"/>
      <c r="ICR54" s="156"/>
      <c r="ICS54" s="156"/>
      <c r="ICT54" s="156"/>
      <c r="ICU54" s="156"/>
      <c r="ICV54" s="156"/>
      <c r="ICW54" s="156"/>
      <c r="ICX54" s="156"/>
      <c r="ICY54" s="156"/>
      <c r="ICZ54" s="156"/>
      <c r="IDA54" s="156"/>
      <c r="IDB54" s="156"/>
      <c r="IDC54" s="156"/>
      <c r="IDD54" s="156"/>
      <c r="IDE54" s="156"/>
      <c r="IDF54" s="156"/>
      <c r="IDG54" s="156"/>
      <c r="IDH54" s="156"/>
      <c r="IDI54" s="156"/>
      <c r="IDJ54" s="156"/>
      <c r="IDK54" s="156"/>
      <c r="IDL54" s="156"/>
      <c r="IDM54" s="156"/>
      <c r="IDN54" s="156"/>
      <c r="IDO54" s="156"/>
      <c r="IDP54" s="156"/>
      <c r="IDQ54" s="156"/>
      <c r="IDR54" s="156"/>
      <c r="IDS54" s="156"/>
      <c r="IDT54" s="156"/>
      <c r="IDU54" s="156"/>
      <c r="IDV54" s="156"/>
      <c r="IDW54" s="156"/>
      <c r="IDX54" s="156"/>
      <c r="IDY54" s="156"/>
      <c r="IDZ54" s="156"/>
      <c r="IEA54" s="156"/>
      <c r="IEB54" s="156"/>
      <c r="IEC54" s="156"/>
      <c r="IED54" s="156"/>
      <c r="IEE54" s="156"/>
      <c r="IEF54" s="156"/>
      <c r="IEG54" s="156"/>
      <c r="IEH54" s="156"/>
      <c r="IEI54" s="156"/>
      <c r="IEJ54" s="156"/>
      <c r="IEK54" s="156"/>
      <c r="IEL54" s="156"/>
      <c r="IEM54" s="156"/>
      <c r="IEN54" s="156"/>
      <c r="IEO54" s="156"/>
      <c r="IEP54" s="156"/>
      <c r="IEQ54" s="156"/>
      <c r="IER54" s="156"/>
      <c r="IES54" s="156"/>
      <c r="IET54" s="156"/>
      <c r="IEU54" s="156"/>
      <c r="IEV54" s="156"/>
      <c r="IEW54" s="156"/>
      <c r="IEX54" s="156"/>
      <c r="IEY54" s="156"/>
      <c r="IEZ54" s="156"/>
      <c r="IFA54" s="156"/>
      <c r="IFB54" s="156"/>
      <c r="IFC54" s="156"/>
      <c r="IFD54" s="156"/>
      <c r="IFE54" s="156"/>
      <c r="IFF54" s="156"/>
      <c r="IFG54" s="156"/>
      <c r="IFH54" s="156"/>
      <c r="IFI54" s="156"/>
      <c r="IFJ54" s="156"/>
      <c r="IFK54" s="156"/>
      <c r="IFL54" s="156"/>
      <c r="IFM54" s="156"/>
      <c r="IFN54" s="156"/>
      <c r="IFO54" s="156"/>
      <c r="IFP54" s="156"/>
      <c r="IFQ54" s="156"/>
      <c r="IFR54" s="156"/>
      <c r="IFS54" s="156"/>
      <c r="IFT54" s="156"/>
      <c r="IFU54" s="156"/>
      <c r="IFV54" s="156"/>
      <c r="IFW54" s="156"/>
      <c r="IFX54" s="156"/>
      <c r="IFY54" s="156"/>
      <c r="IFZ54" s="156"/>
      <c r="IGA54" s="156"/>
      <c r="IGB54" s="156"/>
      <c r="IGC54" s="156"/>
      <c r="IGD54" s="156"/>
      <c r="IGE54" s="156"/>
      <c r="IGF54" s="156"/>
      <c r="IGG54" s="156"/>
      <c r="IGH54" s="156"/>
      <c r="IGI54" s="156"/>
      <c r="IGJ54" s="156"/>
      <c r="IGK54" s="156"/>
      <c r="IGL54" s="156"/>
      <c r="IGM54" s="156"/>
      <c r="IGN54" s="156"/>
      <c r="IGO54" s="156"/>
      <c r="IGP54" s="156"/>
      <c r="IGQ54" s="156"/>
      <c r="IGR54" s="156"/>
      <c r="IGS54" s="156"/>
      <c r="IGT54" s="156"/>
      <c r="IGU54" s="156"/>
      <c r="IGV54" s="156"/>
      <c r="IGW54" s="156"/>
      <c r="IGX54" s="156"/>
      <c r="IGY54" s="156"/>
      <c r="IGZ54" s="156"/>
      <c r="IHA54" s="156"/>
      <c r="IHB54" s="156"/>
      <c r="IHC54" s="156"/>
      <c r="IHD54" s="156"/>
      <c r="IHE54" s="156"/>
      <c r="IHF54" s="156"/>
      <c r="IHG54" s="156"/>
      <c r="IHH54" s="156"/>
      <c r="IHI54" s="156"/>
      <c r="IHJ54" s="156"/>
      <c r="IHK54" s="156"/>
      <c r="IHL54" s="156"/>
      <c r="IHM54" s="156"/>
      <c r="IHN54" s="156"/>
      <c r="IHO54" s="156"/>
      <c r="IHP54" s="156"/>
      <c r="IHQ54" s="156"/>
      <c r="IHR54" s="156"/>
      <c r="IHS54" s="156"/>
      <c r="IHT54" s="156"/>
      <c r="IHU54" s="156"/>
      <c r="IHV54" s="156"/>
      <c r="IHW54" s="156"/>
      <c r="IHX54" s="156"/>
      <c r="IHY54" s="156"/>
      <c r="IHZ54" s="156"/>
      <c r="IIA54" s="156"/>
      <c r="IIB54" s="156"/>
      <c r="IIC54" s="156"/>
      <c r="IID54" s="156"/>
      <c r="IIE54" s="156"/>
      <c r="IIF54" s="156"/>
      <c r="IIG54" s="156"/>
      <c r="IIH54" s="156"/>
      <c r="III54" s="156"/>
      <c r="IIJ54" s="156"/>
      <c r="IIK54" s="156"/>
      <c r="IIL54" s="156"/>
      <c r="IIM54" s="156"/>
      <c r="IIN54" s="156"/>
      <c r="IIO54" s="156"/>
      <c r="IIP54" s="156"/>
      <c r="IIQ54" s="156"/>
      <c r="IIR54" s="156"/>
      <c r="IIS54" s="156"/>
      <c r="IIT54" s="156"/>
      <c r="IIU54" s="156"/>
      <c r="IIV54" s="156"/>
      <c r="IIW54" s="156"/>
      <c r="IIX54" s="156"/>
      <c r="IIY54" s="156"/>
      <c r="IIZ54" s="156"/>
      <c r="IJA54" s="156"/>
      <c r="IJB54" s="156"/>
      <c r="IJC54" s="156"/>
      <c r="IJD54" s="156"/>
      <c r="IJE54" s="156"/>
      <c r="IJF54" s="156"/>
      <c r="IJG54" s="156"/>
      <c r="IJH54" s="156"/>
      <c r="IJI54" s="156"/>
      <c r="IJJ54" s="156"/>
      <c r="IJK54" s="156"/>
      <c r="IJL54" s="156"/>
      <c r="IJM54" s="156"/>
      <c r="IJN54" s="156"/>
      <c r="IJO54" s="156"/>
      <c r="IJP54" s="156"/>
      <c r="IJQ54" s="156"/>
      <c r="IJR54" s="156"/>
      <c r="IJS54" s="156"/>
      <c r="IJT54" s="156"/>
      <c r="IJU54" s="156"/>
      <c r="IJV54" s="156"/>
      <c r="IJW54" s="156"/>
      <c r="IJX54" s="156"/>
      <c r="IJY54" s="156"/>
      <c r="IJZ54" s="156"/>
      <c r="IKA54" s="156"/>
      <c r="IKB54" s="156"/>
      <c r="IKC54" s="156"/>
      <c r="IKD54" s="156"/>
      <c r="IKE54" s="156"/>
      <c r="IKF54" s="156"/>
      <c r="IKG54" s="156"/>
      <c r="IKH54" s="156"/>
      <c r="IKI54" s="156"/>
      <c r="IKJ54" s="156"/>
      <c r="IKK54" s="156"/>
      <c r="IKL54" s="156"/>
      <c r="IKM54" s="156"/>
      <c r="IKN54" s="156"/>
      <c r="IKO54" s="156"/>
      <c r="IKP54" s="156"/>
      <c r="IKQ54" s="156"/>
      <c r="IKR54" s="156"/>
      <c r="IKS54" s="156"/>
      <c r="IKT54" s="156"/>
      <c r="IKU54" s="156"/>
      <c r="IKV54" s="156"/>
      <c r="IKW54" s="156"/>
      <c r="IKX54" s="156"/>
      <c r="IKY54" s="156"/>
      <c r="IKZ54" s="156"/>
      <c r="ILA54" s="156"/>
      <c r="ILB54" s="156"/>
      <c r="ILC54" s="156"/>
      <c r="ILD54" s="156"/>
      <c r="ILE54" s="156"/>
      <c r="ILF54" s="156"/>
      <c r="ILG54" s="156"/>
      <c r="ILH54" s="156"/>
      <c r="ILI54" s="156"/>
      <c r="ILJ54" s="156"/>
      <c r="ILK54" s="156"/>
      <c r="ILL54" s="156"/>
      <c r="ILM54" s="156"/>
      <c r="ILN54" s="156"/>
      <c r="ILO54" s="156"/>
      <c r="ILP54" s="156"/>
      <c r="ILQ54" s="156"/>
      <c r="ILR54" s="156"/>
      <c r="ILS54" s="156"/>
      <c r="ILT54" s="156"/>
      <c r="ILU54" s="156"/>
      <c r="ILV54" s="156"/>
      <c r="ILW54" s="156"/>
      <c r="ILX54" s="156"/>
      <c r="ILY54" s="156"/>
      <c r="ILZ54" s="156"/>
      <c r="IMA54" s="156"/>
      <c r="IMB54" s="156"/>
      <c r="IMC54" s="156"/>
      <c r="IMD54" s="156"/>
      <c r="IME54" s="156"/>
      <c r="IMF54" s="156"/>
      <c r="IMG54" s="156"/>
      <c r="IMH54" s="156"/>
      <c r="IMI54" s="156"/>
      <c r="IMJ54" s="156"/>
      <c r="IMK54" s="156"/>
      <c r="IML54" s="156"/>
      <c r="IMM54" s="156"/>
      <c r="IMN54" s="156"/>
      <c r="IMO54" s="156"/>
      <c r="IMP54" s="156"/>
      <c r="IMQ54" s="156"/>
      <c r="IMR54" s="156"/>
      <c r="IMS54" s="156"/>
      <c r="IMT54" s="156"/>
      <c r="IMU54" s="156"/>
      <c r="IMV54" s="156"/>
      <c r="IMW54" s="156"/>
      <c r="IMX54" s="156"/>
      <c r="IMY54" s="156"/>
      <c r="IMZ54" s="156"/>
      <c r="INA54" s="156"/>
      <c r="INB54" s="156"/>
      <c r="INC54" s="156"/>
      <c r="IND54" s="156"/>
      <c r="INE54" s="156"/>
      <c r="INF54" s="156"/>
      <c r="ING54" s="156"/>
      <c r="INH54" s="156"/>
      <c r="INI54" s="156"/>
      <c r="INJ54" s="156"/>
      <c r="INK54" s="156"/>
      <c r="INL54" s="156"/>
      <c r="INM54" s="156"/>
      <c r="INN54" s="156"/>
      <c r="INO54" s="156"/>
      <c r="INP54" s="156"/>
      <c r="INQ54" s="156"/>
      <c r="INR54" s="156"/>
      <c r="INS54" s="156"/>
      <c r="INT54" s="156"/>
      <c r="INU54" s="156"/>
      <c r="INV54" s="156"/>
      <c r="INW54" s="156"/>
      <c r="INX54" s="156"/>
      <c r="INY54" s="156"/>
      <c r="INZ54" s="156"/>
      <c r="IOA54" s="156"/>
      <c r="IOB54" s="156"/>
      <c r="IOC54" s="156"/>
      <c r="IOD54" s="156"/>
      <c r="IOE54" s="156"/>
      <c r="IOF54" s="156"/>
      <c r="IOG54" s="156"/>
      <c r="IOH54" s="156"/>
      <c r="IOI54" s="156"/>
      <c r="IOJ54" s="156"/>
      <c r="IOK54" s="156"/>
      <c r="IOL54" s="156"/>
      <c r="IOM54" s="156"/>
      <c r="ION54" s="156"/>
      <c r="IOO54" s="156"/>
      <c r="IOP54" s="156"/>
      <c r="IOQ54" s="156"/>
      <c r="IOR54" s="156"/>
      <c r="IOS54" s="156"/>
      <c r="IOT54" s="156"/>
      <c r="IOU54" s="156"/>
      <c r="IOV54" s="156"/>
      <c r="IOW54" s="156"/>
      <c r="IOX54" s="156"/>
      <c r="IOY54" s="156"/>
      <c r="IOZ54" s="156"/>
      <c r="IPA54" s="156"/>
      <c r="IPB54" s="156"/>
      <c r="IPC54" s="156"/>
      <c r="IPD54" s="156"/>
      <c r="IPE54" s="156"/>
      <c r="IPF54" s="156"/>
      <c r="IPG54" s="156"/>
      <c r="IPH54" s="156"/>
      <c r="IPI54" s="156"/>
      <c r="IPJ54" s="156"/>
      <c r="IPK54" s="156"/>
      <c r="IPL54" s="156"/>
      <c r="IPM54" s="156"/>
      <c r="IPN54" s="156"/>
      <c r="IPO54" s="156"/>
      <c r="IPP54" s="156"/>
      <c r="IPQ54" s="156"/>
      <c r="IPR54" s="156"/>
      <c r="IPS54" s="156"/>
      <c r="IPT54" s="156"/>
      <c r="IPU54" s="156"/>
      <c r="IPV54" s="156"/>
      <c r="IPW54" s="156"/>
      <c r="IPX54" s="156"/>
      <c r="IPY54" s="156"/>
      <c r="IPZ54" s="156"/>
      <c r="IQA54" s="156"/>
      <c r="IQB54" s="156"/>
      <c r="IQC54" s="156"/>
      <c r="IQD54" s="156"/>
      <c r="IQE54" s="156"/>
      <c r="IQF54" s="156"/>
      <c r="IQG54" s="156"/>
      <c r="IQH54" s="156"/>
      <c r="IQI54" s="156"/>
      <c r="IQJ54" s="156"/>
      <c r="IQK54" s="156"/>
      <c r="IQL54" s="156"/>
      <c r="IQM54" s="156"/>
      <c r="IQN54" s="156"/>
      <c r="IQO54" s="156"/>
      <c r="IQP54" s="156"/>
      <c r="IQQ54" s="156"/>
      <c r="IQR54" s="156"/>
      <c r="IQS54" s="156"/>
      <c r="IQT54" s="156"/>
      <c r="IQU54" s="156"/>
      <c r="IQV54" s="156"/>
      <c r="IQW54" s="156"/>
      <c r="IQX54" s="156"/>
      <c r="IQY54" s="156"/>
      <c r="IQZ54" s="156"/>
      <c r="IRA54" s="156"/>
      <c r="IRB54" s="156"/>
      <c r="IRC54" s="156"/>
      <c r="IRD54" s="156"/>
      <c r="IRE54" s="156"/>
      <c r="IRF54" s="156"/>
      <c r="IRG54" s="156"/>
      <c r="IRH54" s="156"/>
      <c r="IRI54" s="156"/>
      <c r="IRJ54" s="156"/>
      <c r="IRK54" s="156"/>
      <c r="IRL54" s="156"/>
      <c r="IRM54" s="156"/>
      <c r="IRN54" s="156"/>
      <c r="IRO54" s="156"/>
      <c r="IRP54" s="156"/>
      <c r="IRQ54" s="156"/>
      <c r="IRR54" s="156"/>
      <c r="IRS54" s="156"/>
      <c r="IRT54" s="156"/>
      <c r="IRU54" s="156"/>
      <c r="IRV54" s="156"/>
      <c r="IRW54" s="156"/>
      <c r="IRX54" s="156"/>
      <c r="IRY54" s="156"/>
      <c r="IRZ54" s="156"/>
      <c r="ISA54" s="156"/>
      <c r="ISB54" s="156"/>
      <c r="ISC54" s="156"/>
      <c r="ISD54" s="156"/>
      <c r="ISE54" s="156"/>
      <c r="ISF54" s="156"/>
      <c r="ISG54" s="156"/>
      <c r="ISH54" s="156"/>
      <c r="ISI54" s="156"/>
      <c r="ISJ54" s="156"/>
      <c r="ISK54" s="156"/>
      <c r="ISL54" s="156"/>
      <c r="ISM54" s="156"/>
      <c r="ISN54" s="156"/>
      <c r="ISO54" s="156"/>
      <c r="ISP54" s="156"/>
      <c r="ISQ54" s="156"/>
      <c r="ISR54" s="156"/>
      <c r="ISS54" s="156"/>
      <c r="IST54" s="156"/>
      <c r="ISU54" s="156"/>
      <c r="ISV54" s="156"/>
      <c r="ISW54" s="156"/>
      <c r="ISX54" s="156"/>
      <c r="ISY54" s="156"/>
      <c r="ISZ54" s="156"/>
      <c r="ITA54" s="156"/>
      <c r="ITB54" s="156"/>
      <c r="ITC54" s="156"/>
      <c r="ITD54" s="156"/>
      <c r="ITE54" s="156"/>
      <c r="ITF54" s="156"/>
      <c r="ITG54" s="156"/>
      <c r="ITH54" s="156"/>
      <c r="ITI54" s="156"/>
      <c r="ITJ54" s="156"/>
      <c r="ITK54" s="156"/>
      <c r="ITL54" s="156"/>
      <c r="ITM54" s="156"/>
      <c r="ITN54" s="156"/>
      <c r="ITO54" s="156"/>
      <c r="ITP54" s="156"/>
      <c r="ITQ54" s="156"/>
      <c r="ITR54" s="156"/>
      <c r="ITS54" s="156"/>
      <c r="ITT54" s="156"/>
      <c r="ITU54" s="156"/>
      <c r="ITV54" s="156"/>
      <c r="ITW54" s="156"/>
      <c r="ITX54" s="156"/>
      <c r="ITY54" s="156"/>
      <c r="ITZ54" s="156"/>
      <c r="IUA54" s="156"/>
      <c r="IUB54" s="156"/>
      <c r="IUC54" s="156"/>
      <c r="IUD54" s="156"/>
      <c r="IUE54" s="156"/>
      <c r="IUF54" s="156"/>
      <c r="IUG54" s="156"/>
      <c r="IUH54" s="156"/>
      <c r="IUI54" s="156"/>
      <c r="IUJ54" s="156"/>
      <c r="IUK54" s="156"/>
      <c r="IUL54" s="156"/>
      <c r="IUM54" s="156"/>
      <c r="IUN54" s="156"/>
      <c r="IUO54" s="156"/>
      <c r="IUP54" s="156"/>
      <c r="IUQ54" s="156"/>
      <c r="IUR54" s="156"/>
      <c r="IUS54" s="156"/>
      <c r="IUT54" s="156"/>
      <c r="IUU54" s="156"/>
      <c r="IUV54" s="156"/>
      <c r="IUW54" s="156"/>
      <c r="IUX54" s="156"/>
      <c r="IUY54" s="156"/>
      <c r="IUZ54" s="156"/>
      <c r="IVA54" s="156"/>
      <c r="IVB54" s="156"/>
      <c r="IVC54" s="156"/>
      <c r="IVD54" s="156"/>
      <c r="IVE54" s="156"/>
      <c r="IVF54" s="156"/>
      <c r="IVG54" s="156"/>
      <c r="IVH54" s="156"/>
      <c r="IVI54" s="156"/>
      <c r="IVJ54" s="156"/>
      <c r="IVK54" s="156"/>
      <c r="IVL54" s="156"/>
      <c r="IVM54" s="156"/>
      <c r="IVN54" s="156"/>
      <c r="IVO54" s="156"/>
      <c r="IVP54" s="156"/>
      <c r="IVQ54" s="156"/>
      <c r="IVR54" s="156"/>
      <c r="IVS54" s="156"/>
      <c r="IVT54" s="156"/>
      <c r="IVU54" s="156"/>
      <c r="IVV54" s="156"/>
      <c r="IVW54" s="156"/>
      <c r="IVX54" s="156"/>
      <c r="IVY54" s="156"/>
      <c r="IVZ54" s="156"/>
      <c r="IWA54" s="156"/>
      <c r="IWB54" s="156"/>
      <c r="IWC54" s="156"/>
      <c r="IWD54" s="156"/>
      <c r="IWE54" s="156"/>
      <c r="IWF54" s="156"/>
      <c r="IWG54" s="156"/>
      <c r="IWH54" s="156"/>
      <c r="IWI54" s="156"/>
      <c r="IWJ54" s="156"/>
      <c r="IWK54" s="156"/>
      <c r="IWL54" s="156"/>
      <c r="IWM54" s="156"/>
      <c r="IWN54" s="156"/>
      <c r="IWO54" s="156"/>
      <c r="IWP54" s="156"/>
      <c r="IWQ54" s="156"/>
      <c r="IWR54" s="156"/>
      <c r="IWS54" s="156"/>
      <c r="IWT54" s="156"/>
      <c r="IWU54" s="156"/>
      <c r="IWV54" s="156"/>
      <c r="IWW54" s="156"/>
      <c r="IWX54" s="156"/>
      <c r="IWY54" s="156"/>
      <c r="IWZ54" s="156"/>
      <c r="IXA54" s="156"/>
      <c r="IXB54" s="156"/>
      <c r="IXC54" s="156"/>
      <c r="IXD54" s="156"/>
      <c r="IXE54" s="156"/>
      <c r="IXF54" s="156"/>
      <c r="IXG54" s="156"/>
      <c r="IXH54" s="156"/>
      <c r="IXI54" s="156"/>
      <c r="IXJ54" s="156"/>
      <c r="IXK54" s="156"/>
      <c r="IXL54" s="156"/>
      <c r="IXM54" s="156"/>
      <c r="IXN54" s="156"/>
      <c r="IXO54" s="156"/>
      <c r="IXP54" s="156"/>
      <c r="IXQ54" s="156"/>
      <c r="IXR54" s="156"/>
      <c r="IXS54" s="156"/>
      <c r="IXT54" s="156"/>
      <c r="IXU54" s="156"/>
      <c r="IXV54" s="156"/>
      <c r="IXW54" s="156"/>
      <c r="IXX54" s="156"/>
      <c r="IXY54" s="156"/>
      <c r="IXZ54" s="156"/>
      <c r="IYA54" s="156"/>
      <c r="IYB54" s="156"/>
      <c r="IYC54" s="156"/>
      <c r="IYD54" s="156"/>
      <c r="IYE54" s="156"/>
      <c r="IYF54" s="156"/>
      <c r="IYG54" s="156"/>
      <c r="IYH54" s="156"/>
      <c r="IYI54" s="156"/>
      <c r="IYJ54" s="156"/>
      <c r="IYK54" s="156"/>
      <c r="IYL54" s="156"/>
      <c r="IYM54" s="156"/>
      <c r="IYN54" s="156"/>
      <c r="IYO54" s="156"/>
      <c r="IYP54" s="156"/>
      <c r="IYQ54" s="156"/>
      <c r="IYR54" s="156"/>
      <c r="IYS54" s="156"/>
      <c r="IYT54" s="156"/>
      <c r="IYU54" s="156"/>
      <c r="IYV54" s="156"/>
      <c r="IYW54" s="156"/>
      <c r="IYX54" s="156"/>
      <c r="IYY54" s="156"/>
      <c r="IYZ54" s="156"/>
      <c r="IZA54" s="156"/>
      <c r="IZB54" s="156"/>
      <c r="IZC54" s="156"/>
      <c r="IZD54" s="156"/>
      <c r="IZE54" s="156"/>
      <c r="IZF54" s="156"/>
      <c r="IZG54" s="156"/>
      <c r="IZH54" s="156"/>
      <c r="IZI54" s="156"/>
      <c r="IZJ54" s="156"/>
      <c r="IZK54" s="156"/>
      <c r="IZL54" s="156"/>
      <c r="IZM54" s="156"/>
      <c r="IZN54" s="156"/>
      <c r="IZO54" s="156"/>
      <c r="IZP54" s="156"/>
      <c r="IZQ54" s="156"/>
      <c r="IZR54" s="156"/>
      <c r="IZS54" s="156"/>
      <c r="IZT54" s="156"/>
      <c r="IZU54" s="156"/>
      <c r="IZV54" s="156"/>
      <c r="IZW54" s="156"/>
      <c r="IZX54" s="156"/>
      <c r="IZY54" s="156"/>
      <c r="IZZ54" s="156"/>
      <c r="JAA54" s="156"/>
      <c r="JAB54" s="156"/>
      <c r="JAC54" s="156"/>
      <c r="JAD54" s="156"/>
      <c r="JAE54" s="156"/>
      <c r="JAF54" s="156"/>
      <c r="JAG54" s="156"/>
      <c r="JAH54" s="156"/>
      <c r="JAI54" s="156"/>
      <c r="JAJ54" s="156"/>
      <c r="JAK54" s="156"/>
      <c r="JAL54" s="156"/>
      <c r="JAM54" s="156"/>
      <c r="JAN54" s="156"/>
      <c r="JAO54" s="156"/>
      <c r="JAP54" s="156"/>
      <c r="JAQ54" s="156"/>
      <c r="JAR54" s="156"/>
      <c r="JAS54" s="156"/>
      <c r="JAT54" s="156"/>
      <c r="JAU54" s="156"/>
      <c r="JAV54" s="156"/>
      <c r="JAW54" s="156"/>
      <c r="JAX54" s="156"/>
      <c r="JAY54" s="156"/>
      <c r="JAZ54" s="156"/>
      <c r="JBA54" s="156"/>
      <c r="JBB54" s="156"/>
      <c r="JBC54" s="156"/>
      <c r="JBD54" s="156"/>
      <c r="JBE54" s="156"/>
      <c r="JBF54" s="156"/>
      <c r="JBG54" s="156"/>
      <c r="JBH54" s="156"/>
      <c r="JBI54" s="156"/>
      <c r="JBJ54" s="156"/>
      <c r="JBK54" s="156"/>
      <c r="JBL54" s="156"/>
      <c r="JBM54" s="156"/>
      <c r="JBN54" s="156"/>
      <c r="JBO54" s="156"/>
      <c r="JBP54" s="156"/>
      <c r="JBQ54" s="156"/>
      <c r="JBR54" s="156"/>
      <c r="JBS54" s="156"/>
      <c r="JBT54" s="156"/>
      <c r="JBU54" s="156"/>
      <c r="JBV54" s="156"/>
      <c r="JBW54" s="156"/>
      <c r="JBX54" s="156"/>
      <c r="JBY54" s="156"/>
      <c r="JBZ54" s="156"/>
      <c r="JCA54" s="156"/>
      <c r="JCB54" s="156"/>
      <c r="JCC54" s="156"/>
      <c r="JCD54" s="156"/>
      <c r="JCE54" s="156"/>
      <c r="JCF54" s="156"/>
      <c r="JCG54" s="156"/>
      <c r="JCH54" s="156"/>
      <c r="JCI54" s="156"/>
      <c r="JCJ54" s="156"/>
      <c r="JCK54" s="156"/>
      <c r="JCL54" s="156"/>
      <c r="JCM54" s="156"/>
      <c r="JCN54" s="156"/>
      <c r="JCO54" s="156"/>
      <c r="JCP54" s="156"/>
      <c r="JCQ54" s="156"/>
      <c r="JCR54" s="156"/>
      <c r="JCS54" s="156"/>
      <c r="JCT54" s="156"/>
      <c r="JCU54" s="156"/>
      <c r="JCV54" s="156"/>
      <c r="JCW54" s="156"/>
      <c r="JCX54" s="156"/>
      <c r="JCY54" s="156"/>
      <c r="JCZ54" s="156"/>
      <c r="JDA54" s="156"/>
      <c r="JDB54" s="156"/>
      <c r="JDC54" s="156"/>
      <c r="JDD54" s="156"/>
      <c r="JDE54" s="156"/>
      <c r="JDF54" s="156"/>
      <c r="JDG54" s="156"/>
      <c r="JDH54" s="156"/>
      <c r="JDI54" s="156"/>
      <c r="JDJ54" s="156"/>
      <c r="JDK54" s="156"/>
      <c r="JDL54" s="156"/>
      <c r="JDM54" s="156"/>
      <c r="JDN54" s="156"/>
      <c r="JDO54" s="156"/>
      <c r="JDP54" s="156"/>
      <c r="JDQ54" s="156"/>
      <c r="JDR54" s="156"/>
      <c r="JDS54" s="156"/>
      <c r="JDT54" s="156"/>
      <c r="JDU54" s="156"/>
      <c r="JDV54" s="156"/>
      <c r="JDW54" s="156"/>
      <c r="JDX54" s="156"/>
      <c r="JDY54" s="156"/>
      <c r="JDZ54" s="156"/>
      <c r="JEA54" s="156"/>
      <c r="JEB54" s="156"/>
      <c r="JEC54" s="156"/>
      <c r="JED54" s="156"/>
      <c r="JEE54" s="156"/>
      <c r="JEF54" s="156"/>
      <c r="JEG54" s="156"/>
      <c r="JEH54" s="156"/>
      <c r="JEI54" s="156"/>
      <c r="JEJ54" s="156"/>
      <c r="JEK54" s="156"/>
      <c r="JEL54" s="156"/>
      <c r="JEM54" s="156"/>
      <c r="JEN54" s="156"/>
      <c r="JEO54" s="156"/>
      <c r="JEP54" s="156"/>
      <c r="JEQ54" s="156"/>
      <c r="JER54" s="156"/>
      <c r="JES54" s="156"/>
      <c r="JET54" s="156"/>
      <c r="JEU54" s="156"/>
      <c r="JEV54" s="156"/>
      <c r="JEW54" s="156"/>
      <c r="JEX54" s="156"/>
      <c r="JEY54" s="156"/>
      <c r="JEZ54" s="156"/>
      <c r="JFA54" s="156"/>
      <c r="JFB54" s="156"/>
      <c r="JFC54" s="156"/>
      <c r="JFD54" s="156"/>
      <c r="JFE54" s="156"/>
      <c r="JFF54" s="156"/>
      <c r="JFG54" s="156"/>
      <c r="JFH54" s="156"/>
      <c r="JFI54" s="156"/>
      <c r="JFJ54" s="156"/>
      <c r="JFK54" s="156"/>
      <c r="JFL54" s="156"/>
      <c r="JFM54" s="156"/>
      <c r="JFN54" s="156"/>
      <c r="JFO54" s="156"/>
      <c r="JFP54" s="156"/>
      <c r="JFQ54" s="156"/>
      <c r="JFR54" s="156"/>
      <c r="JFS54" s="156"/>
      <c r="JFT54" s="156"/>
      <c r="JFU54" s="156"/>
      <c r="JFV54" s="156"/>
      <c r="JFW54" s="156"/>
      <c r="JFX54" s="156"/>
      <c r="JFY54" s="156"/>
      <c r="JFZ54" s="156"/>
      <c r="JGA54" s="156"/>
      <c r="JGB54" s="156"/>
      <c r="JGC54" s="156"/>
      <c r="JGD54" s="156"/>
      <c r="JGE54" s="156"/>
      <c r="JGF54" s="156"/>
      <c r="JGG54" s="156"/>
      <c r="JGH54" s="156"/>
      <c r="JGI54" s="156"/>
      <c r="JGJ54" s="156"/>
      <c r="JGK54" s="156"/>
      <c r="JGL54" s="156"/>
      <c r="JGM54" s="156"/>
      <c r="JGN54" s="156"/>
      <c r="JGO54" s="156"/>
      <c r="JGP54" s="156"/>
      <c r="JGQ54" s="156"/>
      <c r="JGR54" s="156"/>
      <c r="JGS54" s="156"/>
      <c r="JGT54" s="156"/>
      <c r="JGU54" s="156"/>
      <c r="JGV54" s="156"/>
      <c r="JGW54" s="156"/>
      <c r="JGX54" s="156"/>
      <c r="JGY54" s="156"/>
      <c r="JGZ54" s="156"/>
      <c r="JHA54" s="156"/>
      <c r="JHB54" s="156"/>
      <c r="JHC54" s="156"/>
      <c r="JHD54" s="156"/>
      <c r="JHE54" s="156"/>
      <c r="JHF54" s="156"/>
      <c r="JHG54" s="156"/>
      <c r="JHH54" s="156"/>
      <c r="JHI54" s="156"/>
      <c r="JHJ54" s="156"/>
      <c r="JHK54" s="156"/>
      <c r="JHL54" s="156"/>
      <c r="JHM54" s="156"/>
      <c r="JHN54" s="156"/>
      <c r="JHO54" s="156"/>
      <c r="JHP54" s="156"/>
      <c r="JHQ54" s="156"/>
      <c r="JHR54" s="156"/>
      <c r="JHS54" s="156"/>
      <c r="JHT54" s="156"/>
      <c r="JHU54" s="156"/>
      <c r="JHV54" s="156"/>
      <c r="JHW54" s="156"/>
      <c r="JHX54" s="156"/>
      <c r="JHY54" s="156"/>
      <c r="JHZ54" s="156"/>
      <c r="JIA54" s="156"/>
      <c r="JIB54" s="156"/>
      <c r="JIC54" s="156"/>
      <c r="JID54" s="156"/>
      <c r="JIE54" s="156"/>
      <c r="JIF54" s="156"/>
      <c r="JIG54" s="156"/>
      <c r="JIH54" s="156"/>
      <c r="JII54" s="156"/>
      <c r="JIJ54" s="156"/>
      <c r="JIK54" s="156"/>
      <c r="JIL54" s="156"/>
      <c r="JIM54" s="156"/>
      <c r="JIN54" s="156"/>
      <c r="JIO54" s="156"/>
      <c r="JIP54" s="156"/>
      <c r="JIQ54" s="156"/>
      <c r="JIR54" s="156"/>
      <c r="JIS54" s="156"/>
      <c r="JIT54" s="156"/>
      <c r="JIU54" s="156"/>
      <c r="JIV54" s="156"/>
      <c r="JIW54" s="156"/>
      <c r="JIX54" s="156"/>
      <c r="JIY54" s="156"/>
      <c r="JIZ54" s="156"/>
      <c r="JJA54" s="156"/>
      <c r="JJB54" s="156"/>
      <c r="JJC54" s="156"/>
      <c r="JJD54" s="156"/>
      <c r="JJE54" s="156"/>
      <c r="JJF54" s="156"/>
      <c r="JJG54" s="156"/>
      <c r="JJH54" s="156"/>
      <c r="JJI54" s="156"/>
      <c r="JJJ54" s="156"/>
      <c r="JJK54" s="156"/>
      <c r="JJL54" s="156"/>
      <c r="JJM54" s="156"/>
      <c r="JJN54" s="156"/>
      <c r="JJO54" s="156"/>
      <c r="JJP54" s="156"/>
      <c r="JJQ54" s="156"/>
      <c r="JJR54" s="156"/>
      <c r="JJS54" s="156"/>
      <c r="JJT54" s="156"/>
      <c r="JJU54" s="156"/>
      <c r="JJV54" s="156"/>
      <c r="JJW54" s="156"/>
      <c r="JJX54" s="156"/>
      <c r="JJY54" s="156"/>
      <c r="JJZ54" s="156"/>
      <c r="JKA54" s="156"/>
      <c r="JKB54" s="156"/>
      <c r="JKC54" s="156"/>
      <c r="JKD54" s="156"/>
      <c r="JKE54" s="156"/>
      <c r="JKF54" s="156"/>
      <c r="JKG54" s="156"/>
      <c r="JKH54" s="156"/>
      <c r="JKI54" s="156"/>
      <c r="JKJ54" s="156"/>
      <c r="JKK54" s="156"/>
      <c r="JKL54" s="156"/>
      <c r="JKM54" s="156"/>
      <c r="JKN54" s="156"/>
      <c r="JKO54" s="156"/>
      <c r="JKP54" s="156"/>
      <c r="JKQ54" s="156"/>
      <c r="JKR54" s="156"/>
      <c r="JKS54" s="156"/>
      <c r="JKT54" s="156"/>
      <c r="JKU54" s="156"/>
      <c r="JKV54" s="156"/>
      <c r="JKW54" s="156"/>
      <c r="JKX54" s="156"/>
      <c r="JKY54" s="156"/>
      <c r="JKZ54" s="156"/>
      <c r="JLA54" s="156"/>
      <c r="JLB54" s="156"/>
      <c r="JLC54" s="156"/>
      <c r="JLD54" s="156"/>
      <c r="JLE54" s="156"/>
      <c r="JLF54" s="156"/>
      <c r="JLG54" s="156"/>
      <c r="JLH54" s="156"/>
      <c r="JLI54" s="156"/>
      <c r="JLJ54" s="156"/>
      <c r="JLK54" s="156"/>
      <c r="JLL54" s="156"/>
      <c r="JLM54" s="156"/>
      <c r="JLN54" s="156"/>
      <c r="JLO54" s="156"/>
      <c r="JLP54" s="156"/>
      <c r="JLQ54" s="156"/>
      <c r="JLR54" s="156"/>
      <c r="JLS54" s="156"/>
      <c r="JLT54" s="156"/>
      <c r="JLU54" s="156"/>
      <c r="JLV54" s="156"/>
      <c r="JLW54" s="156"/>
      <c r="JLX54" s="156"/>
      <c r="JLY54" s="156"/>
      <c r="JLZ54" s="156"/>
      <c r="JMA54" s="156"/>
      <c r="JMB54" s="156"/>
      <c r="JMC54" s="156"/>
      <c r="JMD54" s="156"/>
      <c r="JME54" s="156"/>
      <c r="JMF54" s="156"/>
      <c r="JMG54" s="156"/>
      <c r="JMH54" s="156"/>
      <c r="JMI54" s="156"/>
      <c r="JMJ54" s="156"/>
      <c r="JMK54" s="156"/>
      <c r="JML54" s="156"/>
      <c r="JMM54" s="156"/>
      <c r="JMN54" s="156"/>
      <c r="JMO54" s="156"/>
      <c r="JMP54" s="156"/>
      <c r="JMQ54" s="156"/>
      <c r="JMR54" s="156"/>
      <c r="JMS54" s="156"/>
      <c r="JMT54" s="156"/>
      <c r="JMU54" s="156"/>
      <c r="JMV54" s="156"/>
      <c r="JMW54" s="156"/>
      <c r="JMX54" s="156"/>
      <c r="JMY54" s="156"/>
      <c r="JMZ54" s="156"/>
      <c r="JNA54" s="156"/>
      <c r="JNB54" s="156"/>
      <c r="JNC54" s="156"/>
      <c r="JND54" s="156"/>
      <c r="JNE54" s="156"/>
      <c r="JNF54" s="156"/>
      <c r="JNG54" s="156"/>
      <c r="JNH54" s="156"/>
      <c r="JNI54" s="156"/>
      <c r="JNJ54" s="156"/>
      <c r="JNK54" s="156"/>
      <c r="JNL54" s="156"/>
      <c r="JNM54" s="156"/>
      <c r="JNN54" s="156"/>
      <c r="JNO54" s="156"/>
      <c r="JNP54" s="156"/>
      <c r="JNQ54" s="156"/>
      <c r="JNR54" s="156"/>
      <c r="JNS54" s="156"/>
      <c r="JNT54" s="156"/>
      <c r="JNU54" s="156"/>
      <c r="JNV54" s="156"/>
      <c r="JNW54" s="156"/>
      <c r="JNX54" s="156"/>
      <c r="JNY54" s="156"/>
      <c r="JNZ54" s="156"/>
      <c r="JOA54" s="156"/>
      <c r="JOB54" s="156"/>
      <c r="JOC54" s="156"/>
      <c r="JOD54" s="156"/>
      <c r="JOE54" s="156"/>
      <c r="JOF54" s="156"/>
      <c r="JOG54" s="156"/>
      <c r="JOH54" s="156"/>
      <c r="JOI54" s="156"/>
      <c r="JOJ54" s="156"/>
      <c r="JOK54" s="156"/>
      <c r="JOL54" s="156"/>
      <c r="JOM54" s="156"/>
      <c r="JON54" s="156"/>
      <c r="JOO54" s="156"/>
      <c r="JOP54" s="156"/>
      <c r="JOQ54" s="156"/>
      <c r="JOR54" s="156"/>
      <c r="JOS54" s="156"/>
      <c r="JOT54" s="156"/>
      <c r="JOU54" s="156"/>
      <c r="JOV54" s="156"/>
      <c r="JOW54" s="156"/>
      <c r="JOX54" s="156"/>
      <c r="JOY54" s="156"/>
      <c r="JOZ54" s="156"/>
      <c r="JPA54" s="156"/>
      <c r="JPB54" s="156"/>
      <c r="JPC54" s="156"/>
      <c r="JPD54" s="156"/>
      <c r="JPE54" s="156"/>
      <c r="JPF54" s="156"/>
      <c r="JPG54" s="156"/>
      <c r="JPH54" s="156"/>
      <c r="JPI54" s="156"/>
      <c r="JPJ54" s="156"/>
      <c r="JPK54" s="156"/>
      <c r="JPL54" s="156"/>
      <c r="JPM54" s="156"/>
      <c r="JPN54" s="156"/>
      <c r="JPO54" s="156"/>
      <c r="JPP54" s="156"/>
      <c r="JPQ54" s="156"/>
      <c r="JPR54" s="156"/>
      <c r="JPS54" s="156"/>
      <c r="JPT54" s="156"/>
      <c r="JPU54" s="156"/>
      <c r="JPV54" s="156"/>
      <c r="JPW54" s="156"/>
      <c r="JPX54" s="156"/>
      <c r="JPY54" s="156"/>
      <c r="JPZ54" s="156"/>
      <c r="JQA54" s="156"/>
      <c r="JQB54" s="156"/>
      <c r="JQC54" s="156"/>
      <c r="JQD54" s="156"/>
      <c r="JQE54" s="156"/>
      <c r="JQF54" s="156"/>
      <c r="JQG54" s="156"/>
      <c r="JQH54" s="156"/>
      <c r="JQI54" s="156"/>
      <c r="JQJ54" s="156"/>
      <c r="JQK54" s="156"/>
      <c r="JQL54" s="156"/>
      <c r="JQM54" s="156"/>
      <c r="JQN54" s="156"/>
      <c r="JQO54" s="156"/>
      <c r="JQP54" s="156"/>
      <c r="JQQ54" s="156"/>
      <c r="JQR54" s="156"/>
      <c r="JQS54" s="156"/>
      <c r="JQT54" s="156"/>
      <c r="JQU54" s="156"/>
      <c r="JQV54" s="156"/>
      <c r="JQW54" s="156"/>
      <c r="JQX54" s="156"/>
      <c r="JQY54" s="156"/>
      <c r="JQZ54" s="156"/>
      <c r="JRA54" s="156"/>
      <c r="JRB54" s="156"/>
      <c r="JRC54" s="156"/>
      <c r="JRD54" s="156"/>
      <c r="JRE54" s="156"/>
      <c r="JRF54" s="156"/>
      <c r="JRG54" s="156"/>
      <c r="JRH54" s="156"/>
      <c r="JRI54" s="156"/>
      <c r="JRJ54" s="156"/>
      <c r="JRK54" s="156"/>
      <c r="JRL54" s="156"/>
      <c r="JRM54" s="156"/>
      <c r="JRN54" s="156"/>
      <c r="JRO54" s="156"/>
      <c r="JRP54" s="156"/>
      <c r="JRQ54" s="156"/>
      <c r="JRR54" s="156"/>
      <c r="JRS54" s="156"/>
      <c r="JRT54" s="156"/>
      <c r="JRU54" s="156"/>
      <c r="JRV54" s="156"/>
      <c r="JRW54" s="156"/>
      <c r="JRX54" s="156"/>
      <c r="JRY54" s="156"/>
      <c r="JRZ54" s="156"/>
      <c r="JSA54" s="156"/>
      <c r="JSB54" s="156"/>
      <c r="JSC54" s="156"/>
      <c r="JSD54" s="156"/>
      <c r="JSE54" s="156"/>
      <c r="JSF54" s="156"/>
      <c r="JSG54" s="156"/>
      <c r="JSH54" s="156"/>
      <c r="JSI54" s="156"/>
      <c r="JSJ54" s="156"/>
      <c r="JSK54" s="156"/>
      <c r="JSL54" s="156"/>
      <c r="JSM54" s="156"/>
      <c r="JSN54" s="156"/>
      <c r="JSO54" s="156"/>
      <c r="JSP54" s="156"/>
      <c r="JSQ54" s="156"/>
      <c r="JSR54" s="156"/>
      <c r="JSS54" s="156"/>
      <c r="JST54" s="156"/>
      <c r="JSU54" s="156"/>
      <c r="JSV54" s="156"/>
      <c r="JSW54" s="156"/>
      <c r="JSX54" s="156"/>
      <c r="JSY54" s="156"/>
      <c r="JSZ54" s="156"/>
      <c r="JTA54" s="156"/>
      <c r="JTB54" s="156"/>
      <c r="JTC54" s="156"/>
      <c r="JTD54" s="156"/>
      <c r="JTE54" s="156"/>
      <c r="JTF54" s="156"/>
      <c r="JTG54" s="156"/>
      <c r="JTH54" s="156"/>
      <c r="JTI54" s="156"/>
      <c r="JTJ54" s="156"/>
      <c r="JTK54" s="156"/>
      <c r="JTL54" s="156"/>
      <c r="JTM54" s="156"/>
      <c r="JTN54" s="156"/>
      <c r="JTO54" s="156"/>
      <c r="JTP54" s="156"/>
      <c r="JTQ54" s="156"/>
      <c r="JTR54" s="156"/>
      <c r="JTS54" s="156"/>
      <c r="JTT54" s="156"/>
      <c r="JTU54" s="156"/>
      <c r="JTV54" s="156"/>
      <c r="JTW54" s="156"/>
      <c r="JTX54" s="156"/>
      <c r="JTY54" s="156"/>
      <c r="JTZ54" s="156"/>
      <c r="JUA54" s="156"/>
      <c r="JUB54" s="156"/>
      <c r="JUC54" s="156"/>
      <c r="JUD54" s="156"/>
      <c r="JUE54" s="156"/>
      <c r="JUF54" s="156"/>
      <c r="JUG54" s="156"/>
      <c r="JUH54" s="156"/>
      <c r="JUI54" s="156"/>
      <c r="JUJ54" s="156"/>
      <c r="JUK54" s="156"/>
      <c r="JUL54" s="156"/>
      <c r="JUM54" s="156"/>
      <c r="JUN54" s="156"/>
      <c r="JUO54" s="156"/>
      <c r="JUP54" s="156"/>
      <c r="JUQ54" s="156"/>
      <c r="JUR54" s="156"/>
      <c r="JUS54" s="156"/>
      <c r="JUT54" s="156"/>
      <c r="JUU54" s="156"/>
      <c r="JUV54" s="156"/>
      <c r="JUW54" s="156"/>
      <c r="JUX54" s="156"/>
      <c r="JUY54" s="156"/>
      <c r="JUZ54" s="156"/>
      <c r="JVA54" s="156"/>
      <c r="JVB54" s="156"/>
      <c r="JVC54" s="156"/>
      <c r="JVD54" s="156"/>
      <c r="JVE54" s="156"/>
      <c r="JVF54" s="156"/>
      <c r="JVG54" s="156"/>
      <c r="JVH54" s="156"/>
      <c r="JVI54" s="156"/>
      <c r="JVJ54" s="156"/>
      <c r="JVK54" s="156"/>
      <c r="JVL54" s="156"/>
      <c r="JVM54" s="156"/>
      <c r="JVN54" s="156"/>
      <c r="JVO54" s="156"/>
      <c r="JVP54" s="156"/>
      <c r="JVQ54" s="156"/>
      <c r="JVR54" s="156"/>
      <c r="JVS54" s="156"/>
      <c r="JVT54" s="156"/>
      <c r="JVU54" s="156"/>
      <c r="JVV54" s="156"/>
      <c r="JVW54" s="156"/>
      <c r="JVX54" s="156"/>
      <c r="JVY54" s="156"/>
      <c r="JVZ54" s="156"/>
      <c r="JWA54" s="156"/>
      <c r="JWB54" s="156"/>
      <c r="JWC54" s="156"/>
      <c r="JWD54" s="156"/>
      <c r="JWE54" s="156"/>
      <c r="JWF54" s="156"/>
      <c r="JWG54" s="156"/>
      <c r="JWH54" s="156"/>
      <c r="JWI54" s="156"/>
      <c r="JWJ54" s="156"/>
      <c r="JWK54" s="156"/>
      <c r="JWL54" s="156"/>
      <c r="JWM54" s="156"/>
      <c r="JWN54" s="156"/>
      <c r="JWO54" s="156"/>
      <c r="JWP54" s="156"/>
      <c r="JWQ54" s="156"/>
      <c r="JWR54" s="156"/>
      <c r="JWS54" s="156"/>
      <c r="JWT54" s="156"/>
      <c r="JWU54" s="156"/>
      <c r="JWV54" s="156"/>
      <c r="JWW54" s="156"/>
      <c r="JWX54" s="156"/>
      <c r="JWY54" s="156"/>
      <c r="JWZ54" s="156"/>
      <c r="JXA54" s="156"/>
      <c r="JXB54" s="156"/>
      <c r="JXC54" s="156"/>
      <c r="JXD54" s="156"/>
      <c r="JXE54" s="156"/>
      <c r="JXF54" s="156"/>
      <c r="JXG54" s="156"/>
      <c r="JXH54" s="156"/>
      <c r="JXI54" s="156"/>
      <c r="JXJ54" s="156"/>
      <c r="JXK54" s="156"/>
      <c r="JXL54" s="156"/>
      <c r="JXM54" s="156"/>
      <c r="JXN54" s="156"/>
      <c r="JXO54" s="156"/>
      <c r="JXP54" s="156"/>
      <c r="JXQ54" s="156"/>
      <c r="JXR54" s="156"/>
      <c r="JXS54" s="156"/>
      <c r="JXT54" s="156"/>
      <c r="JXU54" s="156"/>
      <c r="JXV54" s="156"/>
      <c r="JXW54" s="156"/>
      <c r="JXX54" s="156"/>
      <c r="JXY54" s="156"/>
      <c r="JXZ54" s="156"/>
      <c r="JYA54" s="156"/>
      <c r="JYB54" s="156"/>
      <c r="JYC54" s="156"/>
      <c r="JYD54" s="156"/>
      <c r="JYE54" s="156"/>
      <c r="JYF54" s="156"/>
      <c r="JYG54" s="156"/>
      <c r="JYH54" s="156"/>
      <c r="JYI54" s="156"/>
      <c r="JYJ54" s="156"/>
      <c r="JYK54" s="156"/>
      <c r="JYL54" s="156"/>
      <c r="JYM54" s="156"/>
      <c r="JYN54" s="156"/>
      <c r="JYO54" s="156"/>
      <c r="JYP54" s="156"/>
      <c r="JYQ54" s="156"/>
      <c r="JYR54" s="156"/>
      <c r="JYS54" s="156"/>
      <c r="JYT54" s="156"/>
      <c r="JYU54" s="156"/>
      <c r="JYV54" s="156"/>
      <c r="JYW54" s="156"/>
      <c r="JYX54" s="156"/>
      <c r="JYY54" s="156"/>
      <c r="JYZ54" s="156"/>
      <c r="JZA54" s="156"/>
      <c r="JZB54" s="156"/>
      <c r="JZC54" s="156"/>
      <c r="JZD54" s="156"/>
      <c r="JZE54" s="156"/>
      <c r="JZF54" s="156"/>
      <c r="JZG54" s="156"/>
      <c r="JZH54" s="156"/>
      <c r="JZI54" s="156"/>
      <c r="JZJ54" s="156"/>
      <c r="JZK54" s="156"/>
      <c r="JZL54" s="156"/>
      <c r="JZM54" s="156"/>
      <c r="JZN54" s="156"/>
      <c r="JZO54" s="156"/>
      <c r="JZP54" s="156"/>
      <c r="JZQ54" s="156"/>
      <c r="JZR54" s="156"/>
      <c r="JZS54" s="156"/>
      <c r="JZT54" s="156"/>
      <c r="JZU54" s="156"/>
      <c r="JZV54" s="156"/>
      <c r="JZW54" s="156"/>
      <c r="JZX54" s="156"/>
      <c r="JZY54" s="156"/>
      <c r="JZZ54" s="156"/>
      <c r="KAA54" s="156"/>
      <c r="KAB54" s="156"/>
      <c r="KAC54" s="156"/>
      <c r="KAD54" s="156"/>
      <c r="KAE54" s="156"/>
      <c r="KAF54" s="156"/>
      <c r="KAG54" s="156"/>
      <c r="KAH54" s="156"/>
      <c r="KAI54" s="156"/>
      <c r="KAJ54" s="156"/>
      <c r="KAK54" s="156"/>
      <c r="KAL54" s="156"/>
      <c r="KAM54" s="156"/>
      <c r="KAN54" s="156"/>
      <c r="KAO54" s="156"/>
      <c r="KAP54" s="156"/>
      <c r="KAQ54" s="156"/>
      <c r="KAR54" s="156"/>
      <c r="KAS54" s="156"/>
      <c r="KAT54" s="156"/>
      <c r="KAU54" s="156"/>
      <c r="KAV54" s="156"/>
      <c r="KAW54" s="156"/>
      <c r="KAX54" s="156"/>
      <c r="KAY54" s="156"/>
      <c r="KAZ54" s="156"/>
      <c r="KBA54" s="156"/>
      <c r="KBB54" s="156"/>
      <c r="KBC54" s="156"/>
      <c r="KBD54" s="156"/>
      <c r="KBE54" s="156"/>
      <c r="KBF54" s="156"/>
      <c r="KBG54" s="156"/>
      <c r="KBH54" s="156"/>
      <c r="KBI54" s="156"/>
      <c r="KBJ54" s="156"/>
      <c r="KBK54" s="156"/>
      <c r="KBL54" s="156"/>
      <c r="KBM54" s="156"/>
      <c r="KBN54" s="156"/>
      <c r="KBO54" s="156"/>
      <c r="KBP54" s="156"/>
      <c r="KBQ54" s="156"/>
      <c r="KBR54" s="156"/>
      <c r="KBS54" s="156"/>
      <c r="KBT54" s="156"/>
      <c r="KBU54" s="156"/>
      <c r="KBV54" s="156"/>
      <c r="KBW54" s="156"/>
      <c r="KBX54" s="156"/>
      <c r="KBY54" s="156"/>
      <c r="KBZ54" s="156"/>
      <c r="KCA54" s="156"/>
      <c r="KCB54" s="156"/>
      <c r="KCC54" s="156"/>
      <c r="KCD54" s="156"/>
      <c r="KCE54" s="156"/>
      <c r="KCF54" s="156"/>
      <c r="KCG54" s="156"/>
      <c r="KCH54" s="156"/>
      <c r="KCI54" s="156"/>
      <c r="KCJ54" s="156"/>
      <c r="KCK54" s="156"/>
      <c r="KCL54" s="156"/>
      <c r="KCM54" s="156"/>
      <c r="KCN54" s="156"/>
      <c r="KCO54" s="156"/>
      <c r="KCP54" s="156"/>
      <c r="KCQ54" s="156"/>
      <c r="KCR54" s="156"/>
      <c r="KCS54" s="156"/>
      <c r="KCT54" s="156"/>
      <c r="KCU54" s="156"/>
      <c r="KCV54" s="156"/>
      <c r="KCW54" s="156"/>
      <c r="KCX54" s="156"/>
      <c r="KCY54" s="156"/>
      <c r="KCZ54" s="156"/>
      <c r="KDA54" s="156"/>
      <c r="KDB54" s="156"/>
      <c r="KDC54" s="156"/>
      <c r="KDD54" s="156"/>
      <c r="KDE54" s="156"/>
      <c r="KDF54" s="156"/>
      <c r="KDG54" s="156"/>
      <c r="KDH54" s="156"/>
      <c r="KDI54" s="156"/>
      <c r="KDJ54" s="156"/>
      <c r="KDK54" s="156"/>
      <c r="KDL54" s="156"/>
      <c r="KDM54" s="156"/>
      <c r="KDN54" s="156"/>
      <c r="KDO54" s="156"/>
      <c r="KDP54" s="156"/>
      <c r="KDQ54" s="156"/>
      <c r="KDR54" s="156"/>
      <c r="KDS54" s="156"/>
      <c r="KDT54" s="156"/>
      <c r="KDU54" s="156"/>
      <c r="KDV54" s="156"/>
      <c r="KDW54" s="156"/>
      <c r="KDX54" s="156"/>
      <c r="KDY54" s="156"/>
      <c r="KDZ54" s="156"/>
      <c r="KEA54" s="156"/>
      <c r="KEB54" s="156"/>
      <c r="KEC54" s="156"/>
      <c r="KED54" s="156"/>
      <c r="KEE54" s="156"/>
      <c r="KEF54" s="156"/>
      <c r="KEG54" s="156"/>
      <c r="KEH54" s="156"/>
      <c r="KEI54" s="156"/>
      <c r="KEJ54" s="156"/>
      <c r="KEK54" s="156"/>
      <c r="KEL54" s="156"/>
      <c r="KEM54" s="156"/>
      <c r="KEN54" s="156"/>
      <c r="KEO54" s="156"/>
      <c r="KEP54" s="156"/>
      <c r="KEQ54" s="156"/>
      <c r="KER54" s="156"/>
      <c r="KES54" s="156"/>
      <c r="KET54" s="156"/>
      <c r="KEU54" s="156"/>
      <c r="KEV54" s="156"/>
      <c r="KEW54" s="156"/>
      <c r="KEX54" s="156"/>
      <c r="KEY54" s="156"/>
      <c r="KEZ54" s="156"/>
      <c r="KFA54" s="156"/>
      <c r="KFB54" s="156"/>
      <c r="KFC54" s="156"/>
      <c r="KFD54" s="156"/>
      <c r="KFE54" s="156"/>
      <c r="KFF54" s="156"/>
      <c r="KFG54" s="156"/>
      <c r="KFH54" s="156"/>
      <c r="KFI54" s="156"/>
      <c r="KFJ54" s="156"/>
      <c r="KFK54" s="156"/>
      <c r="KFL54" s="156"/>
      <c r="KFM54" s="156"/>
      <c r="KFN54" s="156"/>
      <c r="KFO54" s="156"/>
      <c r="KFP54" s="156"/>
      <c r="KFQ54" s="156"/>
      <c r="KFR54" s="156"/>
      <c r="KFS54" s="156"/>
      <c r="KFT54" s="156"/>
      <c r="KFU54" s="156"/>
      <c r="KFV54" s="156"/>
      <c r="KFW54" s="156"/>
      <c r="KFX54" s="156"/>
      <c r="KFY54" s="156"/>
      <c r="KFZ54" s="156"/>
      <c r="KGA54" s="156"/>
      <c r="KGB54" s="156"/>
      <c r="KGC54" s="156"/>
      <c r="KGD54" s="156"/>
      <c r="KGE54" s="156"/>
      <c r="KGF54" s="156"/>
      <c r="KGG54" s="156"/>
      <c r="KGH54" s="156"/>
      <c r="KGI54" s="156"/>
      <c r="KGJ54" s="156"/>
      <c r="KGK54" s="156"/>
      <c r="KGL54" s="156"/>
      <c r="KGM54" s="156"/>
      <c r="KGN54" s="156"/>
      <c r="KGO54" s="156"/>
      <c r="KGP54" s="156"/>
      <c r="KGQ54" s="156"/>
      <c r="KGR54" s="156"/>
      <c r="KGS54" s="156"/>
      <c r="KGT54" s="156"/>
      <c r="KGU54" s="156"/>
      <c r="KGV54" s="156"/>
      <c r="KGW54" s="156"/>
      <c r="KGX54" s="156"/>
      <c r="KGY54" s="156"/>
      <c r="KGZ54" s="156"/>
      <c r="KHA54" s="156"/>
      <c r="KHB54" s="156"/>
      <c r="KHC54" s="156"/>
      <c r="KHD54" s="156"/>
      <c r="KHE54" s="156"/>
      <c r="KHF54" s="156"/>
      <c r="KHG54" s="156"/>
      <c r="KHH54" s="156"/>
      <c r="KHI54" s="156"/>
      <c r="KHJ54" s="156"/>
      <c r="KHK54" s="156"/>
      <c r="KHL54" s="156"/>
      <c r="KHM54" s="156"/>
      <c r="KHN54" s="156"/>
      <c r="KHO54" s="156"/>
      <c r="KHP54" s="156"/>
      <c r="KHQ54" s="156"/>
      <c r="KHR54" s="156"/>
      <c r="KHS54" s="156"/>
      <c r="KHT54" s="156"/>
      <c r="KHU54" s="156"/>
      <c r="KHV54" s="156"/>
      <c r="KHW54" s="156"/>
      <c r="KHX54" s="156"/>
      <c r="KHY54" s="156"/>
      <c r="KHZ54" s="156"/>
      <c r="KIA54" s="156"/>
      <c r="KIB54" s="156"/>
      <c r="KIC54" s="156"/>
      <c r="KID54" s="156"/>
      <c r="KIE54" s="156"/>
      <c r="KIF54" s="156"/>
      <c r="KIG54" s="156"/>
      <c r="KIH54" s="156"/>
      <c r="KII54" s="156"/>
      <c r="KIJ54" s="156"/>
      <c r="KIK54" s="156"/>
      <c r="KIL54" s="156"/>
      <c r="KIM54" s="156"/>
      <c r="KIN54" s="156"/>
      <c r="KIO54" s="156"/>
      <c r="KIP54" s="156"/>
      <c r="KIQ54" s="156"/>
      <c r="KIR54" s="156"/>
      <c r="KIS54" s="156"/>
      <c r="KIT54" s="156"/>
      <c r="KIU54" s="156"/>
      <c r="KIV54" s="156"/>
      <c r="KIW54" s="156"/>
      <c r="KIX54" s="156"/>
      <c r="KIY54" s="156"/>
      <c r="KIZ54" s="156"/>
      <c r="KJA54" s="156"/>
      <c r="KJB54" s="156"/>
      <c r="KJC54" s="156"/>
      <c r="KJD54" s="156"/>
      <c r="KJE54" s="156"/>
      <c r="KJF54" s="156"/>
      <c r="KJG54" s="156"/>
      <c r="KJH54" s="156"/>
      <c r="KJI54" s="156"/>
      <c r="KJJ54" s="156"/>
      <c r="KJK54" s="156"/>
      <c r="KJL54" s="156"/>
      <c r="KJM54" s="156"/>
      <c r="KJN54" s="156"/>
      <c r="KJO54" s="156"/>
      <c r="KJP54" s="156"/>
      <c r="KJQ54" s="156"/>
      <c r="KJR54" s="156"/>
      <c r="KJS54" s="156"/>
      <c r="KJT54" s="156"/>
      <c r="KJU54" s="156"/>
      <c r="KJV54" s="156"/>
      <c r="KJW54" s="156"/>
      <c r="KJX54" s="156"/>
      <c r="KJY54" s="156"/>
      <c r="KJZ54" s="156"/>
      <c r="KKA54" s="156"/>
      <c r="KKB54" s="156"/>
      <c r="KKC54" s="156"/>
      <c r="KKD54" s="156"/>
      <c r="KKE54" s="156"/>
      <c r="KKF54" s="156"/>
      <c r="KKG54" s="156"/>
      <c r="KKH54" s="156"/>
      <c r="KKI54" s="156"/>
      <c r="KKJ54" s="156"/>
      <c r="KKK54" s="156"/>
      <c r="KKL54" s="156"/>
      <c r="KKM54" s="156"/>
      <c r="KKN54" s="156"/>
      <c r="KKO54" s="156"/>
      <c r="KKP54" s="156"/>
      <c r="KKQ54" s="156"/>
      <c r="KKR54" s="156"/>
      <c r="KKS54" s="156"/>
      <c r="KKT54" s="156"/>
      <c r="KKU54" s="156"/>
      <c r="KKV54" s="156"/>
      <c r="KKW54" s="156"/>
      <c r="KKX54" s="156"/>
      <c r="KKY54" s="156"/>
      <c r="KKZ54" s="156"/>
      <c r="KLA54" s="156"/>
      <c r="KLB54" s="156"/>
      <c r="KLC54" s="156"/>
      <c r="KLD54" s="156"/>
      <c r="KLE54" s="156"/>
      <c r="KLF54" s="156"/>
      <c r="KLG54" s="156"/>
      <c r="KLH54" s="156"/>
      <c r="KLI54" s="156"/>
      <c r="KLJ54" s="156"/>
      <c r="KLK54" s="156"/>
      <c r="KLL54" s="156"/>
      <c r="KLM54" s="156"/>
      <c r="KLN54" s="156"/>
      <c r="KLO54" s="156"/>
      <c r="KLP54" s="156"/>
      <c r="KLQ54" s="156"/>
      <c r="KLR54" s="156"/>
      <c r="KLS54" s="156"/>
      <c r="KLT54" s="156"/>
      <c r="KLU54" s="156"/>
      <c r="KLV54" s="156"/>
      <c r="KLW54" s="156"/>
      <c r="KLX54" s="156"/>
      <c r="KLY54" s="156"/>
      <c r="KLZ54" s="156"/>
      <c r="KMA54" s="156"/>
      <c r="KMB54" s="156"/>
      <c r="KMC54" s="156"/>
      <c r="KMD54" s="156"/>
      <c r="KME54" s="156"/>
      <c r="KMF54" s="156"/>
      <c r="KMG54" s="156"/>
      <c r="KMH54" s="156"/>
      <c r="KMI54" s="156"/>
      <c r="KMJ54" s="156"/>
      <c r="KMK54" s="156"/>
      <c r="KML54" s="156"/>
      <c r="KMM54" s="156"/>
      <c r="KMN54" s="156"/>
      <c r="KMO54" s="156"/>
      <c r="KMP54" s="156"/>
      <c r="KMQ54" s="156"/>
      <c r="KMR54" s="156"/>
      <c r="KMS54" s="156"/>
      <c r="KMT54" s="156"/>
      <c r="KMU54" s="156"/>
      <c r="KMV54" s="156"/>
      <c r="KMW54" s="156"/>
      <c r="KMX54" s="156"/>
      <c r="KMY54" s="156"/>
      <c r="KMZ54" s="156"/>
      <c r="KNA54" s="156"/>
      <c r="KNB54" s="156"/>
      <c r="KNC54" s="156"/>
      <c r="KND54" s="156"/>
      <c r="KNE54" s="156"/>
      <c r="KNF54" s="156"/>
      <c r="KNG54" s="156"/>
      <c r="KNH54" s="156"/>
      <c r="KNI54" s="156"/>
      <c r="KNJ54" s="156"/>
      <c r="KNK54" s="156"/>
      <c r="KNL54" s="156"/>
      <c r="KNM54" s="156"/>
      <c r="KNN54" s="156"/>
      <c r="KNO54" s="156"/>
      <c r="KNP54" s="156"/>
      <c r="KNQ54" s="156"/>
      <c r="KNR54" s="156"/>
      <c r="KNS54" s="156"/>
      <c r="KNT54" s="156"/>
      <c r="KNU54" s="156"/>
      <c r="KNV54" s="156"/>
      <c r="KNW54" s="156"/>
      <c r="KNX54" s="156"/>
      <c r="KNY54" s="156"/>
      <c r="KNZ54" s="156"/>
      <c r="KOA54" s="156"/>
      <c r="KOB54" s="156"/>
      <c r="KOC54" s="156"/>
      <c r="KOD54" s="156"/>
      <c r="KOE54" s="156"/>
      <c r="KOF54" s="156"/>
      <c r="KOG54" s="156"/>
      <c r="KOH54" s="156"/>
      <c r="KOI54" s="156"/>
      <c r="KOJ54" s="156"/>
      <c r="KOK54" s="156"/>
      <c r="KOL54" s="156"/>
      <c r="KOM54" s="156"/>
      <c r="KON54" s="156"/>
      <c r="KOO54" s="156"/>
      <c r="KOP54" s="156"/>
      <c r="KOQ54" s="156"/>
      <c r="KOR54" s="156"/>
      <c r="KOS54" s="156"/>
      <c r="KOT54" s="156"/>
      <c r="KOU54" s="156"/>
      <c r="KOV54" s="156"/>
      <c r="KOW54" s="156"/>
      <c r="KOX54" s="156"/>
      <c r="KOY54" s="156"/>
      <c r="KOZ54" s="156"/>
      <c r="KPA54" s="156"/>
      <c r="KPB54" s="156"/>
      <c r="KPC54" s="156"/>
      <c r="KPD54" s="156"/>
      <c r="KPE54" s="156"/>
      <c r="KPF54" s="156"/>
      <c r="KPG54" s="156"/>
      <c r="KPH54" s="156"/>
      <c r="KPI54" s="156"/>
      <c r="KPJ54" s="156"/>
      <c r="KPK54" s="156"/>
      <c r="KPL54" s="156"/>
      <c r="KPM54" s="156"/>
      <c r="KPN54" s="156"/>
      <c r="KPO54" s="156"/>
      <c r="KPP54" s="156"/>
      <c r="KPQ54" s="156"/>
      <c r="KPR54" s="156"/>
      <c r="KPS54" s="156"/>
      <c r="KPT54" s="156"/>
      <c r="KPU54" s="156"/>
      <c r="KPV54" s="156"/>
      <c r="KPW54" s="156"/>
      <c r="KPX54" s="156"/>
      <c r="KPY54" s="156"/>
      <c r="KPZ54" s="156"/>
      <c r="KQA54" s="156"/>
      <c r="KQB54" s="156"/>
      <c r="KQC54" s="156"/>
      <c r="KQD54" s="156"/>
      <c r="KQE54" s="156"/>
      <c r="KQF54" s="156"/>
      <c r="KQG54" s="156"/>
      <c r="KQH54" s="156"/>
      <c r="KQI54" s="156"/>
      <c r="KQJ54" s="156"/>
      <c r="KQK54" s="156"/>
      <c r="KQL54" s="156"/>
      <c r="KQM54" s="156"/>
      <c r="KQN54" s="156"/>
      <c r="KQO54" s="156"/>
      <c r="KQP54" s="156"/>
      <c r="KQQ54" s="156"/>
      <c r="KQR54" s="156"/>
      <c r="KQS54" s="156"/>
      <c r="KQT54" s="156"/>
      <c r="KQU54" s="156"/>
      <c r="KQV54" s="156"/>
      <c r="KQW54" s="156"/>
      <c r="KQX54" s="156"/>
      <c r="KQY54" s="156"/>
      <c r="KQZ54" s="156"/>
      <c r="KRA54" s="156"/>
      <c r="KRB54" s="156"/>
      <c r="KRC54" s="156"/>
      <c r="KRD54" s="156"/>
      <c r="KRE54" s="156"/>
      <c r="KRF54" s="156"/>
      <c r="KRG54" s="156"/>
      <c r="KRH54" s="156"/>
      <c r="KRI54" s="156"/>
      <c r="KRJ54" s="156"/>
      <c r="KRK54" s="156"/>
      <c r="KRL54" s="156"/>
      <c r="KRM54" s="156"/>
      <c r="KRN54" s="156"/>
      <c r="KRO54" s="156"/>
      <c r="KRP54" s="156"/>
      <c r="KRQ54" s="156"/>
      <c r="KRR54" s="156"/>
      <c r="KRS54" s="156"/>
      <c r="KRT54" s="156"/>
      <c r="KRU54" s="156"/>
      <c r="KRV54" s="156"/>
      <c r="KRW54" s="156"/>
      <c r="KRX54" s="156"/>
      <c r="KRY54" s="156"/>
      <c r="KRZ54" s="156"/>
      <c r="KSA54" s="156"/>
      <c r="KSB54" s="156"/>
      <c r="KSC54" s="156"/>
      <c r="KSD54" s="156"/>
      <c r="KSE54" s="156"/>
      <c r="KSF54" s="156"/>
      <c r="KSG54" s="156"/>
      <c r="KSH54" s="156"/>
      <c r="KSI54" s="156"/>
      <c r="KSJ54" s="156"/>
      <c r="KSK54" s="156"/>
      <c r="KSL54" s="156"/>
      <c r="KSM54" s="156"/>
      <c r="KSN54" s="156"/>
      <c r="KSO54" s="156"/>
      <c r="KSP54" s="156"/>
      <c r="KSQ54" s="156"/>
      <c r="KSR54" s="156"/>
      <c r="KSS54" s="156"/>
      <c r="KST54" s="156"/>
      <c r="KSU54" s="156"/>
      <c r="KSV54" s="156"/>
      <c r="KSW54" s="156"/>
      <c r="KSX54" s="156"/>
      <c r="KSY54" s="156"/>
      <c r="KSZ54" s="156"/>
      <c r="KTA54" s="156"/>
      <c r="KTB54" s="156"/>
      <c r="KTC54" s="156"/>
      <c r="KTD54" s="156"/>
      <c r="KTE54" s="156"/>
      <c r="KTF54" s="156"/>
      <c r="KTG54" s="156"/>
      <c r="KTH54" s="156"/>
      <c r="KTI54" s="156"/>
      <c r="KTJ54" s="156"/>
      <c r="KTK54" s="156"/>
      <c r="KTL54" s="156"/>
      <c r="KTM54" s="156"/>
      <c r="KTN54" s="156"/>
      <c r="KTO54" s="156"/>
      <c r="KTP54" s="156"/>
      <c r="KTQ54" s="156"/>
      <c r="KTR54" s="156"/>
      <c r="KTS54" s="156"/>
      <c r="KTT54" s="156"/>
      <c r="KTU54" s="156"/>
      <c r="KTV54" s="156"/>
      <c r="KTW54" s="156"/>
      <c r="KTX54" s="156"/>
      <c r="KTY54" s="156"/>
      <c r="KTZ54" s="156"/>
      <c r="KUA54" s="156"/>
      <c r="KUB54" s="156"/>
      <c r="KUC54" s="156"/>
      <c r="KUD54" s="156"/>
      <c r="KUE54" s="156"/>
      <c r="KUF54" s="156"/>
      <c r="KUG54" s="156"/>
      <c r="KUH54" s="156"/>
      <c r="KUI54" s="156"/>
      <c r="KUJ54" s="156"/>
      <c r="KUK54" s="156"/>
      <c r="KUL54" s="156"/>
      <c r="KUM54" s="156"/>
      <c r="KUN54" s="156"/>
      <c r="KUO54" s="156"/>
      <c r="KUP54" s="156"/>
      <c r="KUQ54" s="156"/>
      <c r="KUR54" s="156"/>
      <c r="KUS54" s="156"/>
      <c r="KUT54" s="156"/>
      <c r="KUU54" s="156"/>
      <c r="KUV54" s="156"/>
      <c r="KUW54" s="156"/>
      <c r="KUX54" s="156"/>
      <c r="KUY54" s="156"/>
      <c r="KUZ54" s="156"/>
      <c r="KVA54" s="156"/>
      <c r="KVB54" s="156"/>
      <c r="KVC54" s="156"/>
      <c r="KVD54" s="156"/>
      <c r="KVE54" s="156"/>
      <c r="KVF54" s="156"/>
      <c r="KVG54" s="156"/>
      <c r="KVH54" s="156"/>
      <c r="KVI54" s="156"/>
      <c r="KVJ54" s="156"/>
      <c r="KVK54" s="156"/>
      <c r="KVL54" s="156"/>
      <c r="KVM54" s="156"/>
      <c r="KVN54" s="156"/>
      <c r="KVO54" s="156"/>
      <c r="KVP54" s="156"/>
      <c r="KVQ54" s="156"/>
      <c r="KVR54" s="156"/>
      <c r="KVS54" s="156"/>
      <c r="KVT54" s="156"/>
      <c r="KVU54" s="156"/>
      <c r="KVV54" s="156"/>
      <c r="KVW54" s="156"/>
      <c r="KVX54" s="156"/>
      <c r="KVY54" s="156"/>
      <c r="KVZ54" s="156"/>
      <c r="KWA54" s="156"/>
      <c r="KWB54" s="156"/>
      <c r="KWC54" s="156"/>
      <c r="KWD54" s="156"/>
      <c r="KWE54" s="156"/>
      <c r="KWF54" s="156"/>
      <c r="KWG54" s="156"/>
      <c r="KWH54" s="156"/>
      <c r="KWI54" s="156"/>
      <c r="KWJ54" s="156"/>
      <c r="KWK54" s="156"/>
      <c r="KWL54" s="156"/>
      <c r="KWM54" s="156"/>
      <c r="KWN54" s="156"/>
      <c r="KWO54" s="156"/>
      <c r="KWP54" s="156"/>
      <c r="KWQ54" s="156"/>
      <c r="KWR54" s="156"/>
      <c r="KWS54" s="156"/>
      <c r="KWT54" s="156"/>
      <c r="KWU54" s="156"/>
      <c r="KWV54" s="156"/>
      <c r="KWW54" s="156"/>
      <c r="KWX54" s="156"/>
      <c r="KWY54" s="156"/>
      <c r="KWZ54" s="156"/>
      <c r="KXA54" s="156"/>
      <c r="KXB54" s="156"/>
      <c r="KXC54" s="156"/>
      <c r="KXD54" s="156"/>
      <c r="KXE54" s="156"/>
      <c r="KXF54" s="156"/>
      <c r="KXG54" s="156"/>
      <c r="KXH54" s="156"/>
      <c r="KXI54" s="156"/>
      <c r="KXJ54" s="156"/>
      <c r="KXK54" s="156"/>
      <c r="KXL54" s="156"/>
      <c r="KXM54" s="156"/>
      <c r="KXN54" s="156"/>
      <c r="KXO54" s="156"/>
      <c r="KXP54" s="156"/>
      <c r="KXQ54" s="156"/>
      <c r="KXR54" s="156"/>
      <c r="KXS54" s="156"/>
      <c r="KXT54" s="156"/>
      <c r="KXU54" s="156"/>
      <c r="KXV54" s="156"/>
      <c r="KXW54" s="156"/>
      <c r="KXX54" s="156"/>
      <c r="KXY54" s="156"/>
      <c r="KXZ54" s="156"/>
      <c r="KYA54" s="156"/>
      <c r="KYB54" s="156"/>
      <c r="KYC54" s="156"/>
      <c r="KYD54" s="156"/>
      <c r="KYE54" s="156"/>
      <c r="KYF54" s="156"/>
      <c r="KYG54" s="156"/>
      <c r="KYH54" s="156"/>
      <c r="KYI54" s="156"/>
      <c r="KYJ54" s="156"/>
      <c r="KYK54" s="156"/>
      <c r="KYL54" s="156"/>
      <c r="KYM54" s="156"/>
      <c r="KYN54" s="156"/>
      <c r="KYO54" s="156"/>
      <c r="KYP54" s="156"/>
      <c r="KYQ54" s="156"/>
      <c r="KYR54" s="156"/>
      <c r="KYS54" s="156"/>
      <c r="KYT54" s="156"/>
      <c r="KYU54" s="156"/>
      <c r="KYV54" s="156"/>
      <c r="KYW54" s="156"/>
      <c r="KYX54" s="156"/>
      <c r="KYY54" s="156"/>
      <c r="KYZ54" s="156"/>
      <c r="KZA54" s="156"/>
      <c r="KZB54" s="156"/>
      <c r="KZC54" s="156"/>
      <c r="KZD54" s="156"/>
      <c r="KZE54" s="156"/>
      <c r="KZF54" s="156"/>
      <c r="KZG54" s="156"/>
      <c r="KZH54" s="156"/>
      <c r="KZI54" s="156"/>
      <c r="KZJ54" s="156"/>
      <c r="KZK54" s="156"/>
      <c r="KZL54" s="156"/>
      <c r="KZM54" s="156"/>
      <c r="KZN54" s="156"/>
      <c r="KZO54" s="156"/>
      <c r="KZP54" s="156"/>
      <c r="KZQ54" s="156"/>
      <c r="KZR54" s="156"/>
      <c r="KZS54" s="156"/>
      <c r="KZT54" s="156"/>
      <c r="KZU54" s="156"/>
      <c r="KZV54" s="156"/>
      <c r="KZW54" s="156"/>
      <c r="KZX54" s="156"/>
      <c r="KZY54" s="156"/>
      <c r="KZZ54" s="156"/>
      <c r="LAA54" s="156"/>
      <c r="LAB54" s="156"/>
      <c r="LAC54" s="156"/>
      <c r="LAD54" s="156"/>
      <c r="LAE54" s="156"/>
      <c r="LAF54" s="156"/>
      <c r="LAG54" s="156"/>
      <c r="LAH54" s="156"/>
      <c r="LAI54" s="156"/>
      <c r="LAJ54" s="156"/>
      <c r="LAK54" s="156"/>
      <c r="LAL54" s="156"/>
      <c r="LAM54" s="156"/>
      <c r="LAN54" s="156"/>
      <c r="LAO54" s="156"/>
      <c r="LAP54" s="156"/>
      <c r="LAQ54" s="156"/>
      <c r="LAR54" s="156"/>
      <c r="LAS54" s="156"/>
      <c r="LAT54" s="156"/>
      <c r="LAU54" s="156"/>
      <c r="LAV54" s="156"/>
      <c r="LAW54" s="156"/>
      <c r="LAX54" s="156"/>
      <c r="LAY54" s="156"/>
      <c r="LAZ54" s="156"/>
      <c r="LBA54" s="156"/>
      <c r="LBB54" s="156"/>
      <c r="LBC54" s="156"/>
      <c r="LBD54" s="156"/>
      <c r="LBE54" s="156"/>
      <c r="LBF54" s="156"/>
      <c r="LBG54" s="156"/>
      <c r="LBH54" s="156"/>
      <c r="LBI54" s="156"/>
      <c r="LBJ54" s="156"/>
      <c r="LBK54" s="156"/>
      <c r="LBL54" s="156"/>
      <c r="LBM54" s="156"/>
      <c r="LBN54" s="156"/>
      <c r="LBO54" s="156"/>
      <c r="LBP54" s="156"/>
      <c r="LBQ54" s="156"/>
      <c r="LBR54" s="156"/>
      <c r="LBS54" s="156"/>
      <c r="LBT54" s="156"/>
      <c r="LBU54" s="156"/>
      <c r="LBV54" s="156"/>
      <c r="LBW54" s="156"/>
      <c r="LBX54" s="156"/>
      <c r="LBY54" s="156"/>
      <c r="LBZ54" s="156"/>
      <c r="LCA54" s="156"/>
      <c r="LCB54" s="156"/>
      <c r="LCC54" s="156"/>
      <c r="LCD54" s="156"/>
      <c r="LCE54" s="156"/>
      <c r="LCF54" s="156"/>
      <c r="LCG54" s="156"/>
      <c r="LCH54" s="156"/>
      <c r="LCI54" s="156"/>
      <c r="LCJ54" s="156"/>
      <c r="LCK54" s="156"/>
      <c r="LCL54" s="156"/>
      <c r="LCM54" s="156"/>
      <c r="LCN54" s="156"/>
      <c r="LCO54" s="156"/>
      <c r="LCP54" s="156"/>
      <c r="LCQ54" s="156"/>
      <c r="LCR54" s="156"/>
      <c r="LCS54" s="156"/>
      <c r="LCT54" s="156"/>
      <c r="LCU54" s="156"/>
      <c r="LCV54" s="156"/>
      <c r="LCW54" s="156"/>
      <c r="LCX54" s="156"/>
      <c r="LCY54" s="156"/>
      <c r="LCZ54" s="156"/>
      <c r="LDA54" s="156"/>
      <c r="LDB54" s="156"/>
      <c r="LDC54" s="156"/>
      <c r="LDD54" s="156"/>
      <c r="LDE54" s="156"/>
      <c r="LDF54" s="156"/>
      <c r="LDG54" s="156"/>
      <c r="LDH54" s="156"/>
      <c r="LDI54" s="156"/>
      <c r="LDJ54" s="156"/>
      <c r="LDK54" s="156"/>
      <c r="LDL54" s="156"/>
      <c r="LDM54" s="156"/>
      <c r="LDN54" s="156"/>
      <c r="LDO54" s="156"/>
      <c r="LDP54" s="156"/>
      <c r="LDQ54" s="156"/>
      <c r="LDR54" s="156"/>
      <c r="LDS54" s="156"/>
      <c r="LDT54" s="156"/>
      <c r="LDU54" s="156"/>
      <c r="LDV54" s="156"/>
      <c r="LDW54" s="156"/>
      <c r="LDX54" s="156"/>
      <c r="LDY54" s="156"/>
      <c r="LDZ54" s="156"/>
      <c r="LEA54" s="156"/>
      <c r="LEB54" s="156"/>
      <c r="LEC54" s="156"/>
      <c r="LED54" s="156"/>
      <c r="LEE54" s="156"/>
      <c r="LEF54" s="156"/>
      <c r="LEG54" s="156"/>
      <c r="LEH54" s="156"/>
      <c r="LEI54" s="156"/>
      <c r="LEJ54" s="156"/>
      <c r="LEK54" s="156"/>
      <c r="LEL54" s="156"/>
      <c r="LEM54" s="156"/>
      <c r="LEN54" s="156"/>
      <c r="LEO54" s="156"/>
      <c r="LEP54" s="156"/>
      <c r="LEQ54" s="156"/>
      <c r="LER54" s="156"/>
      <c r="LES54" s="156"/>
      <c r="LET54" s="156"/>
      <c r="LEU54" s="156"/>
      <c r="LEV54" s="156"/>
      <c r="LEW54" s="156"/>
      <c r="LEX54" s="156"/>
      <c r="LEY54" s="156"/>
      <c r="LEZ54" s="156"/>
      <c r="LFA54" s="156"/>
      <c r="LFB54" s="156"/>
      <c r="LFC54" s="156"/>
      <c r="LFD54" s="156"/>
      <c r="LFE54" s="156"/>
      <c r="LFF54" s="156"/>
      <c r="LFG54" s="156"/>
      <c r="LFH54" s="156"/>
      <c r="LFI54" s="156"/>
      <c r="LFJ54" s="156"/>
      <c r="LFK54" s="156"/>
      <c r="LFL54" s="156"/>
      <c r="LFM54" s="156"/>
      <c r="LFN54" s="156"/>
      <c r="LFO54" s="156"/>
      <c r="LFP54" s="156"/>
      <c r="LFQ54" s="156"/>
      <c r="LFR54" s="156"/>
      <c r="LFS54" s="156"/>
      <c r="LFT54" s="156"/>
      <c r="LFU54" s="156"/>
      <c r="LFV54" s="156"/>
      <c r="LFW54" s="156"/>
      <c r="LFX54" s="156"/>
      <c r="LFY54" s="156"/>
      <c r="LFZ54" s="156"/>
      <c r="LGA54" s="156"/>
      <c r="LGB54" s="156"/>
      <c r="LGC54" s="156"/>
      <c r="LGD54" s="156"/>
      <c r="LGE54" s="156"/>
      <c r="LGF54" s="156"/>
      <c r="LGG54" s="156"/>
      <c r="LGH54" s="156"/>
      <c r="LGI54" s="156"/>
      <c r="LGJ54" s="156"/>
      <c r="LGK54" s="156"/>
      <c r="LGL54" s="156"/>
      <c r="LGM54" s="156"/>
      <c r="LGN54" s="156"/>
      <c r="LGO54" s="156"/>
      <c r="LGP54" s="156"/>
      <c r="LGQ54" s="156"/>
      <c r="LGR54" s="156"/>
      <c r="LGS54" s="156"/>
      <c r="LGT54" s="156"/>
      <c r="LGU54" s="156"/>
      <c r="LGV54" s="156"/>
      <c r="LGW54" s="156"/>
      <c r="LGX54" s="156"/>
      <c r="LGY54" s="156"/>
      <c r="LGZ54" s="156"/>
      <c r="LHA54" s="156"/>
      <c r="LHB54" s="156"/>
      <c r="LHC54" s="156"/>
      <c r="LHD54" s="156"/>
      <c r="LHE54" s="156"/>
      <c r="LHF54" s="156"/>
      <c r="LHG54" s="156"/>
      <c r="LHH54" s="156"/>
      <c r="LHI54" s="156"/>
      <c r="LHJ54" s="156"/>
      <c r="LHK54" s="156"/>
      <c r="LHL54" s="156"/>
      <c r="LHM54" s="156"/>
      <c r="LHN54" s="156"/>
      <c r="LHO54" s="156"/>
      <c r="LHP54" s="156"/>
      <c r="LHQ54" s="156"/>
      <c r="LHR54" s="156"/>
      <c r="LHS54" s="156"/>
      <c r="LHT54" s="156"/>
      <c r="LHU54" s="156"/>
      <c r="LHV54" s="156"/>
      <c r="LHW54" s="156"/>
      <c r="LHX54" s="156"/>
      <c r="LHY54" s="156"/>
      <c r="LHZ54" s="156"/>
      <c r="LIA54" s="156"/>
      <c r="LIB54" s="156"/>
      <c r="LIC54" s="156"/>
      <c r="LID54" s="156"/>
      <c r="LIE54" s="156"/>
      <c r="LIF54" s="156"/>
      <c r="LIG54" s="156"/>
      <c r="LIH54" s="156"/>
      <c r="LII54" s="156"/>
      <c r="LIJ54" s="156"/>
      <c r="LIK54" s="156"/>
      <c r="LIL54" s="156"/>
      <c r="LIM54" s="156"/>
      <c r="LIN54" s="156"/>
      <c r="LIO54" s="156"/>
      <c r="LIP54" s="156"/>
      <c r="LIQ54" s="156"/>
      <c r="LIR54" s="156"/>
      <c r="LIS54" s="156"/>
      <c r="LIT54" s="156"/>
      <c r="LIU54" s="156"/>
      <c r="LIV54" s="156"/>
      <c r="LIW54" s="156"/>
      <c r="LIX54" s="156"/>
      <c r="LIY54" s="156"/>
      <c r="LIZ54" s="156"/>
      <c r="LJA54" s="156"/>
      <c r="LJB54" s="156"/>
      <c r="LJC54" s="156"/>
      <c r="LJD54" s="156"/>
      <c r="LJE54" s="156"/>
      <c r="LJF54" s="156"/>
      <c r="LJG54" s="156"/>
      <c r="LJH54" s="156"/>
      <c r="LJI54" s="156"/>
      <c r="LJJ54" s="156"/>
      <c r="LJK54" s="156"/>
      <c r="LJL54" s="156"/>
      <c r="LJM54" s="156"/>
      <c r="LJN54" s="156"/>
      <c r="LJO54" s="156"/>
      <c r="LJP54" s="156"/>
      <c r="LJQ54" s="156"/>
      <c r="LJR54" s="156"/>
      <c r="LJS54" s="156"/>
      <c r="LJT54" s="156"/>
      <c r="LJU54" s="156"/>
      <c r="LJV54" s="156"/>
      <c r="LJW54" s="156"/>
      <c r="LJX54" s="156"/>
      <c r="LJY54" s="156"/>
      <c r="LJZ54" s="156"/>
      <c r="LKA54" s="156"/>
      <c r="LKB54" s="156"/>
      <c r="LKC54" s="156"/>
      <c r="LKD54" s="156"/>
      <c r="LKE54" s="156"/>
      <c r="LKF54" s="156"/>
      <c r="LKG54" s="156"/>
      <c r="LKH54" s="156"/>
      <c r="LKI54" s="156"/>
      <c r="LKJ54" s="156"/>
      <c r="LKK54" s="156"/>
      <c r="LKL54" s="156"/>
      <c r="LKM54" s="156"/>
      <c r="LKN54" s="156"/>
      <c r="LKO54" s="156"/>
      <c r="LKP54" s="156"/>
      <c r="LKQ54" s="156"/>
      <c r="LKR54" s="156"/>
      <c r="LKS54" s="156"/>
      <c r="LKT54" s="156"/>
      <c r="LKU54" s="156"/>
      <c r="LKV54" s="156"/>
      <c r="LKW54" s="156"/>
      <c r="LKX54" s="156"/>
      <c r="LKY54" s="156"/>
      <c r="LKZ54" s="156"/>
      <c r="LLA54" s="156"/>
      <c r="LLB54" s="156"/>
      <c r="LLC54" s="156"/>
      <c r="LLD54" s="156"/>
      <c r="LLE54" s="156"/>
      <c r="LLF54" s="156"/>
      <c r="LLG54" s="156"/>
      <c r="LLH54" s="156"/>
      <c r="LLI54" s="156"/>
      <c r="LLJ54" s="156"/>
      <c r="LLK54" s="156"/>
      <c r="LLL54" s="156"/>
      <c r="LLM54" s="156"/>
      <c r="LLN54" s="156"/>
      <c r="LLO54" s="156"/>
      <c r="LLP54" s="156"/>
      <c r="LLQ54" s="156"/>
      <c r="LLR54" s="156"/>
      <c r="LLS54" s="156"/>
      <c r="LLT54" s="156"/>
      <c r="LLU54" s="156"/>
      <c r="LLV54" s="156"/>
      <c r="LLW54" s="156"/>
      <c r="LLX54" s="156"/>
      <c r="LLY54" s="156"/>
      <c r="LLZ54" s="156"/>
      <c r="LMA54" s="156"/>
      <c r="LMB54" s="156"/>
      <c r="LMC54" s="156"/>
      <c r="LMD54" s="156"/>
      <c r="LME54" s="156"/>
      <c r="LMF54" s="156"/>
      <c r="LMG54" s="156"/>
      <c r="LMH54" s="156"/>
      <c r="LMI54" s="156"/>
      <c r="LMJ54" s="156"/>
      <c r="LMK54" s="156"/>
      <c r="LML54" s="156"/>
      <c r="LMM54" s="156"/>
      <c r="LMN54" s="156"/>
      <c r="LMO54" s="156"/>
      <c r="LMP54" s="156"/>
      <c r="LMQ54" s="156"/>
      <c r="LMR54" s="156"/>
      <c r="LMS54" s="156"/>
      <c r="LMT54" s="156"/>
      <c r="LMU54" s="156"/>
      <c r="LMV54" s="156"/>
      <c r="LMW54" s="156"/>
      <c r="LMX54" s="156"/>
      <c r="LMY54" s="156"/>
      <c r="LMZ54" s="156"/>
      <c r="LNA54" s="156"/>
      <c r="LNB54" s="156"/>
      <c r="LNC54" s="156"/>
      <c r="LND54" s="156"/>
      <c r="LNE54" s="156"/>
      <c r="LNF54" s="156"/>
      <c r="LNG54" s="156"/>
      <c r="LNH54" s="156"/>
      <c r="LNI54" s="156"/>
      <c r="LNJ54" s="156"/>
      <c r="LNK54" s="156"/>
      <c r="LNL54" s="156"/>
      <c r="LNM54" s="156"/>
      <c r="LNN54" s="156"/>
      <c r="LNO54" s="156"/>
      <c r="LNP54" s="156"/>
      <c r="LNQ54" s="156"/>
      <c r="LNR54" s="156"/>
      <c r="LNS54" s="156"/>
      <c r="LNT54" s="156"/>
      <c r="LNU54" s="156"/>
      <c r="LNV54" s="156"/>
      <c r="LNW54" s="156"/>
      <c r="LNX54" s="156"/>
      <c r="LNY54" s="156"/>
      <c r="LNZ54" s="156"/>
      <c r="LOA54" s="156"/>
      <c r="LOB54" s="156"/>
      <c r="LOC54" s="156"/>
      <c r="LOD54" s="156"/>
      <c r="LOE54" s="156"/>
      <c r="LOF54" s="156"/>
      <c r="LOG54" s="156"/>
      <c r="LOH54" s="156"/>
      <c r="LOI54" s="156"/>
      <c r="LOJ54" s="156"/>
      <c r="LOK54" s="156"/>
      <c r="LOL54" s="156"/>
      <c r="LOM54" s="156"/>
      <c r="LON54" s="156"/>
      <c r="LOO54" s="156"/>
      <c r="LOP54" s="156"/>
      <c r="LOQ54" s="156"/>
      <c r="LOR54" s="156"/>
      <c r="LOS54" s="156"/>
      <c r="LOT54" s="156"/>
      <c r="LOU54" s="156"/>
      <c r="LOV54" s="156"/>
      <c r="LOW54" s="156"/>
      <c r="LOX54" s="156"/>
      <c r="LOY54" s="156"/>
      <c r="LOZ54" s="156"/>
      <c r="LPA54" s="156"/>
      <c r="LPB54" s="156"/>
      <c r="LPC54" s="156"/>
      <c r="LPD54" s="156"/>
      <c r="LPE54" s="156"/>
      <c r="LPF54" s="156"/>
      <c r="LPG54" s="156"/>
      <c r="LPH54" s="156"/>
      <c r="LPI54" s="156"/>
      <c r="LPJ54" s="156"/>
      <c r="LPK54" s="156"/>
      <c r="LPL54" s="156"/>
      <c r="LPM54" s="156"/>
      <c r="LPN54" s="156"/>
      <c r="LPO54" s="156"/>
      <c r="LPP54" s="156"/>
      <c r="LPQ54" s="156"/>
      <c r="LPR54" s="156"/>
      <c r="LPS54" s="156"/>
      <c r="LPT54" s="156"/>
      <c r="LPU54" s="156"/>
      <c r="LPV54" s="156"/>
      <c r="LPW54" s="156"/>
      <c r="LPX54" s="156"/>
      <c r="LPY54" s="156"/>
      <c r="LPZ54" s="156"/>
      <c r="LQA54" s="156"/>
      <c r="LQB54" s="156"/>
      <c r="LQC54" s="156"/>
      <c r="LQD54" s="156"/>
      <c r="LQE54" s="156"/>
      <c r="LQF54" s="156"/>
      <c r="LQG54" s="156"/>
      <c r="LQH54" s="156"/>
      <c r="LQI54" s="156"/>
      <c r="LQJ54" s="156"/>
      <c r="LQK54" s="156"/>
      <c r="LQL54" s="156"/>
      <c r="LQM54" s="156"/>
      <c r="LQN54" s="156"/>
      <c r="LQO54" s="156"/>
      <c r="LQP54" s="156"/>
      <c r="LQQ54" s="156"/>
      <c r="LQR54" s="156"/>
      <c r="LQS54" s="156"/>
      <c r="LQT54" s="156"/>
      <c r="LQU54" s="156"/>
      <c r="LQV54" s="156"/>
      <c r="LQW54" s="156"/>
      <c r="LQX54" s="156"/>
      <c r="LQY54" s="156"/>
      <c r="LQZ54" s="156"/>
      <c r="LRA54" s="156"/>
      <c r="LRB54" s="156"/>
      <c r="LRC54" s="156"/>
      <c r="LRD54" s="156"/>
      <c r="LRE54" s="156"/>
      <c r="LRF54" s="156"/>
      <c r="LRG54" s="156"/>
      <c r="LRH54" s="156"/>
      <c r="LRI54" s="156"/>
      <c r="LRJ54" s="156"/>
      <c r="LRK54" s="156"/>
      <c r="LRL54" s="156"/>
      <c r="LRM54" s="156"/>
      <c r="LRN54" s="156"/>
      <c r="LRO54" s="156"/>
      <c r="LRP54" s="156"/>
      <c r="LRQ54" s="156"/>
      <c r="LRR54" s="156"/>
      <c r="LRS54" s="156"/>
      <c r="LRT54" s="156"/>
      <c r="LRU54" s="156"/>
      <c r="LRV54" s="156"/>
      <c r="LRW54" s="156"/>
      <c r="LRX54" s="156"/>
      <c r="LRY54" s="156"/>
      <c r="LRZ54" s="156"/>
      <c r="LSA54" s="156"/>
      <c r="LSB54" s="156"/>
      <c r="LSC54" s="156"/>
      <c r="LSD54" s="156"/>
      <c r="LSE54" s="156"/>
      <c r="LSF54" s="156"/>
      <c r="LSG54" s="156"/>
      <c r="LSH54" s="156"/>
      <c r="LSI54" s="156"/>
      <c r="LSJ54" s="156"/>
      <c r="LSK54" s="156"/>
      <c r="LSL54" s="156"/>
      <c r="LSM54" s="156"/>
      <c r="LSN54" s="156"/>
      <c r="LSO54" s="156"/>
      <c r="LSP54" s="156"/>
      <c r="LSQ54" s="156"/>
      <c r="LSR54" s="156"/>
      <c r="LSS54" s="156"/>
      <c r="LST54" s="156"/>
      <c r="LSU54" s="156"/>
      <c r="LSV54" s="156"/>
      <c r="LSW54" s="156"/>
      <c r="LSX54" s="156"/>
      <c r="LSY54" s="156"/>
      <c r="LSZ54" s="156"/>
      <c r="LTA54" s="156"/>
      <c r="LTB54" s="156"/>
      <c r="LTC54" s="156"/>
      <c r="LTD54" s="156"/>
      <c r="LTE54" s="156"/>
      <c r="LTF54" s="156"/>
      <c r="LTG54" s="156"/>
      <c r="LTH54" s="156"/>
      <c r="LTI54" s="156"/>
      <c r="LTJ54" s="156"/>
      <c r="LTK54" s="156"/>
      <c r="LTL54" s="156"/>
      <c r="LTM54" s="156"/>
      <c r="LTN54" s="156"/>
      <c r="LTO54" s="156"/>
      <c r="LTP54" s="156"/>
      <c r="LTQ54" s="156"/>
      <c r="LTR54" s="156"/>
      <c r="LTS54" s="156"/>
      <c r="LTT54" s="156"/>
      <c r="LTU54" s="156"/>
      <c r="LTV54" s="156"/>
      <c r="LTW54" s="156"/>
      <c r="LTX54" s="156"/>
      <c r="LTY54" s="156"/>
      <c r="LTZ54" s="156"/>
      <c r="LUA54" s="156"/>
      <c r="LUB54" s="156"/>
      <c r="LUC54" s="156"/>
      <c r="LUD54" s="156"/>
      <c r="LUE54" s="156"/>
      <c r="LUF54" s="156"/>
      <c r="LUG54" s="156"/>
      <c r="LUH54" s="156"/>
      <c r="LUI54" s="156"/>
      <c r="LUJ54" s="156"/>
      <c r="LUK54" s="156"/>
      <c r="LUL54" s="156"/>
      <c r="LUM54" s="156"/>
      <c r="LUN54" s="156"/>
      <c r="LUO54" s="156"/>
      <c r="LUP54" s="156"/>
      <c r="LUQ54" s="156"/>
      <c r="LUR54" s="156"/>
      <c r="LUS54" s="156"/>
      <c r="LUT54" s="156"/>
      <c r="LUU54" s="156"/>
      <c r="LUV54" s="156"/>
      <c r="LUW54" s="156"/>
      <c r="LUX54" s="156"/>
      <c r="LUY54" s="156"/>
      <c r="LUZ54" s="156"/>
      <c r="LVA54" s="156"/>
      <c r="LVB54" s="156"/>
      <c r="LVC54" s="156"/>
      <c r="LVD54" s="156"/>
      <c r="LVE54" s="156"/>
      <c r="LVF54" s="156"/>
      <c r="LVG54" s="156"/>
      <c r="LVH54" s="156"/>
      <c r="LVI54" s="156"/>
      <c r="LVJ54" s="156"/>
      <c r="LVK54" s="156"/>
      <c r="LVL54" s="156"/>
      <c r="LVM54" s="156"/>
      <c r="LVN54" s="156"/>
      <c r="LVO54" s="156"/>
      <c r="LVP54" s="156"/>
      <c r="LVQ54" s="156"/>
      <c r="LVR54" s="156"/>
      <c r="LVS54" s="156"/>
      <c r="LVT54" s="156"/>
      <c r="LVU54" s="156"/>
      <c r="LVV54" s="156"/>
      <c r="LVW54" s="156"/>
      <c r="LVX54" s="156"/>
      <c r="LVY54" s="156"/>
      <c r="LVZ54" s="156"/>
      <c r="LWA54" s="156"/>
      <c r="LWB54" s="156"/>
      <c r="LWC54" s="156"/>
      <c r="LWD54" s="156"/>
      <c r="LWE54" s="156"/>
      <c r="LWF54" s="156"/>
      <c r="LWG54" s="156"/>
      <c r="LWH54" s="156"/>
      <c r="LWI54" s="156"/>
      <c r="LWJ54" s="156"/>
      <c r="LWK54" s="156"/>
      <c r="LWL54" s="156"/>
      <c r="LWM54" s="156"/>
      <c r="LWN54" s="156"/>
      <c r="LWO54" s="156"/>
      <c r="LWP54" s="156"/>
      <c r="LWQ54" s="156"/>
      <c r="LWR54" s="156"/>
      <c r="LWS54" s="156"/>
      <c r="LWT54" s="156"/>
      <c r="LWU54" s="156"/>
      <c r="LWV54" s="156"/>
      <c r="LWW54" s="156"/>
      <c r="LWX54" s="156"/>
      <c r="LWY54" s="156"/>
      <c r="LWZ54" s="156"/>
      <c r="LXA54" s="156"/>
      <c r="LXB54" s="156"/>
      <c r="LXC54" s="156"/>
      <c r="LXD54" s="156"/>
      <c r="LXE54" s="156"/>
      <c r="LXF54" s="156"/>
      <c r="LXG54" s="156"/>
      <c r="LXH54" s="156"/>
      <c r="LXI54" s="156"/>
      <c r="LXJ54" s="156"/>
      <c r="LXK54" s="156"/>
      <c r="LXL54" s="156"/>
      <c r="LXM54" s="156"/>
      <c r="LXN54" s="156"/>
      <c r="LXO54" s="156"/>
      <c r="LXP54" s="156"/>
      <c r="LXQ54" s="156"/>
      <c r="LXR54" s="156"/>
      <c r="LXS54" s="156"/>
      <c r="LXT54" s="156"/>
      <c r="LXU54" s="156"/>
      <c r="LXV54" s="156"/>
      <c r="LXW54" s="156"/>
      <c r="LXX54" s="156"/>
      <c r="LXY54" s="156"/>
      <c r="LXZ54" s="156"/>
      <c r="LYA54" s="156"/>
      <c r="LYB54" s="156"/>
      <c r="LYC54" s="156"/>
      <c r="LYD54" s="156"/>
      <c r="LYE54" s="156"/>
      <c r="LYF54" s="156"/>
      <c r="LYG54" s="156"/>
      <c r="LYH54" s="156"/>
      <c r="LYI54" s="156"/>
      <c r="LYJ54" s="156"/>
      <c r="LYK54" s="156"/>
      <c r="LYL54" s="156"/>
      <c r="LYM54" s="156"/>
      <c r="LYN54" s="156"/>
      <c r="LYO54" s="156"/>
      <c r="LYP54" s="156"/>
      <c r="LYQ54" s="156"/>
      <c r="LYR54" s="156"/>
      <c r="LYS54" s="156"/>
      <c r="LYT54" s="156"/>
      <c r="LYU54" s="156"/>
      <c r="LYV54" s="156"/>
      <c r="LYW54" s="156"/>
      <c r="LYX54" s="156"/>
      <c r="LYY54" s="156"/>
      <c r="LYZ54" s="156"/>
      <c r="LZA54" s="156"/>
      <c r="LZB54" s="156"/>
      <c r="LZC54" s="156"/>
      <c r="LZD54" s="156"/>
      <c r="LZE54" s="156"/>
      <c r="LZF54" s="156"/>
      <c r="LZG54" s="156"/>
      <c r="LZH54" s="156"/>
      <c r="LZI54" s="156"/>
      <c r="LZJ54" s="156"/>
      <c r="LZK54" s="156"/>
      <c r="LZL54" s="156"/>
      <c r="LZM54" s="156"/>
      <c r="LZN54" s="156"/>
      <c r="LZO54" s="156"/>
      <c r="LZP54" s="156"/>
      <c r="LZQ54" s="156"/>
      <c r="LZR54" s="156"/>
      <c r="LZS54" s="156"/>
      <c r="LZT54" s="156"/>
      <c r="LZU54" s="156"/>
      <c r="LZV54" s="156"/>
      <c r="LZW54" s="156"/>
      <c r="LZX54" s="156"/>
      <c r="LZY54" s="156"/>
      <c r="LZZ54" s="156"/>
      <c r="MAA54" s="156"/>
      <c r="MAB54" s="156"/>
      <c r="MAC54" s="156"/>
      <c r="MAD54" s="156"/>
      <c r="MAE54" s="156"/>
      <c r="MAF54" s="156"/>
      <c r="MAG54" s="156"/>
      <c r="MAH54" s="156"/>
      <c r="MAI54" s="156"/>
      <c r="MAJ54" s="156"/>
      <c r="MAK54" s="156"/>
      <c r="MAL54" s="156"/>
      <c r="MAM54" s="156"/>
      <c r="MAN54" s="156"/>
      <c r="MAO54" s="156"/>
      <c r="MAP54" s="156"/>
      <c r="MAQ54" s="156"/>
      <c r="MAR54" s="156"/>
      <c r="MAS54" s="156"/>
      <c r="MAT54" s="156"/>
      <c r="MAU54" s="156"/>
      <c r="MAV54" s="156"/>
      <c r="MAW54" s="156"/>
      <c r="MAX54" s="156"/>
      <c r="MAY54" s="156"/>
      <c r="MAZ54" s="156"/>
      <c r="MBA54" s="156"/>
      <c r="MBB54" s="156"/>
      <c r="MBC54" s="156"/>
      <c r="MBD54" s="156"/>
      <c r="MBE54" s="156"/>
      <c r="MBF54" s="156"/>
      <c r="MBG54" s="156"/>
      <c r="MBH54" s="156"/>
      <c r="MBI54" s="156"/>
      <c r="MBJ54" s="156"/>
      <c r="MBK54" s="156"/>
      <c r="MBL54" s="156"/>
      <c r="MBM54" s="156"/>
      <c r="MBN54" s="156"/>
      <c r="MBO54" s="156"/>
      <c r="MBP54" s="156"/>
      <c r="MBQ54" s="156"/>
      <c r="MBR54" s="156"/>
      <c r="MBS54" s="156"/>
      <c r="MBT54" s="156"/>
      <c r="MBU54" s="156"/>
      <c r="MBV54" s="156"/>
      <c r="MBW54" s="156"/>
      <c r="MBX54" s="156"/>
      <c r="MBY54" s="156"/>
      <c r="MBZ54" s="156"/>
      <c r="MCA54" s="156"/>
      <c r="MCB54" s="156"/>
      <c r="MCC54" s="156"/>
      <c r="MCD54" s="156"/>
      <c r="MCE54" s="156"/>
      <c r="MCF54" s="156"/>
      <c r="MCG54" s="156"/>
      <c r="MCH54" s="156"/>
      <c r="MCI54" s="156"/>
      <c r="MCJ54" s="156"/>
      <c r="MCK54" s="156"/>
      <c r="MCL54" s="156"/>
      <c r="MCM54" s="156"/>
      <c r="MCN54" s="156"/>
      <c r="MCO54" s="156"/>
      <c r="MCP54" s="156"/>
      <c r="MCQ54" s="156"/>
      <c r="MCR54" s="156"/>
      <c r="MCS54" s="156"/>
      <c r="MCT54" s="156"/>
      <c r="MCU54" s="156"/>
      <c r="MCV54" s="156"/>
      <c r="MCW54" s="156"/>
      <c r="MCX54" s="156"/>
      <c r="MCY54" s="156"/>
      <c r="MCZ54" s="156"/>
      <c r="MDA54" s="156"/>
      <c r="MDB54" s="156"/>
      <c r="MDC54" s="156"/>
      <c r="MDD54" s="156"/>
      <c r="MDE54" s="156"/>
      <c r="MDF54" s="156"/>
      <c r="MDG54" s="156"/>
      <c r="MDH54" s="156"/>
      <c r="MDI54" s="156"/>
      <c r="MDJ54" s="156"/>
      <c r="MDK54" s="156"/>
      <c r="MDL54" s="156"/>
      <c r="MDM54" s="156"/>
      <c r="MDN54" s="156"/>
      <c r="MDO54" s="156"/>
      <c r="MDP54" s="156"/>
      <c r="MDQ54" s="156"/>
      <c r="MDR54" s="156"/>
      <c r="MDS54" s="156"/>
      <c r="MDT54" s="156"/>
      <c r="MDU54" s="156"/>
      <c r="MDV54" s="156"/>
      <c r="MDW54" s="156"/>
      <c r="MDX54" s="156"/>
      <c r="MDY54" s="156"/>
      <c r="MDZ54" s="156"/>
      <c r="MEA54" s="156"/>
      <c r="MEB54" s="156"/>
      <c r="MEC54" s="156"/>
      <c r="MED54" s="156"/>
      <c r="MEE54" s="156"/>
      <c r="MEF54" s="156"/>
      <c r="MEG54" s="156"/>
      <c r="MEH54" s="156"/>
      <c r="MEI54" s="156"/>
      <c r="MEJ54" s="156"/>
      <c r="MEK54" s="156"/>
      <c r="MEL54" s="156"/>
      <c r="MEM54" s="156"/>
      <c r="MEN54" s="156"/>
      <c r="MEO54" s="156"/>
      <c r="MEP54" s="156"/>
      <c r="MEQ54" s="156"/>
      <c r="MER54" s="156"/>
      <c r="MES54" s="156"/>
      <c r="MET54" s="156"/>
      <c r="MEU54" s="156"/>
      <c r="MEV54" s="156"/>
      <c r="MEW54" s="156"/>
      <c r="MEX54" s="156"/>
      <c r="MEY54" s="156"/>
      <c r="MEZ54" s="156"/>
      <c r="MFA54" s="156"/>
      <c r="MFB54" s="156"/>
      <c r="MFC54" s="156"/>
      <c r="MFD54" s="156"/>
      <c r="MFE54" s="156"/>
      <c r="MFF54" s="156"/>
      <c r="MFG54" s="156"/>
      <c r="MFH54" s="156"/>
      <c r="MFI54" s="156"/>
      <c r="MFJ54" s="156"/>
      <c r="MFK54" s="156"/>
      <c r="MFL54" s="156"/>
      <c r="MFM54" s="156"/>
      <c r="MFN54" s="156"/>
      <c r="MFO54" s="156"/>
      <c r="MFP54" s="156"/>
      <c r="MFQ54" s="156"/>
      <c r="MFR54" s="156"/>
      <c r="MFS54" s="156"/>
      <c r="MFT54" s="156"/>
      <c r="MFU54" s="156"/>
      <c r="MFV54" s="156"/>
      <c r="MFW54" s="156"/>
      <c r="MFX54" s="156"/>
      <c r="MFY54" s="156"/>
      <c r="MFZ54" s="156"/>
      <c r="MGA54" s="156"/>
      <c r="MGB54" s="156"/>
      <c r="MGC54" s="156"/>
      <c r="MGD54" s="156"/>
      <c r="MGE54" s="156"/>
      <c r="MGF54" s="156"/>
      <c r="MGG54" s="156"/>
      <c r="MGH54" s="156"/>
      <c r="MGI54" s="156"/>
      <c r="MGJ54" s="156"/>
      <c r="MGK54" s="156"/>
      <c r="MGL54" s="156"/>
      <c r="MGM54" s="156"/>
      <c r="MGN54" s="156"/>
      <c r="MGO54" s="156"/>
      <c r="MGP54" s="156"/>
      <c r="MGQ54" s="156"/>
      <c r="MGR54" s="156"/>
      <c r="MGS54" s="156"/>
      <c r="MGT54" s="156"/>
      <c r="MGU54" s="156"/>
      <c r="MGV54" s="156"/>
      <c r="MGW54" s="156"/>
      <c r="MGX54" s="156"/>
      <c r="MGY54" s="156"/>
      <c r="MGZ54" s="156"/>
      <c r="MHA54" s="156"/>
      <c r="MHB54" s="156"/>
      <c r="MHC54" s="156"/>
      <c r="MHD54" s="156"/>
      <c r="MHE54" s="156"/>
      <c r="MHF54" s="156"/>
      <c r="MHG54" s="156"/>
      <c r="MHH54" s="156"/>
      <c r="MHI54" s="156"/>
      <c r="MHJ54" s="156"/>
      <c r="MHK54" s="156"/>
      <c r="MHL54" s="156"/>
      <c r="MHM54" s="156"/>
      <c r="MHN54" s="156"/>
      <c r="MHO54" s="156"/>
      <c r="MHP54" s="156"/>
      <c r="MHQ54" s="156"/>
      <c r="MHR54" s="156"/>
      <c r="MHS54" s="156"/>
      <c r="MHT54" s="156"/>
      <c r="MHU54" s="156"/>
      <c r="MHV54" s="156"/>
      <c r="MHW54" s="156"/>
      <c r="MHX54" s="156"/>
      <c r="MHY54" s="156"/>
      <c r="MHZ54" s="156"/>
      <c r="MIA54" s="156"/>
      <c r="MIB54" s="156"/>
      <c r="MIC54" s="156"/>
      <c r="MID54" s="156"/>
      <c r="MIE54" s="156"/>
      <c r="MIF54" s="156"/>
      <c r="MIG54" s="156"/>
      <c r="MIH54" s="156"/>
      <c r="MII54" s="156"/>
      <c r="MIJ54" s="156"/>
      <c r="MIK54" s="156"/>
      <c r="MIL54" s="156"/>
      <c r="MIM54" s="156"/>
      <c r="MIN54" s="156"/>
      <c r="MIO54" s="156"/>
      <c r="MIP54" s="156"/>
      <c r="MIQ54" s="156"/>
      <c r="MIR54" s="156"/>
      <c r="MIS54" s="156"/>
      <c r="MIT54" s="156"/>
      <c r="MIU54" s="156"/>
      <c r="MIV54" s="156"/>
      <c r="MIW54" s="156"/>
      <c r="MIX54" s="156"/>
      <c r="MIY54" s="156"/>
      <c r="MIZ54" s="156"/>
      <c r="MJA54" s="156"/>
      <c r="MJB54" s="156"/>
      <c r="MJC54" s="156"/>
      <c r="MJD54" s="156"/>
      <c r="MJE54" s="156"/>
      <c r="MJF54" s="156"/>
      <c r="MJG54" s="156"/>
      <c r="MJH54" s="156"/>
      <c r="MJI54" s="156"/>
      <c r="MJJ54" s="156"/>
      <c r="MJK54" s="156"/>
      <c r="MJL54" s="156"/>
      <c r="MJM54" s="156"/>
      <c r="MJN54" s="156"/>
      <c r="MJO54" s="156"/>
      <c r="MJP54" s="156"/>
      <c r="MJQ54" s="156"/>
      <c r="MJR54" s="156"/>
      <c r="MJS54" s="156"/>
      <c r="MJT54" s="156"/>
      <c r="MJU54" s="156"/>
      <c r="MJV54" s="156"/>
      <c r="MJW54" s="156"/>
      <c r="MJX54" s="156"/>
      <c r="MJY54" s="156"/>
      <c r="MJZ54" s="156"/>
      <c r="MKA54" s="156"/>
      <c r="MKB54" s="156"/>
      <c r="MKC54" s="156"/>
      <c r="MKD54" s="156"/>
      <c r="MKE54" s="156"/>
      <c r="MKF54" s="156"/>
      <c r="MKG54" s="156"/>
      <c r="MKH54" s="156"/>
      <c r="MKI54" s="156"/>
      <c r="MKJ54" s="156"/>
      <c r="MKK54" s="156"/>
      <c r="MKL54" s="156"/>
      <c r="MKM54" s="156"/>
      <c r="MKN54" s="156"/>
      <c r="MKO54" s="156"/>
      <c r="MKP54" s="156"/>
      <c r="MKQ54" s="156"/>
      <c r="MKR54" s="156"/>
      <c r="MKS54" s="156"/>
      <c r="MKT54" s="156"/>
      <c r="MKU54" s="156"/>
      <c r="MKV54" s="156"/>
      <c r="MKW54" s="156"/>
      <c r="MKX54" s="156"/>
      <c r="MKY54" s="156"/>
      <c r="MKZ54" s="156"/>
      <c r="MLA54" s="156"/>
      <c r="MLB54" s="156"/>
      <c r="MLC54" s="156"/>
      <c r="MLD54" s="156"/>
      <c r="MLE54" s="156"/>
      <c r="MLF54" s="156"/>
      <c r="MLG54" s="156"/>
      <c r="MLH54" s="156"/>
      <c r="MLI54" s="156"/>
      <c r="MLJ54" s="156"/>
      <c r="MLK54" s="156"/>
      <c r="MLL54" s="156"/>
      <c r="MLM54" s="156"/>
      <c r="MLN54" s="156"/>
      <c r="MLO54" s="156"/>
      <c r="MLP54" s="156"/>
      <c r="MLQ54" s="156"/>
      <c r="MLR54" s="156"/>
      <c r="MLS54" s="156"/>
      <c r="MLT54" s="156"/>
      <c r="MLU54" s="156"/>
      <c r="MLV54" s="156"/>
      <c r="MLW54" s="156"/>
      <c r="MLX54" s="156"/>
      <c r="MLY54" s="156"/>
      <c r="MLZ54" s="156"/>
      <c r="MMA54" s="156"/>
      <c r="MMB54" s="156"/>
      <c r="MMC54" s="156"/>
      <c r="MMD54" s="156"/>
      <c r="MME54" s="156"/>
      <c r="MMF54" s="156"/>
      <c r="MMG54" s="156"/>
      <c r="MMH54" s="156"/>
      <c r="MMI54" s="156"/>
      <c r="MMJ54" s="156"/>
      <c r="MMK54" s="156"/>
      <c r="MML54" s="156"/>
      <c r="MMM54" s="156"/>
      <c r="MMN54" s="156"/>
      <c r="MMO54" s="156"/>
      <c r="MMP54" s="156"/>
      <c r="MMQ54" s="156"/>
      <c r="MMR54" s="156"/>
      <c r="MMS54" s="156"/>
      <c r="MMT54" s="156"/>
      <c r="MMU54" s="156"/>
      <c r="MMV54" s="156"/>
      <c r="MMW54" s="156"/>
      <c r="MMX54" s="156"/>
      <c r="MMY54" s="156"/>
      <c r="MMZ54" s="156"/>
      <c r="MNA54" s="156"/>
      <c r="MNB54" s="156"/>
      <c r="MNC54" s="156"/>
      <c r="MND54" s="156"/>
      <c r="MNE54" s="156"/>
      <c r="MNF54" s="156"/>
      <c r="MNG54" s="156"/>
      <c r="MNH54" s="156"/>
      <c r="MNI54" s="156"/>
      <c r="MNJ54" s="156"/>
      <c r="MNK54" s="156"/>
      <c r="MNL54" s="156"/>
      <c r="MNM54" s="156"/>
      <c r="MNN54" s="156"/>
      <c r="MNO54" s="156"/>
      <c r="MNP54" s="156"/>
      <c r="MNQ54" s="156"/>
      <c r="MNR54" s="156"/>
      <c r="MNS54" s="156"/>
      <c r="MNT54" s="156"/>
      <c r="MNU54" s="156"/>
      <c r="MNV54" s="156"/>
      <c r="MNW54" s="156"/>
      <c r="MNX54" s="156"/>
      <c r="MNY54" s="156"/>
      <c r="MNZ54" s="156"/>
      <c r="MOA54" s="156"/>
      <c r="MOB54" s="156"/>
      <c r="MOC54" s="156"/>
      <c r="MOD54" s="156"/>
      <c r="MOE54" s="156"/>
      <c r="MOF54" s="156"/>
      <c r="MOG54" s="156"/>
      <c r="MOH54" s="156"/>
      <c r="MOI54" s="156"/>
      <c r="MOJ54" s="156"/>
      <c r="MOK54" s="156"/>
      <c r="MOL54" s="156"/>
      <c r="MOM54" s="156"/>
      <c r="MON54" s="156"/>
      <c r="MOO54" s="156"/>
      <c r="MOP54" s="156"/>
      <c r="MOQ54" s="156"/>
      <c r="MOR54" s="156"/>
      <c r="MOS54" s="156"/>
      <c r="MOT54" s="156"/>
      <c r="MOU54" s="156"/>
      <c r="MOV54" s="156"/>
      <c r="MOW54" s="156"/>
      <c r="MOX54" s="156"/>
      <c r="MOY54" s="156"/>
      <c r="MOZ54" s="156"/>
      <c r="MPA54" s="156"/>
      <c r="MPB54" s="156"/>
      <c r="MPC54" s="156"/>
      <c r="MPD54" s="156"/>
      <c r="MPE54" s="156"/>
      <c r="MPF54" s="156"/>
      <c r="MPG54" s="156"/>
      <c r="MPH54" s="156"/>
      <c r="MPI54" s="156"/>
      <c r="MPJ54" s="156"/>
      <c r="MPK54" s="156"/>
      <c r="MPL54" s="156"/>
      <c r="MPM54" s="156"/>
      <c r="MPN54" s="156"/>
      <c r="MPO54" s="156"/>
      <c r="MPP54" s="156"/>
      <c r="MPQ54" s="156"/>
      <c r="MPR54" s="156"/>
      <c r="MPS54" s="156"/>
      <c r="MPT54" s="156"/>
      <c r="MPU54" s="156"/>
      <c r="MPV54" s="156"/>
      <c r="MPW54" s="156"/>
      <c r="MPX54" s="156"/>
      <c r="MPY54" s="156"/>
      <c r="MPZ54" s="156"/>
      <c r="MQA54" s="156"/>
      <c r="MQB54" s="156"/>
      <c r="MQC54" s="156"/>
      <c r="MQD54" s="156"/>
      <c r="MQE54" s="156"/>
      <c r="MQF54" s="156"/>
      <c r="MQG54" s="156"/>
      <c r="MQH54" s="156"/>
      <c r="MQI54" s="156"/>
      <c r="MQJ54" s="156"/>
      <c r="MQK54" s="156"/>
      <c r="MQL54" s="156"/>
      <c r="MQM54" s="156"/>
      <c r="MQN54" s="156"/>
      <c r="MQO54" s="156"/>
      <c r="MQP54" s="156"/>
      <c r="MQQ54" s="156"/>
      <c r="MQR54" s="156"/>
      <c r="MQS54" s="156"/>
      <c r="MQT54" s="156"/>
      <c r="MQU54" s="156"/>
      <c r="MQV54" s="156"/>
      <c r="MQW54" s="156"/>
      <c r="MQX54" s="156"/>
      <c r="MQY54" s="156"/>
      <c r="MQZ54" s="156"/>
      <c r="MRA54" s="156"/>
      <c r="MRB54" s="156"/>
      <c r="MRC54" s="156"/>
      <c r="MRD54" s="156"/>
      <c r="MRE54" s="156"/>
      <c r="MRF54" s="156"/>
      <c r="MRG54" s="156"/>
      <c r="MRH54" s="156"/>
      <c r="MRI54" s="156"/>
      <c r="MRJ54" s="156"/>
      <c r="MRK54" s="156"/>
      <c r="MRL54" s="156"/>
      <c r="MRM54" s="156"/>
      <c r="MRN54" s="156"/>
      <c r="MRO54" s="156"/>
      <c r="MRP54" s="156"/>
      <c r="MRQ54" s="156"/>
      <c r="MRR54" s="156"/>
      <c r="MRS54" s="156"/>
      <c r="MRT54" s="156"/>
      <c r="MRU54" s="156"/>
      <c r="MRV54" s="156"/>
      <c r="MRW54" s="156"/>
      <c r="MRX54" s="156"/>
      <c r="MRY54" s="156"/>
      <c r="MRZ54" s="156"/>
      <c r="MSA54" s="156"/>
      <c r="MSB54" s="156"/>
      <c r="MSC54" s="156"/>
      <c r="MSD54" s="156"/>
      <c r="MSE54" s="156"/>
      <c r="MSF54" s="156"/>
      <c r="MSG54" s="156"/>
      <c r="MSH54" s="156"/>
      <c r="MSI54" s="156"/>
      <c r="MSJ54" s="156"/>
      <c r="MSK54" s="156"/>
      <c r="MSL54" s="156"/>
      <c r="MSM54" s="156"/>
      <c r="MSN54" s="156"/>
      <c r="MSO54" s="156"/>
      <c r="MSP54" s="156"/>
      <c r="MSQ54" s="156"/>
      <c r="MSR54" s="156"/>
      <c r="MSS54" s="156"/>
      <c r="MST54" s="156"/>
      <c r="MSU54" s="156"/>
      <c r="MSV54" s="156"/>
      <c r="MSW54" s="156"/>
      <c r="MSX54" s="156"/>
      <c r="MSY54" s="156"/>
      <c r="MSZ54" s="156"/>
      <c r="MTA54" s="156"/>
      <c r="MTB54" s="156"/>
      <c r="MTC54" s="156"/>
      <c r="MTD54" s="156"/>
      <c r="MTE54" s="156"/>
      <c r="MTF54" s="156"/>
      <c r="MTG54" s="156"/>
      <c r="MTH54" s="156"/>
      <c r="MTI54" s="156"/>
      <c r="MTJ54" s="156"/>
      <c r="MTK54" s="156"/>
      <c r="MTL54" s="156"/>
      <c r="MTM54" s="156"/>
      <c r="MTN54" s="156"/>
      <c r="MTO54" s="156"/>
      <c r="MTP54" s="156"/>
      <c r="MTQ54" s="156"/>
      <c r="MTR54" s="156"/>
      <c r="MTS54" s="156"/>
      <c r="MTT54" s="156"/>
      <c r="MTU54" s="156"/>
      <c r="MTV54" s="156"/>
      <c r="MTW54" s="156"/>
      <c r="MTX54" s="156"/>
      <c r="MTY54" s="156"/>
      <c r="MTZ54" s="156"/>
      <c r="MUA54" s="156"/>
      <c r="MUB54" s="156"/>
      <c r="MUC54" s="156"/>
      <c r="MUD54" s="156"/>
      <c r="MUE54" s="156"/>
      <c r="MUF54" s="156"/>
      <c r="MUG54" s="156"/>
      <c r="MUH54" s="156"/>
      <c r="MUI54" s="156"/>
      <c r="MUJ54" s="156"/>
      <c r="MUK54" s="156"/>
      <c r="MUL54" s="156"/>
      <c r="MUM54" s="156"/>
      <c r="MUN54" s="156"/>
      <c r="MUO54" s="156"/>
      <c r="MUP54" s="156"/>
      <c r="MUQ54" s="156"/>
      <c r="MUR54" s="156"/>
      <c r="MUS54" s="156"/>
      <c r="MUT54" s="156"/>
      <c r="MUU54" s="156"/>
      <c r="MUV54" s="156"/>
      <c r="MUW54" s="156"/>
      <c r="MUX54" s="156"/>
      <c r="MUY54" s="156"/>
      <c r="MUZ54" s="156"/>
      <c r="MVA54" s="156"/>
      <c r="MVB54" s="156"/>
      <c r="MVC54" s="156"/>
      <c r="MVD54" s="156"/>
      <c r="MVE54" s="156"/>
      <c r="MVF54" s="156"/>
      <c r="MVG54" s="156"/>
      <c r="MVH54" s="156"/>
      <c r="MVI54" s="156"/>
      <c r="MVJ54" s="156"/>
      <c r="MVK54" s="156"/>
      <c r="MVL54" s="156"/>
      <c r="MVM54" s="156"/>
      <c r="MVN54" s="156"/>
      <c r="MVO54" s="156"/>
      <c r="MVP54" s="156"/>
      <c r="MVQ54" s="156"/>
      <c r="MVR54" s="156"/>
      <c r="MVS54" s="156"/>
      <c r="MVT54" s="156"/>
      <c r="MVU54" s="156"/>
      <c r="MVV54" s="156"/>
      <c r="MVW54" s="156"/>
      <c r="MVX54" s="156"/>
      <c r="MVY54" s="156"/>
      <c r="MVZ54" s="156"/>
      <c r="MWA54" s="156"/>
      <c r="MWB54" s="156"/>
      <c r="MWC54" s="156"/>
      <c r="MWD54" s="156"/>
      <c r="MWE54" s="156"/>
      <c r="MWF54" s="156"/>
      <c r="MWG54" s="156"/>
      <c r="MWH54" s="156"/>
      <c r="MWI54" s="156"/>
      <c r="MWJ54" s="156"/>
      <c r="MWK54" s="156"/>
      <c r="MWL54" s="156"/>
      <c r="MWM54" s="156"/>
      <c r="MWN54" s="156"/>
      <c r="MWO54" s="156"/>
      <c r="MWP54" s="156"/>
      <c r="MWQ54" s="156"/>
      <c r="MWR54" s="156"/>
      <c r="MWS54" s="156"/>
      <c r="MWT54" s="156"/>
      <c r="MWU54" s="156"/>
      <c r="MWV54" s="156"/>
      <c r="MWW54" s="156"/>
      <c r="MWX54" s="156"/>
      <c r="MWY54" s="156"/>
      <c r="MWZ54" s="156"/>
      <c r="MXA54" s="156"/>
      <c r="MXB54" s="156"/>
      <c r="MXC54" s="156"/>
      <c r="MXD54" s="156"/>
      <c r="MXE54" s="156"/>
      <c r="MXF54" s="156"/>
      <c r="MXG54" s="156"/>
      <c r="MXH54" s="156"/>
      <c r="MXI54" s="156"/>
      <c r="MXJ54" s="156"/>
      <c r="MXK54" s="156"/>
      <c r="MXL54" s="156"/>
      <c r="MXM54" s="156"/>
      <c r="MXN54" s="156"/>
      <c r="MXO54" s="156"/>
      <c r="MXP54" s="156"/>
      <c r="MXQ54" s="156"/>
      <c r="MXR54" s="156"/>
      <c r="MXS54" s="156"/>
      <c r="MXT54" s="156"/>
      <c r="MXU54" s="156"/>
      <c r="MXV54" s="156"/>
      <c r="MXW54" s="156"/>
      <c r="MXX54" s="156"/>
      <c r="MXY54" s="156"/>
      <c r="MXZ54" s="156"/>
      <c r="MYA54" s="156"/>
      <c r="MYB54" s="156"/>
      <c r="MYC54" s="156"/>
      <c r="MYD54" s="156"/>
      <c r="MYE54" s="156"/>
      <c r="MYF54" s="156"/>
      <c r="MYG54" s="156"/>
      <c r="MYH54" s="156"/>
      <c r="MYI54" s="156"/>
      <c r="MYJ54" s="156"/>
      <c r="MYK54" s="156"/>
      <c r="MYL54" s="156"/>
      <c r="MYM54" s="156"/>
      <c r="MYN54" s="156"/>
      <c r="MYO54" s="156"/>
      <c r="MYP54" s="156"/>
      <c r="MYQ54" s="156"/>
      <c r="MYR54" s="156"/>
      <c r="MYS54" s="156"/>
      <c r="MYT54" s="156"/>
      <c r="MYU54" s="156"/>
      <c r="MYV54" s="156"/>
      <c r="MYW54" s="156"/>
      <c r="MYX54" s="156"/>
      <c r="MYY54" s="156"/>
      <c r="MYZ54" s="156"/>
      <c r="MZA54" s="156"/>
      <c r="MZB54" s="156"/>
      <c r="MZC54" s="156"/>
      <c r="MZD54" s="156"/>
      <c r="MZE54" s="156"/>
      <c r="MZF54" s="156"/>
      <c r="MZG54" s="156"/>
      <c r="MZH54" s="156"/>
      <c r="MZI54" s="156"/>
      <c r="MZJ54" s="156"/>
      <c r="MZK54" s="156"/>
      <c r="MZL54" s="156"/>
      <c r="MZM54" s="156"/>
      <c r="MZN54" s="156"/>
      <c r="MZO54" s="156"/>
      <c r="MZP54" s="156"/>
      <c r="MZQ54" s="156"/>
      <c r="MZR54" s="156"/>
      <c r="MZS54" s="156"/>
      <c r="MZT54" s="156"/>
      <c r="MZU54" s="156"/>
      <c r="MZV54" s="156"/>
      <c r="MZW54" s="156"/>
      <c r="MZX54" s="156"/>
      <c r="MZY54" s="156"/>
      <c r="MZZ54" s="156"/>
      <c r="NAA54" s="156"/>
      <c r="NAB54" s="156"/>
      <c r="NAC54" s="156"/>
      <c r="NAD54" s="156"/>
      <c r="NAE54" s="156"/>
      <c r="NAF54" s="156"/>
      <c r="NAG54" s="156"/>
      <c r="NAH54" s="156"/>
      <c r="NAI54" s="156"/>
      <c r="NAJ54" s="156"/>
      <c r="NAK54" s="156"/>
      <c r="NAL54" s="156"/>
      <c r="NAM54" s="156"/>
      <c r="NAN54" s="156"/>
      <c r="NAO54" s="156"/>
      <c r="NAP54" s="156"/>
      <c r="NAQ54" s="156"/>
      <c r="NAR54" s="156"/>
      <c r="NAS54" s="156"/>
      <c r="NAT54" s="156"/>
      <c r="NAU54" s="156"/>
      <c r="NAV54" s="156"/>
      <c r="NAW54" s="156"/>
      <c r="NAX54" s="156"/>
      <c r="NAY54" s="156"/>
      <c r="NAZ54" s="156"/>
      <c r="NBA54" s="156"/>
      <c r="NBB54" s="156"/>
      <c r="NBC54" s="156"/>
      <c r="NBD54" s="156"/>
      <c r="NBE54" s="156"/>
      <c r="NBF54" s="156"/>
      <c r="NBG54" s="156"/>
      <c r="NBH54" s="156"/>
      <c r="NBI54" s="156"/>
      <c r="NBJ54" s="156"/>
      <c r="NBK54" s="156"/>
      <c r="NBL54" s="156"/>
      <c r="NBM54" s="156"/>
      <c r="NBN54" s="156"/>
      <c r="NBO54" s="156"/>
      <c r="NBP54" s="156"/>
      <c r="NBQ54" s="156"/>
      <c r="NBR54" s="156"/>
      <c r="NBS54" s="156"/>
      <c r="NBT54" s="156"/>
      <c r="NBU54" s="156"/>
      <c r="NBV54" s="156"/>
      <c r="NBW54" s="156"/>
      <c r="NBX54" s="156"/>
      <c r="NBY54" s="156"/>
      <c r="NBZ54" s="156"/>
      <c r="NCA54" s="156"/>
      <c r="NCB54" s="156"/>
      <c r="NCC54" s="156"/>
      <c r="NCD54" s="156"/>
      <c r="NCE54" s="156"/>
      <c r="NCF54" s="156"/>
      <c r="NCG54" s="156"/>
      <c r="NCH54" s="156"/>
      <c r="NCI54" s="156"/>
      <c r="NCJ54" s="156"/>
      <c r="NCK54" s="156"/>
      <c r="NCL54" s="156"/>
      <c r="NCM54" s="156"/>
      <c r="NCN54" s="156"/>
      <c r="NCO54" s="156"/>
      <c r="NCP54" s="156"/>
      <c r="NCQ54" s="156"/>
      <c r="NCR54" s="156"/>
      <c r="NCS54" s="156"/>
      <c r="NCT54" s="156"/>
      <c r="NCU54" s="156"/>
      <c r="NCV54" s="156"/>
      <c r="NCW54" s="156"/>
      <c r="NCX54" s="156"/>
      <c r="NCY54" s="156"/>
      <c r="NCZ54" s="156"/>
      <c r="NDA54" s="156"/>
      <c r="NDB54" s="156"/>
      <c r="NDC54" s="156"/>
      <c r="NDD54" s="156"/>
      <c r="NDE54" s="156"/>
      <c r="NDF54" s="156"/>
      <c r="NDG54" s="156"/>
      <c r="NDH54" s="156"/>
      <c r="NDI54" s="156"/>
      <c r="NDJ54" s="156"/>
      <c r="NDK54" s="156"/>
      <c r="NDL54" s="156"/>
      <c r="NDM54" s="156"/>
      <c r="NDN54" s="156"/>
      <c r="NDO54" s="156"/>
      <c r="NDP54" s="156"/>
      <c r="NDQ54" s="156"/>
      <c r="NDR54" s="156"/>
      <c r="NDS54" s="156"/>
      <c r="NDT54" s="156"/>
      <c r="NDU54" s="156"/>
      <c r="NDV54" s="156"/>
      <c r="NDW54" s="156"/>
      <c r="NDX54" s="156"/>
      <c r="NDY54" s="156"/>
      <c r="NDZ54" s="156"/>
      <c r="NEA54" s="156"/>
      <c r="NEB54" s="156"/>
      <c r="NEC54" s="156"/>
      <c r="NED54" s="156"/>
      <c r="NEE54" s="156"/>
      <c r="NEF54" s="156"/>
      <c r="NEG54" s="156"/>
      <c r="NEH54" s="156"/>
      <c r="NEI54" s="156"/>
      <c r="NEJ54" s="156"/>
      <c r="NEK54" s="156"/>
      <c r="NEL54" s="156"/>
      <c r="NEM54" s="156"/>
      <c r="NEN54" s="156"/>
      <c r="NEO54" s="156"/>
      <c r="NEP54" s="156"/>
      <c r="NEQ54" s="156"/>
      <c r="NER54" s="156"/>
      <c r="NES54" s="156"/>
      <c r="NET54" s="156"/>
      <c r="NEU54" s="156"/>
      <c r="NEV54" s="156"/>
      <c r="NEW54" s="156"/>
      <c r="NEX54" s="156"/>
      <c r="NEY54" s="156"/>
      <c r="NEZ54" s="156"/>
      <c r="NFA54" s="156"/>
      <c r="NFB54" s="156"/>
      <c r="NFC54" s="156"/>
      <c r="NFD54" s="156"/>
      <c r="NFE54" s="156"/>
      <c r="NFF54" s="156"/>
      <c r="NFG54" s="156"/>
      <c r="NFH54" s="156"/>
      <c r="NFI54" s="156"/>
      <c r="NFJ54" s="156"/>
      <c r="NFK54" s="156"/>
      <c r="NFL54" s="156"/>
      <c r="NFM54" s="156"/>
      <c r="NFN54" s="156"/>
      <c r="NFO54" s="156"/>
      <c r="NFP54" s="156"/>
      <c r="NFQ54" s="156"/>
      <c r="NFR54" s="156"/>
      <c r="NFS54" s="156"/>
      <c r="NFT54" s="156"/>
      <c r="NFU54" s="156"/>
      <c r="NFV54" s="156"/>
      <c r="NFW54" s="156"/>
      <c r="NFX54" s="156"/>
      <c r="NFY54" s="156"/>
      <c r="NFZ54" s="156"/>
      <c r="NGA54" s="156"/>
      <c r="NGB54" s="156"/>
      <c r="NGC54" s="156"/>
      <c r="NGD54" s="156"/>
      <c r="NGE54" s="156"/>
      <c r="NGF54" s="156"/>
      <c r="NGG54" s="156"/>
      <c r="NGH54" s="156"/>
      <c r="NGI54" s="156"/>
      <c r="NGJ54" s="156"/>
      <c r="NGK54" s="156"/>
      <c r="NGL54" s="156"/>
      <c r="NGM54" s="156"/>
      <c r="NGN54" s="156"/>
      <c r="NGO54" s="156"/>
      <c r="NGP54" s="156"/>
      <c r="NGQ54" s="156"/>
      <c r="NGR54" s="156"/>
      <c r="NGS54" s="156"/>
      <c r="NGT54" s="156"/>
      <c r="NGU54" s="156"/>
      <c r="NGV54" s="156"/>
      <c r="NGW54" s="156"/>
      <c r="NGX54" s="156"/>
      <c r="NGY54" s="156"/>
      <c r="NGZ54" s="156"/>
      <c r="NHA54" s="156"/>
      <c r="NHB54" s="156"/>
      <c r="NHC54" s="156"/>
      <c r="NHD54" s="156"/>
      <c r="NHE54" s="156"/>
      <c r="NHF54" s="156"/>
      <c r="NHG54" s="156"/>
      <c r="NHH54" s="156"/>
      <c r="NHI54" s="156"/>
      <c r="NHJ54" s="156"/>
      <c r="NHK54" s="156"/>
      <c r="NHL54" s="156"/>
      <c r="NHM54" s="156"/>
      <c r="NHN54" s="156"/>
      <c r="NHO54" s="156"/>
      <c r="NHP54" s="156"/>
      <c r="NHQ54" s="156"/>
      <c r="NHR54" s="156"/>
      <c r="NHS54" s="156"/>
      <c r="NHT54" s="156"/>
      <c r="NHU54" s="156"/>
      <c r="NHV54" s="156"/>
      <c r="NHW54" s="156"/>
      <c r="NHX54" s="156"/>
      <c r="NHY54" s="156"/>
      <c r="NHZ54" s="156"/>
      <c r="NIA54" s="156"/>
      <c r="NIB54" s="156"/>
      <c r="NIC54" s="156"/>
      <c r="NID54" s="156"/>
      <c r="NIE54" s="156"/>
      <c r="NIF54" s="156"/>
      <c r="NIG54" s="156"/>
      <c r="NIH54" s="156"/>
      <c r="NII54" s="156"/>
      <c r="NIJ54" s="156"/>
      <c r="NIK54" s="156"/>
      <c r="NIL54" s="156"/>
      <c r="NIM54" s="156"/>
      <c r="NIN54" s="156"/>
      <c r="NIO54" s="156"/>
      <c r="NIP54" s="156"/>
      <c r="NIQ54" s="156"/>
      <c r="NIR54" s="156"/>
      <c r="NIS54" s="156"/>
      <c r="NIT54" s="156"/>
      <c r="NIU54" s="156"/>
      <c r="NIV54" s="156"/>
      <c r="NIW54" s="156"/>
      <c r="NIX54" s="156"/>
      <c r="NIY54" s="156"/>
      <c r="NIZ54" s="156"/>
      <c r="NJA54" s="156"/>
      <c r="NJB54" s="156"/>
      <c r="NJC54" s="156"/>
      <c r="NJD54" s="156"/>
      <c r="NJE54" s="156"/>
      <c r="NJF54" s="156"/>
      <c r="NJG54" s="156"/>
      <c r="NJH54" s="156"/>
      <c r="NJI54" s="156"/>
      <c r="NJJ54" s="156"/>
      <c r="NJK54" s="156"/>
      <c r="NJL54" s="156"/>
      <c r="NJM54" s="156"/>
      <c r="NJN54" s="156"/>
      <c r="NJO54" s="156"/>
      <c r="NJP54" s="156"/>
      <c r="NJQ54" s="156"/>
      <c r="NJR54" s="156"/>
      <c r="NJS54" s="156"/>
      <c r="NJT54" s="156"/>
      <c r="NJU54" s="156"/>
      <c r="NJV54" s="156"/>
      <c r="NJW54" s="156"/>
      <c r="NJX54" s="156"/>
      <c r="NJY54" s="156"/>
      <c r="NJZ54" s="156"/>
      <c r="NKA54" s="156"/>
      <c r="NKB54" s="156"/>
      <c r="NKC54" s="156"/>
      <c r="NKD54" s="156"/>
      <c r="NKE54" s="156"/>
      <c r="NKF54" s="156"/>
      <c r="NKG54" s="156"/>
      <c r="NKH54" s="156"/>
      <c r="NKI54" s="156"/>
      <c r="NKJ54" s="156"/>
      <c r="NKK54" s="156"/>
      <c r="NKL54" s="156"/>
      <c r="NKM54" s="156"/>
      <c r="NKN54" s="156"/>
      <c r="NKO54" s="156"/>
      <c r="NKP54" s="156"/>
      <c r="NKQ54" s="156"/>
      <c r="NKR54" s="156"/>
      <c r="NKS54" s="156"/>
      <c r="NKT54" s="156"/>
      <c r="NKU54" s="156"/>
      <c r="NKV54" s="156"/>
      <c r="NKW54" s="156"/>
      <c r="NKX54" s="156"/>
      <c r="NKY54" s="156"/>
      <c r="NKZ54" s="156"/>
      <c r="NLA54" s="156"/>
      <c r="NLB54" s="156"/>
      <c r="NLC54" s="156"/>
      <c r="NLD54" s="156"/>
      <c r="NLE54" s="156"/>
      <c r="NLF54" s="156"/>
      <c r="NLG54" s="156"/>
      <c r="NLH54" s="156"/>
      <c r="NLI54" s="156"/>
      <c r="NLJ54" s="156"/>
      <c r="NLK54" s="156"/>
      <c r="NLL54" s="156"/>
      <c r="NLM54" s="156"/>
      <c r="NLN54" s="156"/>
      <c r="NLO54" s="156"/>
      <c r="NLP54" s="156"/>
      <c r="NLQ54" s="156"/>
      <c r="NLR54" s="156"/>
      <c r="NLS54" s="156"/>
      <c r="NLT54" s="156"/>
      <c r="NLU54" s="156"/>
      <c r="NLV54" s="156"/>
      <c r="NLW54" s="156"/>
      <c r="NLX54" s="156"/>
      <c r="NLY54" s="156"/>
      <c r="NLZ54" s="156"/>
      <c r="NMA54" s="156"/>
      <c r="NMB54" s="156"/>
      <c r="NMC54" s="156"/>
      <c r="NMD54" s="156"/>
      <c r="NME54" s="156"/>
      <c r="NMF54" s="156"/>
      <c r="NMG54" s="156"/>
      <c r="NMH54" s="156"/>
      <c r="NMI54" s="156"/>
      <c r="NMJ54" s="156"/>
      <c r="NMK54" s="156"/>
      <c r="NML54" s="156"/>
      <c r="NMM54" s="156"/>
      <c r="NMN54" s="156"/>
      <c r="NMO54" s="156"/>
      <c r="NMP54" s="156"/>
      <c r="NMQ54" s="156"/>
      <c r="NMR54" s="156"/>
      <c r="NMS54" s="156"/>
      <c r="NMT54" s="156"/>
      <c r="NMU54" s="156"/>
      <c r="NMV54" s="156"/>
      <c r="NMW54" s="156"/>
      <c r="NMX54" s="156"/>
      <c r="NMY54" s="156"/>
      <c r="NMZ54" s="156"/>
      <c r="NNA54" s="156"/>
      <c r="NNB54" s="156"/>
      <c r="NNC54" s="156"/>
      <c r="NND54" s="156"/>
      <c r="NNE54" s="156"/>
      <c r="NNF54" s="156"/>
      <c r="NNG54" s="156"/>
      <c r="NNH54" s="156"/>
      <c r="NNI54" s="156"/>
      <c r="NNJ54" s="156"/>
      <c r="NNK54" s="156"/>
      <c r="NNL54" s="156"/>
      <c r="NNM54" s="156"/>
      <c r="NNN54" s="156"/>
      <c r="NNO54" s="156"/>
      <c r="NNP54" s="156"/>
      <c r="NNQ54" s="156"/>
      <c r="NNR54" s="156"/>
      <c r="NNS54" s="156"/>
      <c r="NNT54" s="156"/>
      <c r="NNU54" s="156"/>
      <c r="NNV54" s="156"/>
      <c r="NNW54" s="156"/>
      <c r="NNX54" s="156"/>
      <c r="NNY54" s="156"/>
      <c r="NNZ54" s="156"/>
      <c r="NOA54" s="156"/>
      <c r="NOB54" s="156"/>
      <c r="NOC54" s="156"/>
      <c r="NOD54" s="156"/>
      <c r="NOE54" s="156"/>
      <c r="NOF54" s="156"/>
      <c r="NOG54" s="156"/>
      <c r="NOH54" s="156"/>
      <c r="NOI54" s="156"/>
      <c r="NOJ54" s="156"/>
      <c r="NOK54" s="156"/>
      <c r="NOL54" s="156"/>
      <c r="NOM54" s="156"/>
      <c r="NON54" s="156"/>
      <c r="NOO54" s="156"/>
      <c r="NOP54" s="156"/>
      <c r="NOQ54" s="156"/>
      <c r="NOR54" s="156"/>
      <c r="NOS54" s="156"/>
      <c r="NOT54" s="156"/>
      <c r="NOU54" s="156"/>
      <c r="NOV54" s="156"/>
      <c r="NOW54" s="156"/>
      <c r="NOX54" s="156"/>
      <c r="NOY54" s="156"/>
      <c r="NOZ54" s="156"/>
      <c r="NPA54" s="156"/>
      <c r="NPB54" s="156"/>
      <c r="NPC54" s="156"/>
      <c r="NPD54" s="156"/>
      <c r="NPE54" s="156"/>
      <c r="NPF54" s="156"/>
      <c r="NPG54" s="156"/>
      <c r="NPH54" s="156"/>
      <c r="NPI54" s="156"/>
      <c r="NPJ54" s="156"/>
      <c r="NPK54" s="156"/>
      <c r="NPL54" s="156"/>
      <c r="NPM54" s="156"/>
      <c r="NPN54" s="156"/>
      <c r="NPO54" s="156"/>
      <c r="NPP54" s="156"/>
      <c r="NPQ54" s="156"/>
      <c r="NPR54" s="156"/>
      <c r="NPS54" s="156"/>
      <c r="NPT54" s="156"/>
      <c r="NPU54" s="156"/>
      <c r="NPV54" s="156"/>
      <c r="NPW54" s="156"/>
      <c r="NPX54" s="156"/>
      <c r="NPY54" s="156"/>
      <c r="NPZ54" s="156"/>
      <c r="NQA54" s="156"/>
      <c r="NQB54" s="156"/>
      <c r="NQC54" s="156"/>
      <c r="NQD54" s="156"/>
      <c r="NQE54" s="156"/>
      <c r="NQF54" s="156"/>
      <c r="NQG54" s="156"/>
      <c r="NQH54" s="156"/>
      <c r="NQI54" s="156"/>
      <c r="NQJ54" s="156"/>
      <c r="NQK54" s="156"/>
      <c r="NQL54" s="156"/>
      <c r="NQM54" s="156"/>
      <c r="NQN54" s="156"/>
      <c r="NQO54" s="156"/>
      <c r="NQP54" s="156"/>
      <c r="NQQ54" s="156"/>
      <c r="NQR54" s="156"/>
      <c r="NQS54" s="156"/>
      <c r="NQT54" s="156"/>
      <c r="NQU54" s="156"/>
      <c r="NQV54" s="156"/>
      <c r="NQW54" s="156"/>
      <c r="NQX54" s="156"/>
      <c r="NQY54" s="156"/>
      <c r="NQZ54" s="156"/>
      <c r="NRA54" s="156"/>
      <c r="NRB54" s="156"/>
      <c r="NRC54" s="156"/>
      <c r="NRD54" s="156"/>
      <c r="NRE54" s="156"/>
      <c r="NRF54" s="156"/>
      <c r="NRG54" s="156"/>
      <c r="NRH54" s="156"/>
      <c r="NRI54" s="156"/>
      <c r="NRJ54" s="156"/>
      <c r="NRK54" s="156"/>
      <c r="NRL54" s="156"/>
      <c r="NRM54" s="156"/>
      <c r="NRN54" s="156"/>
      <c r="NRO54" s="156"/>
      <c r="NRP54" s="156"/>
      <c r="NRQ54" s="156"/>
      <c r="NRR54" s="156"/>
      <c r="NRS54" s="156"/>
      <c r="NRT54" s="156"/>
      <c r="NRU54" s="156"/>
      <c r="NRV54" s="156"/>
      <c r="NRW54" s="156"/>
      <c r="NRX54" s="156"/>
      <c r="NRY54" s="156"/>
      <c r="NRZ54" s="156"/>
      <c r="NSA54" s="156"/>
      <c r="NSB54" s="156"/>
      <c r="NSC54" s="156"/>
      <c r="NSD54" s="156"/>
      <c r="NSE54" s="156"/>
      <c r="NSF54" s="156"/>
      <c r="NSG54" s="156"/>
      <c r="NSH54" s="156"/>
      <c r="NSI54" s="156"/>
      <c r="NSJ54" s="156"/>
      <c r="NSK54" s="156"/>
      <c r="NSL54" s="156"/>
      <c r="NSM54" s="156"/>
      <c r="NSN54" s="156"/>
      <c r="NSO54" s="156"/>
      <c r="NSP54" s="156"/>
      <c r="NSQ54" s="156"/>
      <c r="NSR54" s="156"/>
      <c r="NSS54" s="156"/>
      <c r="NST54" s="156"/>
      <c r="NSU54" s="156"/>
      <c r="NSV54" s="156"/>
      <c r="NSW54" s="156"/>
      <c r="NSX54" s="156"/>
      <c r="NSY54" s="156"/>
      <c r="NSZ54" s="156"/>
      <c r="NTA54" s="156"/>
      <c r="NTB54" s="156"/>
      <c r="NTC54" s="156"/>
      <c r="NTD54" s="156"/>
      <c r="NTE54" s="156"/>
      <c r="NTF54" s="156"/>
      <c r="NTG54" s="156"/>
      <c r="NTH54" s="156"/>
      <c r="NTI54" s="156"/>
      <c r="NTJ54" s="156"/>
      <c r="NTK54" s="156"/>
      <c r="NTL54" s="156"/>
      <c r="NTM54" s="156"/>
      <c r="NTN54" s="156"/>
      <c r="NTO54" s="156"/>
      <c r="NTP54" s="156"/>
      <c r="NTQ54" s="156"/>
      <c r="NTR54" s="156"/>
      <c r="NTS54" s="156"/>
      <c r="NTT54" s="156"/>
      <c r="NTU54" s="156"/>
      <c r="NTV54" s="156"/>
      <c r="NTW54" s="156"/>
      <c r="NTX54" s="156"/>
      <c r="NTY54" s="156"/>
      <c r="NTZ54" s="156"/>
      <c r="NUA54" s="156"/>
      <c r="NUB54" s="156"/>
      <c r="NUC54" s="156"/>
      <c r="NUD54" s="156"/>
      <c r="NUE54" s="156"/>
      <c r="NUF54" s="156"/>
      <c r="NUG54" s="156"/>
      <c r="NUH54" s="156"/>
      <c r="NUI54" s="156"/>
      <c r="NUJ54" s="156"/>
      <c r="NUK54" s="156"/>
      <c r="NUL54" s="156"/>
      <c r="NUM54" s="156"/>
      <c r="NUN54" s="156"/>
      <c r="NUO54" s="156"/>
      <c r="NUP54" s="156"/>
      <c r="NUQ54" s="156"/>
      <c r="NUR54" s="156"/>
      <c r="NUS54" s="156"/>
      <c r="NUT54" s="156"/>
      <c r="NUU54" s="156"/>
      <c r="NUV54" s="156"/>
      <c r="NUW54" s="156"/>
      <c r="NUX54" s="156"/>
      <c r="NUY54" s="156"/>
      <c r="NUZ54" s="156"/>
      <c r="NVA54" s="156"/>
      <c r="NVB54" s="156"/>
      <c r="NVC54" s="156"/>
      <c r="NVD54" s="156"/>
      <c r="NVE54" s="156"/>
      <c r="NVF54" s="156"/>
      <c r="NVG54" s="156"/>
      <c r="NVH54" s="156"/>
      <c r="NVI54" s="156"/>
      <c r="NVJ54" s="156"/>
      <c r="NVK54" s="156"/>
      <c r="NVL54" s="156"/>
      <c r="NVM54" s="156"/>
      <c r="NVN54" s="156"/>
      <c r="NVO54" s="156"/>
      <c r="NVP54" s="156"/>
      <c r="NVQ54" s="156"/>
      <c r="NVR54" s="156"/>
      <c r="NVS54" s="156"/>
      <c r="NVT54" s="156"/>
      <c r="NVU54" s="156"/>
      <c r="NVV54" s="156"/>
      <c r="NVW54" s="156"/>
      <c r="NVX54" s="156"/>
      <c r="NVY54" s="156"/>
      <c r="NVZ54" s="156"/>
      <c r="NWA54" s="156"/>
      <c r="NWB54" s="156"/>
      <c r="NWC54" s="156"/>
      <c r="NWD54" s="156"/>
      <c r="NWE54" s="156"/>
      <c r="NWF54" s="156"/>
      <c r="NWG54" s="156"/>
      <c r="NWH54" s="156"/>
      <c r="NWI54" s="156"/>
      <c r="NWJ54" s="156"/>
      <c r="NWK54" s="156"/>
      <c r="NWL54" s="156"/>
      <c r="NWM54" s="156"/>
      <c r="NWN54" s="156"/>
      <c r="NWO54" s="156"/>
      <c r="NWP54" s="156"/>
      <c r="NWQ54" s="156"/>
      <c r="NWR54" s="156"/>
      <c r="NWS54" s="156"/>
      <c r="NWT54" s="156"/>
      <c r="NWU54" s="156"/>
      <c r="NWV54" s="156"/>
      <c r="NWW54" s="156"/>
      <c r="NWX54" s="156"/>
      <c r="NWY54" s="156"/>
      <c r="NWZ54" s="156"/>
      <c r="NXA54" s="156"/>
      <c r="NXB54" s="156"/>
      <c r="NXC54" s="156"/>
      <c r="NXD54" s="156"/>
      <c r="NXE54" s="156"/>
      <c r="NXF54" s="156"/>
      <c r="NXG54" s="156"/>
      <c r="NXH54" s="156"/>
      <c r="NXI54" s="156"/>
      <c r="NXJ54" s="156"/>
      <c r="NXK54" s="156"/>
      <c r="NXL54" s="156"/>
      <c r="NXM54" s="156"/>
      <c r="NXN54" s="156"/>
      <c r="NXO54" s="156"/>
      <c r="NXP54" s="156"/>
      <c r="NXQ54" s="156"/>
      <c r="NXR54" s="156"/>
      <c r="NXS54" s="156"/>
      <c r="NXT54" s="156"/>
      <c r="NXU54" s="156"/>
      <c r="NXV54" s="156"/>
      <c r="NXW54" s="156"/>
      <c r="NXX54" s="156"/>
      <c r="NXY54" s="156"/>
      <c r="NXZ54" s="156"/>
      <c r="NYA54" s="156"/>
      <c r="NYB54" s="156"/>
      <c r="NYC54" s="156"/>
      <c r="NYD54" s="156"/>
      <c r="NYE54" s="156"/>
      <c r="NYF54" s="156"/>
      <c r="NYG54" s="156"/>
      <c r="NYH54" s="156"/>
      <c r="NYI54" s="156"/>
      <c r="NYJ54" s="156"/>
      <c r="NYK54" s="156"/>
      <c r="NYL54" s="156"/>
      <c r="NYM54" s="156"/>
      <c r="NYN54" s="156"/>
      <c r="NYO54" s="156"/>
      <c r="NYP54" s="156"/>
      <c r="NYQ54" s="156"/>
      <c r="NYR54" s="156"/>
      <c r="NYS54" s="156"/>
      <c r="NYT54" s="156"/>
      <c r="NYU54" s="156"/>
      <c r="NYV54" s="156"/>
      <c r="NYW54" s="156"/>
      <c r="NYX54" s="156"/>
      <c r="NYY54" s="156"/>
      <c r="NYZ54" s="156"/>
      <c r="NZA54" s="156"/>
      <c r="NZB54" s="156"/>
      <c r="NZC54" s="156"/>
      <c r="NZD54" s="156"/>
      <c r="NZE54" s="156"/>
      <c r="NZF54" s="156"/>
      <c r="NZG54" s="156"/>
      <c r="NZH54" s="156"/>
      <c r="NZI54" s="156"/>
      <c r="NZJ54" s="156"/>
      <c r="NZK54" s="156"/>
      <c r="NZL54" s="156"/>
      <c r="NZM54" s="156"/>
      <c r="NZN54" s="156"/>
      <c r="NZO54" s="156"/>
      <c r="NZP54" s="156"/>
      <c r="NZQ54" s="156"/>
      <c r="NZR54" s="156"/>
      <c r="NZS54" s="156"/>
      <c r="NZT54" s="156"/>
      <c r="NZU54" s="156"/>
      <c r="NZV54" s="156"/>
      <c r="NZW54" s="156"/>
      <c r="NZX54" s="156"/>
      <c r="NZY54" s="156"/>
      <c r="NZZ54" s="156"/>
      <c r="OAA54" s="156"/>
      <c r="OAB54" s="156"/>
      <c r="OAC54" s="156"/>
      <c r="OAD54" s="156"/>
      <c r="OAE54" s="156"/>
      <c r="OAF54" s="156"/>
      <c r="OAG54" s="156"/>
      <c r="OAH54" s="156"/>
      <c r="OAI54" s="156"/>
      <c r="OAJ54" s="156"/>
      <c r="OAK54" s="156"/>
      <c r="OAL54" s="156"/>
      <c r="OAM54" s="156"/>
      <c r="OAN54" s="156"/>
      <c r="OAO54" s="156"/>
      <c r="OAP54" s="156"/>
      <c r="OAQ54" s="156"/>
      <c r="OAR54" s="156"/>
      <c r="OAS54" s="156"/>
      <c r="OAT54" s="156"/>
      <c r="OAU54" s="156"/>
      <c r="OAV54" s="156"/>
      <c r="OAW54" s="156"/>
      <c r="OAX54" s="156"/>
      <c r="OAY54" s="156"/>
      <c r="OAZ54" s="156"/>
      <c r="OBA54" s="156"/>
      <c r="OBB54" s="156"/>
      <c r="OBC54" s="156"/>
      <c r="OBD54" s="156"/>
      <c r="OBE54" s="156"/>
      <c r="OBF54" s="156"/>
      <c r="OBG54" s="156"/>
      <c r="OBH54" s="156"/>
      <c r="OBI54" s="156"/>
      <c r="OBJ54" s="156"/>
      <c r="OBK54" s="156"/>
      <c r="OBL54" s="156"/>
      <c r="OBM54" s="156"/>
      <c r="OBN54" s="156"/>
      <c r="OBO54" s="156"/>
      <c r="OBP54" s="156"/>
      <c r="OBQ54" s="156"/>
      <c r="OBR54" s="156"/>
      <c r="OBS54" s="156"/>
      <c r="OBT54" s="156"/>
      <c r="OBU54" s="156"/>
      <c r="OBV54" s="156"/>
      <c r="OBW54" s="156"/>
      <c r="OBX54" s="156"/>
      <c r="OBY54" s="156"/>
      <c r="OBZ54" s="156"/>
      <c r="OCA54" s="156"/>
      <c r="OCB54" s="156"/>
      <c r="OCC54" s="156"/>
      <c r="OCD54" s="156"/>
      <c r="OCE54" s="156"/>
      <c r="OCF54" s="156"/>
      <c r="OCG54" s="156"/>
      <c r="OCH54" s="156"/>
      <c r="OCI54" s="156"/>
      <c r="OCJ54" s="156"/>
      <c r="OCK54" s="156"/>
      <c r="OCL54" s="156"/>
      <c r="OCM54" s="156"/>
      <c r="OCN54" s="156"/>
      <c r="OCO54" s="156"/>
      <c r="OCP54" s="156"/>
      <c r="OCQ54" s="156"/>
      <c r="OCR54" s="156"/>
      <c r="OCS54" s="156"/>
      <c r="OCT54" s="156"/>
      <c r="OCU54" s="156"/>
      <c r="OCV54" s="156"/>
      <c r="OCW54" s="156"/>
      <c r="OCX54" s="156"/>
      <c r="OCY54" s="156"/>
      <c r="OCZ54" s="156"/>
      <c r="ODA54" s="156"/>
      <c r="ODB54" s="156"/>
      <c r="ODC54" s="156"/>
      <c r="ODD54" s="156"/>
      <c r="ODE54" s="156"/>
      <c r="ODF54" s="156"/>
      <c r="ODG54" s="156"/>
      <c r="ODH54" s="156"/>
      <c r="ODI54" s="156"/>
      <c r="ODJ54" s="156"/>
      <c r="ODK54" s="156"/>
      <c r="ODL54" s="156"/>
      <c r="ODM54" s="156"/>
      <c r="ODN54" s="156"/>
      <c r="ODO54" s="156"/>
      <c r="ODP54" s="156"/>
      <c r="ODQ54" s="156"/>
      <c r="ODR54" s="156"/>
      <c r="ODS54" s="156"/>
      <c r="ODT54" s="156"/>
      <c r="ODU54" s="156"/>
      <c r="ODV54" s="156"/>
      <c r="ODW54" s="156"/>
      <c r="ODX54" s="156"/>
      <c r="ODY54" s="156"/>
      <c r="ODZ54" s="156"/>
      <c r="OEA54" s="156"/>
      <c r="OEB54" s="156"/>
      <c r="OEC54" s="156"/>
      <c r="OED54" s="156"/>
      <c r="OEE54" s="156"/>
      <c r="OEF54" s="156"/>
      <c r="OEG54" s="156"/>
      <c r="OEH54" s="156"/>
      <c r="OEI54" s="156"/>
      <c r="OEJ54" s="156"/>
      <c r="OEK54" s="156"/>
      <c r="OEL54" s="156"/>
      <c r="OEM54" s="156"/>
      <c r="OEN54" s="156"/>
      <c r="OEO54" s="156"/>
      <c r="OEP54" s="156"/>
      <c r="OEQ54" s="156"/>
      <c r="OER54" s="156"/>
      <c r="OES54" s="156"/>
      <c r="OET54" s="156"/>
      <c r="OEU54" s="156"/>
      <c r="OEV54" s="156"/>
      <c r="OEW54" s="156"/>
      <c r="OEX54" s="156"/>
      <c r="OEY54" s="156"/>
      <c r="OEZ54" s="156"/>
      <c r="OFA54" s="156"/>
      <c r="OFB54" s="156"/>
      <c r="OFC54" s="156"/>
      <c r="OFD54" s="156"/>
      <c r="OFE54" s="156"/>
      <c r="OFF54" s="156"/>
      <c r="OFG54" s="156"/>
      <c r="OFH54" s="156"/>
      <c r="OFI54" s="156"/>
      <c r="OFJ54" s="156"/>
      <c r="OFK54" s="156"/>
      <c r="OFL54" s="156"/>
      <c r="OFM54" s="156"/>
      <c r="OFN54" s="156"/>
      <c r="OFO54" s="156"/>
      <c r="OFP54" s="156"/>
      <c r="OFQ54" s="156"/>
      <c r="OFR54" s="156"/>
      <c r="OFS54" s="156"/>
      <c r="OFT54" s="156"/>
      <c r="OFU54" s="156"/>
      <c r="OFV54" s="156"/>
      <c r="OFW54" s="156"/>
      <c r="OFX54" s="156"/>
      <c r="OFY54" s="156"/>
      <c r="OFZ54" s="156"/>
      <c r="OGA54" s="156"/>
      <c r="OGB54" s="156"/>
      <c r="OGC54" s="156"/>
      <c r="OGD54" s="156"/>
      <c r="OGE54" s="156"/>
      <c r="OGF54" s="156"/>
      <c r="OGG54" s="156"/>
      <c r="OGH54" s="156"/>
      <c r="OGI54" s="156"/>
      <c r="OGJ54" s="156"/>
      <c r="OGK54" s="156"/>
      <c r="OGL54" s="156"/>
      <c r="OGM54" s="156"/>
      <c r="OGN54" s="156"/>
      <c r="OGO54" s="156"/>
      <c r="OGP54" s="156"/>
      <c r="OGQ54" s="156"/>
      <c r="OGR54" s="156"/>
      <c r="OGS54" s="156"/>
      <c r="OGT54" s="156"/>
      <c r="OGU54" s="156"/>
      <c r="OGV54" s="156"/>
      <c r="OGW54" s="156"/>
      <c r="OGX54" s="156"/>
      <c r="OGY54" s="156"/>
      <c r="OGZ54" s="156"/>
      <c r="OHA54" s="156"/>
      <c r="OHB54" s="156"/>
      <c r="OHC54" s="156"/>
      <c r="OHD54" s="156"/>
      <c r="OHE54" s="156"/>
      <c r="OHF54" s="156"/>
      <c r="OHG54" s="156"/>
      <c r="OHH54" s="156"/>
      <c r="OHI54" s="156"/>
      <c r="OHJ54" s="156"/>
      <c r="OHK54" s="156"/>
      <c r="OHL54" s="156"/>
      <c r="OHM54" s="156"/>
      <c r="OHN54" s="156"/>
      <c r="OHO54" s="156"/>
      <c r="OHP54" s="156"/>
      <c r="OHQ54" s="156"/>
      <c r="OHR54" s="156"/>
      <c r="OHS54" s="156"/>
      <c r="OHT54" s="156"/>
      <c r="OHU54" s="156"/>
      <c r="OHV54" s="156"/>
      <c r="OHW54" s="156"/>
      <c r="OHX54" s="156"/>
      <c r="OHY54" s="156"/>
      <c r="OHZ54" s="156"/>
      <c r="OIA54" s="156"/>
      <c r="OIB54" s="156"/>
      <c r="OIC54" s="156"/>
      <c r="OID54" s="156"/>
      <c r="OIE54" s="156"/>
      <c r="OIF54" s="156"/>
      <c r="OIG54" s="156"/>
      <c r="OIH54" s="156"/>
      <c r="OII54" s="156"/>
      <c r="OIJ54" s="156"/>
      <c r="OIK54" s="156"/>
      <c r="OIL54" s="156"/>
      <c r="OIM54" s="156"/>
      <c r="OIN54" s="156"/>
      <c r="OIO54" s="156"/>
      <c r="OIP54" s="156"/>
      <c r="OIQ54" s="156"/>
      <c r="OIR54" s="156"/>
      <c r="OIS54" s="156"/>
      <c r="OIT54" s="156"/>
      <c r="OIU54" s="156"/>
      <c r="OIV54" s="156"/>
      <c r="OIW54" s="156"/>
      <c r="OIX54" s="156"/>
      <c r="OIY54" s="156"/>
      <c r="OIZ54" s="156"/>
      <c r="OJA54" s="156"/>
      <c r="OJB54" s="156"/>
      <c r="OJC54" s="156"/>
      <c r="OJD54" s="156"/>
      <c r="OJE54" s="156"/>
      <c r="OJF54" s="156"/>
      <c r="OJG54" s="156"/>
      <c r="OJH54" s="156"/>
      <c r="OJI54" s="156"/>
      <c r="OJJ54" s="156"/>
      <c r="OJK54" s="156"/>
      <c r="OJL54" s="156"/>
      <c r="OJM54" s="156"/>
      <c r="OJN54" s="156"/>
      <c r="OJO54" s="156"/>
      <c r="OJP54" s="156"/>
      <c r="OJQ54" s="156"/>
      <c r="OJR54" s="156"/>
      <c r="OJS54" s="156"/>
      <c r="OJT54" s="156"/>
      <c r="OJU54" s="156"/>
      <c r="OJV54" s="156"/>
      <c r="OJW54" s="156"/>
      <c r="OJX54" s="156"/>
      <c r="OJY54" s="156"/>
      <c r="OJZ54" s="156"/>
      <c r="OKA54" s="156"/>
      <c r="OKB54" s="156"/>
      <c r="OKC54" s="156"/>
      <c r="OKD54" s="156"/>
      <c r="OKE54" s="156"/>
      <c r="OKF54" s="156"/>
      <c r="OKG54" s="156"/>
      <c r="OKH54" s="156"/>
      <c r="OKI54" s="156"/>
      <c r="OKJ54" s="156"/>
      <c r="OKK54" s="156"/>
      <c r="OKL54" s="156"/>
      <c r="OKM54" s="156"/>
      <c r="OKN54" s="156"/>
      <c r="OKO54" s="156"/>
      <c r="OKP54" s="156"/>
      <c r="OKQ54" s="156"/>
      <c r="OKR54" s="156"/>
      <c r="OKS54" s="156"/>
      <c r="OKT54" s="156"/>
      <c r="OKU54" s="156"/>
      <c r="OKV54" s="156"/>
      <c r="OKW54" s="156"/>
      <c r="OKX54" s="156"/>
      <c r="OKY54" s="156"/>
      <c r="OKZ54" s="156"/>
      <c r="OLA54" s="156"/>
      <c r="OLB54" s="156"/>
      <c r="OLC54" s="156"/>
      <c r="OLD54" s="156"/>
      <c r="OLE54" s="156"/>
      <c r="OLF54" s="156"/>
      <c r="OLG54" s="156"/>
      <c r="OLH54" s="156"/>
      <c r="OLI54" s="156"/>
      <c r="OLJ54" s="156"/>
      <c r="OLK54" s="156"/>
      <c r="OLL54" s="156"/>
      <c r="OLM54" s="156"/>
      <c r="OLN54" s="156"/>
      <c r="OLO54" s="156"/>
      <c r="OLP54" s="156"/>
      <c r="OLQ54" s="156"/>
      <c r="OLR54" s="156"/>
      <c r="OLS54" s="156"/>
      <c r="OLT54" s="156"/>
      <c r="OLU54" s="156"/>
      <c r="OLV54" s="156"/>
      <c r="OLW54" s="156"/>
      <c r="OLX54" s="156"/>
      <c r="OLY54" s="156"/>
      <c r="OLZ54" s="156"/>
      <c r="OMA54" s="156"/>
      <c r="OMB54" s="156"/>
      <c r="OMC54" s="156"/>
      <c r="OMD54" s="156"/>
      <c r="OME54" s="156"/>
      <c r="OMF54" s="156"/>
      <c r="OMG54" s="156"/>
      <c r="OMH54" s="156"/>
      <c r="OMI54" s="156"/>
      <c r="OMJ54" s="156"/>
      <c r="OMK54" s="156"/>
      <c r="OML54" s="156"/>
      <c r="OMM54" s="156"/>
      <c r="OMN54" s="156"/>
      <c r="OMO54" s="156"/>
      <c r="OMP54" s="156"/>
      <c r="OMQ54" s="156"/>
      <c r="OMR54" s="156"/>
      <c r="OMS54" s="156"/>
      <c r="OMT54" s="156"/>
      <c r="OMU54" s="156"/>
      <c r="OMV54" s="156"/>
      <c r="OMW54" s="156"/>
      <c r="OMX54" s="156"/>
      <c r="OMY54" s="156"/>
      <c r="OMZ54" s="156"/>
      <c r="ONA54" s="156"/>
      <c r="ONB54" s="156"/>
      <c r="ONC54" s="156"/>
      <c r="OND54" s="156"/>
      <c r="ONE54" s="156"/>
      <c r="ONF54" s="156"/>
      <c r="ONG54" s="156"/>
      <c r="ONH54" s="156"/>
      <c r="ONI54" s="156"/>
      <c r="ONJ54" s="156"/>
      <c r="ONK54" s="156"/>
      <c r="ONL54" s="156"/>
      <c r="ONM54" s="156"/>
      <c r="ONN54" s="156"/>
      <c r="ONO54" s="156"/>
      <c r="ONP54" s="156"/>
      <c r="ONQ54" s="156"/>
      <c r="ONR54" s="156"/>
      <c r="ONS54" s="156"/>
      <c r="ONT54" s="156"/>
      <c r="ONU54" s="156"/>
      <c r="ONV54" s="156"/>
      <c r="ONW54" s="156"/>
      <c r="ONX54" s="156"/>
      <c r="ONY54" s="156"/>
      <c r="ONZ54" s="156"/>
      <c r="OOA54" s="156"/>
      <c r="OOB54" s="156"/>
      <c r="OOC54" s="156"/>
      <c r="OOD54" s="156"/>
      <c r="OOE54" s="156"/>
      <c r="OOF54" s="156"/>
      <c r="OOG54" s="156"/>
      <c r="OOH54" s="156"/>
      <c r="OOI54" s="156"/>
      <c r="OOJ54" s="156"/>
      <c r="OOK54" s="156"/>
      <c r="OOL54" s="156"/>
      <c r="OOM54" s="156"/>
      <c r="OON54" s="156"/>
      <c r="OOO54" s="156"/>
      <c r="OOP54" s="156"/>
      <c r="OOQ54" s="156"/>
      <c r="OOR54" s="156"/>
      <c r="OOS54" s="156"/>
      <c r="OOT54" s="156"/>
      <c r="OOU54" s="156"/>
      <c r="OOV54" s="156"/>
      <c r="OOW54" s="156"/>
      <c r="OOX54" s="156"/>
      <c r="OOY54" s="156"/>
      <c r="OOZ54" s="156"/>
      <c r="OPA54" s="156"/>
      <c r="OPB54" s="156"/>
      <c r="OPC54" s="156"/>
      <c r="OPD54" s="156"/>
      <c r="OPE54" s="156"/>
      <c r="OPF54" s="156"/>
      <c r="OPG54" s="156"/>
      <c r="OPH54" s="156"/>
      <c r="OPI54" s="156"/>
      <c r="OPJ54" s="156"/>
      <c r="OPK54" s="156"/>
      <c r="OPL54" s="156"/>
      <c r="OPM54" s="156"/>
      <c r="OPN54" s="156"/>
      <c r="OPO54" s="156"/>
      <c r="OPP54" s="156"/>
      <c r="OPQ54" s="156"/>
      <c r="OPR54" s="156"/>
      <c r="OPS54" s="156"/>
      <c r="OPT54" s="156"/>
      <c r="OPU54" s="156"/>
      <c r="OPV54" s="156"/>
      <c r="OPW54" s="156"/>
      <c r="OPX54" s="156"/>
      <c r="OPY54" s="156"/>
      <c r="OPZ54" s="156"/>
      <c r="OQA54" s="156"/>
      <c r="OQB54" s="156"/>
      <c r="OQC54" s="156"/>
      <c r="OQD54" s="156"/>
      <c r="OQE54" s="156"/>
      <c r="OQF54" s="156"/>
      <c r="OQG54" s="156"/>
      <c r="OQH54" s="156"/>
      <c r="OQI54" s="156"/>
      <c r="OQJ54" s="156"/>
      <c r="OQK54" s="156"/>
      <c r="OQL54" s="156"/>
      <c r="OQM54" s="156"/>
      <c r="OQN54" s="156"/>
      <c r="OQO54" s="156"/>
      <c r="OQP54" s="156"/>
      <c r="OQQ54" s="156"/>
      <c r="OQR54" s="156"/>
      <c r="OQS54" s="156"/>
      <c r="OQT54" s="156"/>
      <c r="OQU54" s="156"/>
      <c r="OQV54" s="156"/>
      <c r="OQW54" s="156"/>
      <c r="OQX54" s="156"/>
      <c r="OQY54" s="156"/>
      <c r="OQZ54" s="156"/>
      <c r="ORA54" s="156"/>
      <c r="ORB54" s="156"/>
      <c r="ORC54" s="156"/>
      <c r="ORD54" s="156"/>
      <c r="ORE54" s="156"/>
      <c r="ORF54" s="156"/>
      <c r="ORG54" s="156"/>
      <c r="ORH54" s="156"/>
      <c r="ORI54" s="156"/>
      <c r="ORJ54" s="156"/>
      <c r="ORK54" s="156"/>
      <c r="ORL54" s="156"/>
      <c r="ORM54" s="156"/>
      <c r="ORN54" s="156"/>
      <c r="ORO54" s="156"/>
      <c r="ORP54" s="156"/>
      <c r="ORQ54" s="156"/>
      <c r="ORR54" s="156"/>
      <c r="ORS54" s="156"/>
      <c r="ORT54" s="156"/>
      <c r="ORU54" s="156"/>
      <c r="ORV54" s="156"/>
      <c r="ORW54" s="156"/>
      <c r="ORX54" s="156"/>
      <c r="ORY54" s="156"/>
      <c r="ORZ54" s="156"/>
      <c r="OSA54" s="156"/>
      <c r="OSB54" s="156"/>
      <c r="OSC54" s="156"/>
      <c r="OSD54" s="156"/>
      <c r="OSE54" s="156"/>
      <c r="OSF54" s="156"/>
      <c r="OSG54" s="156"/>
      <c r="OSH54" s="156"/>
      <c r="OSI54" s="156"/>
      <c r="OSJ54" s="156"/>
      <c r="OSK54" s="156"/>
      <c r="OSL54" s="156"/>
      <c r="OSM54" s="156"/>
      <c r="OSN54" s="156"/>
      <c r="OSO54" s="156"/>
      <c r="OSP54" s="156"/>
      <c r="OSQ54" s="156"/>
      <c r="OSR54" s="156"/>
      <c r="OSS54" s="156"/>
      <c r="OST54" s="156"/>
      <c r="OSU54" s="156"/>
      <c r="OSV54" s="156"/>
      <c r="OSW54" s="156"/>
      <c r="OSX54" s="156"/>
      <c r="OSY54" s="156"/>
      <c r="OSZ54" s="156"/>
      <c r="OTA54" s="156"/>
      <c r="OTB54" s="156"/>
      <c r="OTC54" s="156"/>
      <c r="OTD54" s="156"/>
      <c r="OTE54" s="156"/>
      <c r="OTF54" s="156"/>
      <c r="OTG54" s="156"/>
      <c r="OTH54" s="156"/>
      <c r="OTI54" s="156"/>
      <c r="OTJ54" s="156"/>
      <c r="OTK54" s="156"/>
      <c r="OTL54" s="156"/>
      <c r="OTM54" s="156"/>
      <c r="OTN54" s="156"/>
      <c r="OTO54" s="156"/>
      <c r="OTP54" s="156"/>
      <c r="OTQ54" s="156"/>
      <c r="OTR54" s="156"/>
      <c r="OTS54" s="156"/>
      <c r="OTT54" s="156"/>
      <c r="OTU54" s="156"/>
      <c r="OTV54" s="156"/>
      <c r="OTW54" s="156"/>
      <c r="OTX54" s="156"/>
      <c r="OTY54" s="156"/>
      <c r="OTZ54" s="156"/>
      <c r="OUA54" s="156"/>
      <c r="OUB54" s="156"/>
      <c r="OUC54" s="156"/>
      <c r="OUD54" s="156"/>
      <c r="OUE54" s="156"/>
      <c r="OUF54" s="156"/>
      <c r="OUG54" s="156"/>
      <c r="OUH54" s="156"/>
      <c r="OUI54" s="156"/>
      <c r="OUJ54" s="156"/>
      <c r="OUK54" s="156"/>
      <c r="OUL54" s="156"/>
      <c r="OUM54" s="156"/>
      <c r="OUN54" s="156"/>
      <c r="OUO54" s="156"/>
      <c r="OUP54" s="156"/>
      <c r="OUQ54" s="156"/>
      <c r="OUR54" s="156"/>
      <c r="OUS54" s="156"/>
      <c r="OUT54" s="156"/>
      <c r="OUU54" s="156"/>
      <c r="OUV54" s="156"/>
      <c r="OUW54" s="156"/>
      <c r="OUX54" s="156"/>
      <c r="OUY54" s="156"/>
      <c r="OUZ54" s="156"/>
      <c r="OVA54" s="156"/>
      <c r="OVB54" s="156"/>
      <c r="OVC54" s="156"/>
      <c r="OVD54" s="156"/>
      <c r="OVE54" s="156"/>
      <c r="OVF54" s="156"/>
      <c r="OVG54" s="156"/>
      <c r="OVH54" s="156"/>
      <c r="OVI54" s="156"/>
      <c r="OVJ54" s="156"/>
      <c r="OVK54" s="156"/>
      <c r="OVL54" s="156"/>
      <c r="OVM54" s="156"/>
      <c r="OVN54" s="156"/>
      <c r="OVO54" s="156"/>
      <c r="OVP54" s="156"/>
      <c r="OVQ54" s="156"/>
      <c r="OVR54" s="156"/>
      <c r="OVS54" s="156"/>
      <c r="OVT54" s="156"/>
      <c r="OVU54" s="156"/>
      <c r="OVV54" s="156"/>
      <c r="OVW54" s="156"/>
      <c r="OVX54" s="156"/>
      <c r="OVY54" s="156"/>
      <c r="OVZ54" s="156"/>
      <c r="OWA54" s="156"/>
      <c r="OWB54" s="156"/>
      <c r="OWC54" s="156"/>
      <c r="OWD54" s="156"/>
      <c r="OWE54" s="156"/>
      <c r="OWF54" s="156"/>
      <c r="OWG54" s="156"/>
      <c r="OWH54" s="156"/>
      <c r="OWI54" s="156"/>
      <c r="OWJ54" s="156"/>
      <c r="OWK54" s="156"/>
      <c r="OWL54" s="156"/>
      <c r="OWM54" s="156"/>
      <c r="OWN54" s="156"/>
      <c r="OWO54" s="156"/>
      <c r="OWP54" s="156"/>
      <c r="OWQ54" s="156"/>
      <c r="OWR54" s="156"/>
      <c r="OWS54" s="156"/>
      <c r="OWT54" s="156"/>
      <c r="OWU54" s="156"/>
      <c r="OWV54" s="156"/>
      <c r="OWW54" s="156"/>
      <c r="OWX54" s="156"/>
      <c r="OWY54" s="156"/>
      <c r="OWZ54" s="156"/>
      <c r="OXA54" s="156"/>
      <c r="OXB54" s="156"/>
      <c r="OXC54" s="156"/>
      <c r="OXD54" s="156"/>
      <c r="OXE54" s="156"/>
      <c r="OXF54" s="156"/>
      <c r="OXG54" s="156"/>
      <c r="OXH54" s="156"/>
      <c r="OXI54" s="156"/>
      <c r="OXJ54" s="156"/>
      <c r="OXK54" s="156"/>
      <c r="OXL54" s="156"/>
      <c r="OXM54" s="156"/>
      <c r="OXN54" s="156"/>
      <c r="OXO54" s="156"/>
      <c r="OXP54" s="156"/>
      <c r="OXQ54" s="156"/>
      <c r="OXR54" s="156"/>
      <c r="OXS54" s="156"/>
      <c r="OXT54" s="156"/>
      <c r="OXU54" s="156"/>
      <c r="OXV54" s="156"/>
      <c r="OXW54" s="156"/>
      <c r="OXX54" s="156"/>
      <c r="OXY54" s="156"/>
      <c r="OXZ54" s="156"/>
      <c r="OYA54" s="156"/>
      <c r="OYB54" s="156"/>
      <c r="OYC54" s="156"/>
      <c r="OYD54" s="156"/>
      <c r="OYE54" s="156"/>
      <c r="OYF54" s="156"/>
      <c r="OYG54" s="156"/>
      <c r="OYH54" s="156"/>
      <c r="OYI54" s="156"/>
      <c r="OYJ54" s="156"/>
      <c r="OYK54" s="156"/>
      <c r="OYL54" s="156"/>
      <c r="OYM54" s="156"/>
      <c r="OYN54" s="156"/>
      <c r="OYO54" s="156"/>
      <c r="OYP54" s="156"/>
      <c r="OYQ54" s="156"/>
      <c r="OYR54" s="156"/>
      <c r="OYS54" s="156"/>
      <c r="OYT54" s="156"/>
      <c r="OYU54" s="156"/>
      <c r="OYV54" s="156"/>
      <c r="OYW54" s="156"/>
      <c r="OYX54" s="156"/>
      <c r="OYY54" s="156"/>
      <c r="OYZ54" s="156"/>
      <c r="OZA54" s="156"/>
      <c r="OZB54" s="156"/>
      <c r="OZC54" s="156"/>
      <c r="OZD54" s="156"/>
      <c r="OZE54" s="156"/>
      <c r="OZF54" s="156"/>
      <c r="OZG54" s="156"/>
      <c r="OZH54" s="156"/>
      <c r="OZI54" s="156"/>
      <c r="OZJ54" s="156"/>
      <c r="OZK54" s="156"/>
      <c r="OZL54" s="156"/>
      <c r="OZM54" s="156"/>
      <c r="OZN54" s="156"/>
      <c r="OZO54" s="156"/>
      <c r="OZP54" s="156"/>
      <c r="OZQ54" s="156"/>
      <c r="OZR54" s="156"/>
      <c r="OZS54" s="156"/>
      <c r="OZT54" s="156"/>
      <c r="OZU54" s="156"/>
      <c r="OZV54" s="156"/>
      <c r="OZW54" s="156"/>
      <c r="OZX54" s="156"/>
      <c r="OZY54" s="156"/>
      <c r="OZZ54" s="156"/>
      <c r="PAA54" s="156"/>
      <c r="PAB54" s="156"/>
      <c r="PAC54" s="156"/>
      <c r="PAD54" s="156"/>
      <c r="PAE54" s="156"/>
      <c r="PAF54" s="156"/>
      <c r="PAG54" s="156"/>
      <c r="PAH54" s="156"/>
      <c r="PAI54" s="156"/>
      <c r="PAJ54" s="156"/>
      <c r="PAK54" s="156"/>
      <c r="PAL54" s="156"/>
      <c r="PAM54" s="156"/>
      <c r="PAN54" s="156"/>
      <c r="PAO54" s="156"/>
      <c r="PAP54" s="156"/>
      <c r="PAQ54" s="156"/>
      <c r="PAR54" s="156"/>
      <c r="PAS54" s="156"/>
      <c r="PAT54" s="156"/>
      <c r="PAU54" s="156"/>
      <c r="PAV54" s="156"/>
      <c r="PAW54" s="156"/>
      <c r="PAX54" s="156"/>
      <c r="PAY54" s="156"/>
      <c r="PAZ54" s="156"/>
      <c r="PBA54" s="156"/>
      <c r="PBB54" s="156"/>
      <c r="PBC54" s="156"/>
      <c r="PBD54" s="156"/>
      <c r="PBE54" s="156"/>
      <c r="PBF54" s="156"/>
      <c r="PBG54" s="156"/>
      <c r="PBH54" s="156"/>
      <c r="PBI54" s="156"/>
      <c r="PBJ54" s="156"/>
      <c r="PBK54" s="156"/>
      <c r="PBL54" s="156"/>
      <c r="PBM54" s="156"/>
      <c r="PBN54" s="156"/>
      <c r="PBO54" s="156"/>
      <c r="PBP54" s="156"/>
      <c r="PBQ54" s="156"/>
      <c r="PBR54" s="156"/>
      <c r="PBS54" s="156"/>
      <c r="PBT54" s="156"/>
      <c r="PBU54" s="156"/>
      <c r="PBV54" s="156"/>
      <c r="PBW54" s="156"/>
      <c r="PBX54" s="156"/>
      <c r="PBY54" s="156"/>
      <c r="PBZ54" s="156"/>
      <c r="PCA54" s="156"/>
      <c r="PCB54" s="156"/>
      <c r="PCC54" s="156"/>
      <c r="PCD54" s="156"/>
      <c r="PCE54" s="156"/>
      <c r="PCF54" s="156"/>
      <c r="PCG54" s="156"/>
      <c r="PCH54" s="156"/>
      <c r="PCI54" s="156"/>
      <c r="PCJ54" s="156"/>
      <c r="PCK54" s="156"/>
      <c r="PCL54" s="156"/>
      <c r="PCM54" s="156"/>
      <c r="PCN54" s="156"/>
      <c r="PCO54" s="156"/>
      <c r="PCP54" s="156"/>
      <c r="PCQ54" s="156"/>
      <c r="PCR54" s="156"/>
      <c r="PCS54" s="156"/>
      <c r="PCT54" s="156"/>
      <c r="PCU54" s="156"/>
      <c r="PCV54" s="156"/>
      <c r="PCW54" s="156"/>
      <c r="PCX54" s="156"/>
      <c r="PCY54" s="156"/>
      <c r="PCZ54" s="156"/>
      <c r="PDA54" s="156"/>
      <c r="PDB54" s="156"/>
      <c r="PDC54" s="156"/>
      <c r="PDD54" s="156"/>
      <c r="PDE54" s="156"/>
      <c r="PDF54" s="156"/>
      <c r="PDG54" s="156"/>
      <c r="PDH54" s="156"/>
      <c r="PDI54" s="156"/>
      <c r="PDJ54" s="156"/>
      <c r="PDK54" s="156"/>
      <c r="PDL54" s="156"/>
      <c r="PDM54" s="156"/>
      <c r="PDN54" s="156"/>
      <c r="PDO54" s="156"/>
      <c r="PDP54" s="156"/>
      <c r="PDQ54" s="156"/>
      <c r="PDR54" s="156"/>
      <c r="PDS54" s="156"/>
      <c r="PDT54" s="156"/>
      <c r="PDU54" s="156"/>
      <c r="PDV54" s="156"/>
      <c r="PDW54" s="156"/>
      <c r="PDX54" s="156"/>
      <c r="PDY54" s="156"/>
      <c r="PDZ54" s="156"/>
      <c r="PEA54" s="156"/>
      <c r="PEB54" s="156"/>
      <c r="PEC54" s="156"/>
      <c r="PED54" s="156"/>
      <c r="PEE54" s="156"/>
      <c r="PEF54" s="156"/>
      <c r="PEG54" s="156"/>
      <c r="PEH54" s="156"/>
      <c r="PEI54" s="156"/>
      <c r="PEJ54" s="156"/>
      <c r="PEK54" s="156"/>
      <c r="PEL54" s="156"/>
      <c r="PEM54" s="156"/>
      <c r="PEN54" s="156"/>
      <c r="PEO54" s="156"/>
      <c r="PEP54" s="156"/>
      <c r="PEQ54" s="156"/>
      <c r="PER54" s="156"/>
      <c r="PES54" s="156"/>
      <c r="PET54" s="156"/>
      <c r="PEU54" s="156"/>
      <c r="PEV54" s="156"/>
      <c r="PEW54" s="156"/>
      <c r="PEX54" s="156"/>
      <c r="PEY54" s="156"/>
      <c r="PEZ54" s="156"/>
      <c r="PFA54" s="156"/>
      <c r="PFB54" s="156"/>
      <c r="PFC54" s="156"/>
      <c r="PFD54" s="156"/>
      <c r="PFE54" s="156"/>
      <c r="PFF54" s="156"/>
      <c r="PFG54" s="156"/>
      <c r="PFH54" s="156"/>
      <c r="PFI54" s="156"/>
      <c r="PFJ54" s="156"/>
      <c r="PFK54" s="156"/>
      <c r="PFL54" s="156"/>
      <c r="PFM54" s="156"/>
      <c r="PFN54" s="156"/>
      <c r="PFO54" s="156"/>
      <c r="PFP54" s="156"/>
      <c r="PFQ54" s="156"/>
      <c r="PFR54" s="156"/>
      <c r="PFS54" s="156"/>
      <c r="PFT54" s="156"/>
      <c r="PFU54" s="156"/>
      <c r="PFV54" s="156"/>
      <c r="PFW54" s="156"/>
      <c r="PFX54" s="156"/>
      <c r="PFY54" s="156"/>
      <c r="PFZ54" s="156"/>
      <c r="PGA54" s="156"/>
      <c r="PGB54" s="156"/>
      <c r="PGC54" s="156"/>
      <c r="PGD54" s="156"/>
      <c r="PGE54" s="156"/>
      <c r="PGF54" s="156"/>
      <c r="PGG54" s="156"/>
      <c r="PGH54" s="156"/>
      <c r="PGI54" s="156"/>
      <c r="PGJ54" s="156"/>
      <c r="PGK54" s="156"/>
      <c r="PGL54" s="156"/>
      <c r="PGM54" s="156"/>
      <c r="PGN54" s="156"/>
      <c r="PGO54" s="156"/>
      <c r="PGP54" s="156"/>
      <c r="PGQ54" s="156"/>
      <c r="PGR54" s="156"/>
      <c r="PGS54" s="156"/>
      <c r="PGT54" s="156"/>
      <c r="PGU54" s="156"/>
      <c r="PGV54" s="156"/>
      <c r="PGW54" s="156"/>
      <c r="PGX54" s="156"/>
      <c r="PGY54" s="156"/>
      <c r="PGZ54" s="156"/>
      <c r="PHA54" s="156"/>
      <c r="PHB54" s="156"/>
      <c r="PHC54" s="156"/>
      <c r="PHD54" s="156"/>
      <c r="PHE54" s="156"/>
      <c r="PHF54" s="156"/>
      <c r="PHG54" s="156"/>
      <c r="PHH54" s="156"/>
      <c r="PHI54" s="156"/>
      <c r="PHJ54" s="156"/>
      <c r="PHK54" s="156"/>
      <c r="PHL54" s="156"/>
      <c r="PHM54" s="156"/>
      <c r="PHN54" s="156"/>
      <c r="PHO54" s="156"/>
      <c r="PHP54" s="156"/>
      <c r="PHQ54" s="156"/>
      <c r="PHR54" s="156"/>
      <c r="PHS54" s="156"/>
      <c r="PHT54" s="156"/>
      <c r="PHU54" s="156"/>
      <c r="PHV54" s="156"/>
      <c r="PHW54" s="156"/>
      <c r="PHX54" s="156"/>
      <c r="PHY54" s="156"/>
      <c r="PHZ54" s="156"/>
      <c r="PIA54" s="156"/>
      <c r="PIB54" s="156"/>
      <c r="PIC54" s="156"/>
      <c r="PID54" s="156"/>
      <c r="PIE54" s="156"/>
      <c r="PIF54" s="156"/>
      <c r="PIG54" s="156"/>
      <c r="PIH54" s="156"/>
      <c r="PII54" s="156"/>
      <c r="PIJ54" s="156"/>
      <c r="PIK54" s="156"/>
      <c r="PIL54" s="156"/>
      <c r="PIM54" s="156"/>
      <c r="PIN54" s="156"/>
      <c r="PIO54" s="156"/>
      <c r="PIP54" s="156"/>
      <c r="PIQ54" s="156"/>
      <c r="PIR54" s="156"/>
      <c r="PIS54" s="156"/>
      <c r="PIT54" s="156"/>
      <c r="PIU54" s="156"/>
      <c r="PIV54" s="156"/>
      <c r="PIW54" s="156"/>
      <c r="PIX54" s="156"/>
      <c r="PIY54" s="156"/>
      <c r="PIZ54" s="156"/>
      <c r="PJA54" s="156"/>
      <c r="PJB54" s="156"/>
      <c r="PJC54" s="156"/>
      <c r="PJD54" s="156"/>
      <c r="PJE54" s="156"/>
      <c r="PJF54" s="156"/>
      <c r="PJG54" s="156"/>
      <c r="PJH54" s="156"/>
      <c r="PJI54" s="156"/>
      <c r="PJJ54" s="156"/>
      <c r="PJK54" s="156"/>
      <c r="PJL54" s="156"/>
      <c r="PJM54" s="156"/>
      <c r="PJN54" s="156"/>
      <c r="PJO54" s="156"/>
      <c r="PJP54" s="156"/>
      <c r="PJQ54" s="156"/>
      <c r="PJR54" s="156"/>
      <c r="PJS54" s="156"/>
      <c r="PJT54" s="156"/>
      <c r="PJU54" s="156"/>
      <c r="PJV54" s="156"/>
      <c r="PJW54" s="156"/>
      <c r="PJX54" s="156"/>
      <c r="PJY54" s="156"/>
      <c r="PJZ54" s="156"/>
      <c r="PKA54" s="156"/>
      <c r="PKB54" s="156"/>
      <c r="PKC54" s="156"/>
      <c r="PKD54" s="156"/>
      <c r="PKE54" s="156"/>
      <c r="PKF54" s="156"/>
      <c r="PKG54" s="156"/>
      <c r="PKH54" s="156"/>
      <c r="PKI54" s="156"/>
      <c r="PKJ54" s="156"/>
      <c r="PKK54" s="156"/>
      <c r="PKL54" s="156"/>
      <c r="PKM54" s="156"/>
      <c r="PKN54" s="156"/>
      <c r="PKO54" s="156"/>
      <c r="PKP54" s="156"/>
      <c r="PKQ54" s="156"/>
      <c r="PKR54" s="156"/>
      <c r="PKS54" s="156"/>
      <c r="PKT54" s="156"/>
      <c r="PKU54" s="156"/>
      <c r="PKV54" s="156"/>
      <c r="PKW54" s="156"/>
      <c r="PKX54" s="156"/>
      <c r="PKY54" s="156"/>
      <c r="PKZ54" s="156"/>
      <c r="PLA54" s="156"/>
      <c r="PLB54" s="156"/>
      <c r="PLC54" s="156"/>
      <c r="PLD54" s="156"/>
      <c r="PLE54" s="156"/>
      <c r="PLF54" s="156"/>
      <c r="PLG54" s="156"/>
      <c r="PLH54" s="156"/>
      <c r="PLI54" s="156"/>
      <c r="PLJ54" s="156"/>
      <c r="PLK54" s="156"/>
      <c r="PLL54" s="156"/>
      <c r="PLM54" s="156"/>
      <c r="PLN54" s="156"/>
      <c r="PLO54" s="156"/>
      <c r="PLP54" s="156"/>
      <c r="PLQ54" s="156"/>
      <c r="PLR54" s="156"/>
      <c r="PLS54" s="156"/>
      <c r="PLT54" s="156"/>
      <c r="PLU54" s="156"/>
      <c r="PLV54" s="156"/>
      <c r="PLW54" s="156"/>
      <c r="PLX54" s="156"/>
      <c r="PLY54" s="156"/>
      <c r="PLZ54" s="156"/>
      <c r="PMA54" s="156"/>
      <c r="PMB54" s="156"/>
      <c r="PMC54" s="156"/>
      <c r="PMD54" s="156"/>
      <c r="PME54" s="156"/>
      <c r="PMF54" s="156"/>
      <c r="PMG54" s="156"/>
      <c r="PMH54" s="156"/>
      <c r="PMI54" s="156"/>
      <c r="PMJ54" s="156"/>
      <c r="PMK54" s="156"/>
      <c r="PML54" s="156"/>
      <c r="PMM54" s="156"/>
      <c r="PMN54" s="156"/>
      <c r="PMO54" s="156"/>
      <c r="PMP54" s="156"/>
      <c r="PMQ54" s="156"/>
      <c r="PMR54" s="156"/>
      <c r="PMS54" s="156"/>
      <c r="PMT54" s="156"/>
      <c r="PMU54" s="156"/>
      <c r="PMV54" s="156"/>
      <c r="PMW54" s="156"/>
      <c r="PMX54" s="156"/>
      <c r="PMY54" s="156"/>
      <c r="PMZ54" s="156"/>
      <c r="PNA54" s="156"/>
      <c r="PNB54" s="156"/>
      <c r="PNC54" s="156"/>
      <c r="PND54" s="156"/>
      <c r="PNE54" s="156"/>
      <c r="PNF54" s="156"/>
      <c r="PNG54" s="156"/>
      <c r="PNH54" s="156"/>
      <c r="PNI54" s="156"/>
      <c r="PNJ54" s="156"/>
      <c r="PNK54" s="156"/>
      <c r="PNL54" s="156"/>
      <c r="PNM54" s="156"/>
      <c r="PNN54" s="156"/>
      <c r="PNO54" s="156"/>
      <c r="PNP54" s="156"/>
      <c r="PNQ54" s="156"/>
      <c r="PNR54" s="156"/>
      <c r="PNS54" s="156"/>
      <c r="PNT54" s="156"/>
      <c r="PNU54" s="156"/>
      <c r="PNV54" s="156"/>
      <c r="PNW54" s="156"/>
      <c r="PNX54" s="156"/>
      <c r="PNY54" s="156"/>
      <c r="PNZ54" s="156"/>
      <c r="POA54" s="156"/>
      <c r="POB54" s="156"/>
      <c r="POC54" s="156"/>
      <c r="POD54" s="156"/>
      <c r="POE54" s="156"/>
      <c r="POF54" s="156"/>
      <c r="POG54" s="156"/>
      <c r="POH54" s="156"/>
      <c r="POI54" s="156"/>
      <c r="POJ54" s="156"/>
      <c r="POK54" s="156"/>
      <c r="POL54" s="156"/>
      <c r="POM54" s="156"/>
      <c r="PON54" s="156"/>
      <c r="POO54" s="156"/>
      <c r="POP54" s="156"/>
      <c r="POQ54" s="156"/>
      <c r="POR54" s="156"/>
      <c r="POS54" s="156"/>
      <c r="POT54" s="156"/>
      <c r="POU54" s="156"/>
      <c r="POV54" s="156"/>
      <c r="POW54" s="156"/>
      <c r="POX54" s="156"/>
      <c r="POY54" s="156"/>
      <c r="POZ54" s="156"/>
      <c r="PPA54" s="156"/>
      <c r="PPB54" s="156"/>
      <c r="PPC54" s="156"/>
      <c r="PPD54" s="156"/>
      <c r="PPE54" s="156"/>
      <c r="PPF54" s="156"/>
      <c r="PPG54" s="156"/>
      <c r="PPH54" s="156"/>
      <c r="PPI54" s="156"/>
      <c r="PPJ54" s="156"/>
      <c r="PPK54" s="156"/>
      <c r="PPL54" s="156"/>
      <c r="PPM54" s="156"/>
      <c r="PPN54" s="156"/>
      <c r="PPO54" s="156"/>
      <c r="PPP54" s="156"/>
      <c r="PPQ54" s="156"/>
      <c r="PPR54" s="156"/>
      <c r="PPS54" s="156"/>
      <c r="PPT54" s="156"/>
      <c r="PPU54" s="156"/>
      <c r="PPV54" s="156"/>
      <c r="PPW54" s="156"/>
      <c r="PPX54" s="156"/>
      <c r="PPY54" s="156"/>
      <c r="PPZ54" s="156"/>
      <c r="PQA54" s="156"/>
      <c r="PQB54" s="156"/>
      <c r="PQC54" s="156"/>
      <c r="PQD54" s="156"/>
      <c r="PQE54" s="156"/>
      <c r="PQF54" s="156"/>
      <c r="PQG54" s="156"/>
      <c r="PQH54" s="156"/>
      <c r="PQI54" s="156"/>
      <c r="PQJ54" s="156"/>
      <c r="PQK54" s="156"/>
      <c r="PQL54" s="156"/>
      <c r="PQM54" s="156"/>
      <c r="PQN54" s="156"/>
      <c r="PQO54" s="156"/>
      <c r="PQP54" s="156"/>
      <c r="PQQ54" s="156"/>
      <c r="PQR54" s="156"/>
      <c r="PQS54" s="156"/>
      <c r="PQT54" s="156"/>
      <c r="PQU54" s="156"/>
      <c r="PQV54" s="156"/>
      <c r="PQW54" s="156"/>
      <c r="PQX54" s="156"/>
      <c r="PQY54" s="156"/>
      <c r="PQZ54" s="156"/>
      <c r="PRA54" s="156"/>
      <c r="PRB54" s="156"/>
      <c r="PRC54" s="156"/>
      <c r="PRD54" s="156"/>
      <c r="PRE54" s="156"/>
      <c r="PRF54" s="156"/>
      <c r="PRG54" s="156"/>
      <c r="PRH54" s="156"/>
      <c r="PRI54" s="156"/>
      <c r="PRJ54" s="156"/>
      <c r="PRK54" s="156"/>
      <c r="PRL54" s="156"/>
      <c r="PRM54" s="156"/>
      <c r="PRN54" s="156"/>
      <c r="PRO54" s="156"/>
      <c r="PRP54" s="156"/>
      <c r="PRQ54" s="156"/>
      <c r="PRR54" s="156"/>
      <c r="PRS54" s="156"/>
      <c r="PRT54" s="156"/>
      <c r="PRU54" s="156"/>
      <c r="PRV54" s="156"/>
      <c r="PRW54" s="156"/>
      <c r="PRX54" s="156"/>
      <c r="PRY54" s="156"/>
      <c r="PRZ54" s="156"/>
      <c r="PSA54" s="156"/>
      <c r="PSB54" s="156"/>
      <c r="PSC54" s="156"/>
      <c r="PSD54" s="156"/>
      <c r="PSE54" s="156"/>
      <c r="PSF54" s="156"/>
      <c r="PSG54" s="156"/>
      <c r="PSH54" s="156"/>
      <c r="PSI54" s="156"/>
      <c r="PSJ54" s="156"/>
      <c r="PSK54" s="156"/>
      <c r="PSL54" s="156"/>
      <c r="PSM54" s="156"/>
      <c r="PSN54" s="156"/>
      <c r="PSO54" s="156"/>
      <c r="PSP54" s="156"/>
      <c r="PSQ54" s="156"/>
      <c r="PSR54" s="156"/>
      <c r="PSS54" s="156"/>
      <c r="PST54" s="156"/>
      <c r="PSU54" s="156"/>
      <c r="PSV54" s="156"/>
      <c r="PSW54" s="156"/>
      <c r="PSX54" s="156"/>
      <c r="PSY54" s="156"/>
      <c r="PSZ54" s="156"/>
      <c r="PTA54" s="156"/>
      <c r="PTB54" s="156"/>
      <c r="PTC54" s="156"/>
      <c r="PTD54" s="156"/>
      <c r="PTE54" s="156"/>
      <c r="PTF54" s="156"/>
      <c r="PTG54" s="156"/>
      <c r="PTH54" s="156"/>
      <c r="PTI54" s="156"/>
      <c r="PTJ54" s="156"/>
      <c r="PTK54" s="156"/>
      <c r="PTL54" s="156"/>
      <c r="PTM54" s="156"/>
      <c r="PTN54" s="156"/>
      <c r="PTO54" s="156"/>
      <c r="PTP54" s="156"/>
      <c r="PTQ54" s="156"/>
      <c r="PTR54" s="156"/>
      <c r="PTS54" s="156"/>
      <c r="PTT54" s="156"/>
      <c r="PTU54" s="156"/>
      <c r="PTV54" s="156"/>
      <c r="PTW54" s="156"/>
      <c r="PTX54" s="156"/>
      <c r="PTY54" s="156"/>
      <c r="PTZ54" s="156"/>
      <c r="PUA54" s="156"/>
      <c r="PUB54" s="156"/>
      <c r="PUC54" s="156"/>
      <c r="PUD54" s="156"/>
      <c r="PUE54" s="156"/>
      <c r="PUF54" s="156"/>
      <c r="PUG54" s="156"/>
      <c r="PUH54" s="156"/>
      <c r="PUI54" s="156"/>
      <c r="PUJ54" s="156"/>
      <c r="PUK54" s="156"/>
      <c r="PUL54" s="156"/>
      <c r="PUM54" s="156"/>
      <c r="PUN54" s="156"/>
      <c r="PUO54" s="156"/>
      <c r="PUP54" s="156"/>
      <c r="PUQ54" s="156"/>
      <c r="PUR54" s="156"/>
      <c r="PUS54" s="156"/>
      <c r="PUT54" s="156"/>
      <c r="PUU54" s="156"/>
      <c r="PUV54" s="156"/>
      <c r="PUW54" s="156"/>
      <c r="PUX54" s="156"/>
      <c r="PUY54" s="156"/>
      <c r="PUZ54" s="156"/>
      <c r="PVA54" s="156"/>
      <c r="PVB54" s="156"/>
      <c r="PVC54" s="156"/>
      <c r="PVD54" s="156"/>
      <c r="PVE54" s="156"/>
      <c r="PVF54" s="156"/>
      <c r="PVG54" s="156"/>
      <c r="PVH54" s="156"/>
      <c r="PVI54" s="156"/>
      <c r="PVJ54" s="156"/>
      <c r="PVK54" s="156"/>
      <c r="PVL54" s="156"/>
      <c r="PVM54" s="156"/>
      <c r="PVN54" s="156"/>
      <c r="PVO54" s="156"/>
      <c r="PVP54" s="156"/>
      <c r="PVQ54" s="156"/>
      <c r="PVR54" s="156"/>
      <c r="PVS54" s="156"/>
      <c r="PVT54" s="156"/>
      <c r="PVU54" s="156"/>
      <c r="PVV54" s="156"/>
      <c r="PVW54" s="156"/>
      <c r="PVX54" s="156"/>
      <c r="PVY54" s="156"/>
      <c r="PVZ54" s="156"/>
      <c r="PWA54" s="156"/>
      <c r="PWB54" s="156"/>
      <c r="PWC54" s="156"/>
      <c r="PWD54" s="156"/>
      <c r="PWE54" s="156"/>
      <c r="PWF54" s="156"/>
      <c r="PWG54" s="156"/>
      <c r="PWH54" s="156"/>
      <c r="PWI54" s="156"/>
      <c r="PWJ54" s="156"/>
      <c r="PWK54" s="156"/>
      <c r="PWL54" s="156"/>
      <c r="PWM54" s="156"/>
      <c r="PWN54" s="156"/>
      <c r="PWO54" s="156"/>
      <c r="PWP54" s="156"/>
      <c r="PWQ54" s="156"/>
      <c r="PWR54" s="156"/>
      <c r="PWS54" s="156"/>
      <c r="PWT54" s="156"/>
      <c r="PWU54" s="156"/>
      <c r="PWV54" s="156"/>
      <c r="PWW54" s="156"/>
      <c r="PWX54" s="156"/>
      <c r="PWY54" s="156"/>
      <c r="PWZ54" s="156"/>
      <c r="PXA54" s="156"/>
      <c r="PXB54" s="156"/>
      <c r="PXC54" s="156"/>
      <c r="PXD54" s="156"/>
      <c r="PXE54" s="156"/>
      <c r="PXF54" s="156"/>
      <c r="PXG54" s="156"/>
      <c r="PXH54" s="156"/>
      <c r="PXI54" s="156"/>
      <c r="PXJ54" s="156"/>
      <c r="PXK54" s="156"/>
      <c r="PXL54" s="156"/>
      <c r="PXM54" s="156"/>
      <c r="PXN54" s="156"/>
      <c r="PXO54" s="156"/>
      <c r="PXP54" s="156"/>
      <c r="PXQ54" s="156"/>
      <c r="PXR54" s="156"/>
      <c r="PXS54" s="156"/>
      <c r="PXT54" s="156"/>
      <c r="PXU54" s="156"/>
      <c r="PXV54" s="156"/>
      <c r="PXW54" s="156"/>
      <c r="PXX54" s="156"/>
      <c r="PXY54" s="156"/>
      <c r="PXZ54" s="156"/>
      <c r="PYA54" s="156"/>
      <c r="PYB54" s="156"/>
      <c r="PYC54" s="156"/>
      <c r="PYD54" s="156"/>
      <c r="PYE54" s="156"/>
      <c r="PYF54" s="156"/>
      <c r="PYG54" s="156"/>
      <c r="PYH54" s="156"/>
      <c r="PYI54" s="156"/>
      <c r="PYJ54" s="156"/>
      <c r="PYK54" s="156"/>
      <c r="PYL54" s="156"/>
      <c r="PYM54" s="156"/>
      <c r="PYN54" s="156"/>
      <c r="PYO54" s="156"/>
      <c r="PYP54" s="156"/>
      <c r="PYQ54" s="156"/>
      <c r="PYR54" s="156"/>
      <c r="PYS54" s="156"/>
      <c r="PYT54" s="156"/>
      <c r="PYU54" s="156"/>
      <c r="PYV54" s="156"/>
      <c r="PYW54" s="156"/>
      <c r="PYX54" s="156"/>
      <c r="PYY54" s="156"/>
      <c r="PYZ54" s="156"/>
      <c r="PZA54" s="156"/>
      <c r="PZB54" s="156"/>
      <c r="PZC54" s="156"/>
      <c r="PZD54" s="156"/>
      <c r="PZE54" s="156"/>
      <c r="PZF54" s="156"/>
      <c r="PZG54" s="156"/>
      <c r="PZH54" s="156"/>
      <c r="PZI54" s="156"/>
      <c r="PZJ54" s="156"/>
      <c r="PZK54" s="156"/>
      <c r="PZL54" s="156"/>
      <c r="PZM54" s="156"/>
      <c r="PZN54" s="156"/>
      <c r="PZO54" s="156"/>
      <c r="PZP54" s="156"/>
      <c r="PZQ54" s="156"/>
      <c r="PZR54" s="156"/>
      <c r="PZS54" s="156"/>
      <c r="PZT54" s="156"/>
      <c r="PZU54" s="156"/>
      <c r="PZV54" s="156"/>
      <c r="PZW54" s="156"/>
      <c r="PZX54" s="156"/>
      <c r="PZY54" s="156"/>
      <c r="PZZ54" s="156"/>
      <c r="QAA54" s="156"/>
      <c r="QAB54" s="156"/>
      <c r="QAC54" s="156"/>
      <c r="QAD54" s="156"/>
      <c r="QAE54" s="156"/>
      <c r="QAF54" s="156"/>
      <c r="QAG54" s="156"/>
      <c r="QAH54" s="156"/>
      <c r="QAI54" s="156"/>
      <c r="QAJ54" s="156"/>
      <c r="QAK54" s="156"/>
      <c r="QAL54" s="156"/>
      <c r="QAM54" s="156"/>
      <c r="QAN54" s="156"/>
      <c r="QAO54" s="156"/>
      <c r="QAP54" s="156"/>
      <c r="QAQ54" s="156"/>
      <c r="QAR54" s="156"/>
      <c r="QAS54" s="156"/>
      <c r="QAT54" s="156"/>
      <c r="QAU54" s="156"/>
      <c r="QAV54" s="156"/>
      <c r="QAW54" s="156"/>
      <c r="QAX54" s="156"/>
      <c r="QAY54" s="156"/>
      <c r="QAZ54" s="156"/>
      <c r="QBA54" s="156"/>
      <c r="QBB54" s="156"/>
      <c r="QBC54" s="156"/>
      <c r="QBD54" s="156"/>
      <c r="QBE54" s="156"/>
      <c r="QBF54" s="156"/>
      <c r="QBG54" s="156"/>
      <c r="QBH54" s="156"/>
      <c r="QBI54" s="156"/>
      <c r="QBJ54" s="156"/>
      <c r="QBK54" s="156"/>
      <c r="QBL54" s="156"/>
      <c r="QBM54" s="156"/>
      <c r="QBN54" s="156"/>
      <c r="QBO54" s="156"/>
      <c r="QBP54" s="156"/>
      <c r="QBQ54" s="156"/>
      <c r="QBR54" s="156"/>
      <c r="QBS54" s="156"/>
      <c r="QBT54" s="156"/>
      <c r="QBU54" s="156"/>
      <c r="QBV54" s="156"/>
      <c r="QBW54" s="156"/>
      <c r="QBX54" s="156"/>
      <c r="QBY54" s="156"/>
      <c r="QBZ54" s="156"/>
      <c r="QCA54" s="156"/>
      <c r="QCB54" s="156"/>
      <c r="QCC54" s="156"/>
      <c r="QCD54" s="156"/>
      <c r="QCE54" s="156"/>
      <c r="QCF54" s="156"/>
      <c r="QCG54" s="156"/>
      <c r="QCH54" s="156"/>
      <c r="QCI54" s="156"/>
      <c r="QCJ54" s="156"/>
      <c r="QCK54" s="156"/>
      <c r="QCL54" s="156"/>
      <c r="QCM54" s="156"/>
      <c r="QCN54" s="156"/>
      <c r="QCO54" s="156"/>
      <c r="QCP54" s="156"/>
      <c r="QCQ54" s="156"/>
      <c r="QCR54" s="156"/>
      <c r="QCS54" s="156"/>
      <c r="QCT54" s="156"/>
      <c r="QCU54" s="156"/>
      <c r="QCV54" s="156"/>
      <c r="QCW54" s="156"/>
      <c r="QCX54" s="156"/>
      <c r="QCY54" s="156"/>
      <c r="QCZ54" s="156"/>
      <c r="QDA54" s="156"/>
      <c r="QDB54" s="156"/>
      <c r="QDC54" s="156"/>
      <c r="QDD54" s="156"/>
      <c r="QDE54" s="156"/>
      <c r="QDF54" s="156"/>
      <c r="QDG54" s="156"/>
      <c r="QDH54" s="156"/>
      <c r="QDI54" s="156"/>
      <c r="QDJ54" s="156"/>
      <c r="QDK54" s="156"/>
      <c r="QDL54" s="156"/>
      <c r="QDM54" s="156"/>
      <c r="QDN54" s="156"/>
      <c r="QDO54" s="156"/>
      <c r="QDP54" s="156"/>
      <c r="QDQ54" s="156"/>
      <c r="QDR54" s="156"/>
      <c r="QDS54" s="156"/>
      <c r="QDT54" s="156"/>
      <c r="QDU54" s="156"/>
      <c r="QDV54" s="156"/>
      <c r="QDW54" s="156"/>
      <c r="QDX54" s="156"/>
      <c r="QDY54" s="156"/>
      <c r="QDZ54" s="156"/>
      <c r="QEA54" s="156"/>
      <c r="QEB54" s="156"/>
      <c r="QEC54" s="156"/>
      <c r="QED54" s="156"/>
      <c r="QEE54" s="156"/>
      <c r="QEF54" s="156"/>
      <c r="QEG54" s="156"/>
      <c r="QEH54" s="156"/>
      <c r="QEI54" s="156"/>
      <c r="QEJ54" s="156"/>
      <c r="QEK54" s="156"/>
      <c r="QEL54" s="156"/>
      <c r="QEM54" s="156"/>
      <c r="QEN54" s="156"/>
      <c r="QEO54" s="156"/>
      <c r="QEP54" s="156"/>
      <c r="QEQ54" s="156"/>
      <c r="QER54" s="156"/>
      <c r="QES54" s="156"/>
      <c r="QET54" s="156"/>
      <c r="QEU54" s="156"/>
      <c r="QEV54" s="156"/>
      <c r="QEW54" s="156"/>
      <c r="QEX54" s="156"/>
      <c r="QEY54" s="156"/>
      <c r="QEZ54" s="156"/>
      <c r="QFA54" s="156"/>
      <c r="QFB54" s="156"/>
      <c r="QFC54" s="156"/>
      <c r="QFD54" s="156"/>
      <c r="QFE54" s="156"/>
      <c r="QFF54" s="156"/>
      <c r="QFG54" s="156"/>
      <c r="QFH54" s="156"/>
      <c r="QFI54" s="156"/>
      <c r="QFJ54" s="156"/>
      <c r="QFK54" s="156"/>
      <c r="QFL54" s="156"/>
      <c r="QFM54" s="156"/>
      <c r="QFN54" s="156"/>
      <c r="QFO54" s="156"/>
      <c r="QFP54" s="156"/>
      <c r="QFQ54" s="156"/>
      <c r="QFR54" s="156"/>
      <c r="QFS54" s="156"/>
      <c r="QFT54" s="156"/>
      <c r="QFU54" s="156"/>
      <c r="QFV54" s="156"/>
      <c r="QFW54" s="156"/>
      <c r="QFX54" s="156"/>
      <c r="QFY54" s="156"/>
      <c r="QFZ54" s="156"/>
      <c r="QGA54" s="156"/>
      <c r="QGB54" s="156"/>
      <c r="QGC54" s="156"/>
      <c r="QGD54" s="156"/>
      <c r="QGE54" s="156"/>
      <c r="QGF54" s="156"/>
      <c r="QGG54" s="156"/>
      <c r="QGH54" s="156"/>
      <c r="QGI54" s="156"/>
      <c r="QGJ54" s="156"/>
      <c r="QGK54" s="156"/>
      <c r="QGL54" s="156"/>
      <c r="QGM54" s="156"/>
      <c r="QGN54" s="156"/>
      <c r="QGO54" s="156"/>
      <c r="QGP54" s="156"/>
      <c r="QGQ54" s="156"/>
      <c r="QGR54" s="156"/>
      <c r="QGS54" s="156"/>
      <c r="QGT54" s="156"/>
      <c r="QGU54" s="156"/>
      <c r="QGV54" s="156"/>
      <c r="QGW54" s="156"/>
      <c r="QGX54" s="156"/>
      <c r="QGY54" s="156"/>
      <c r="QGZ54" s="156"/>
      <c r="QHA54" s="156"/>
      <c r="QHB54" s="156"/>
      <c r="QHC54" s="156"/>
      <c r="QHD54" s="156"/>
      <c r="QHE54" s="156"/>
      <c r="QHF54" s="156"/>
      <c r="QHG54" s="156"/>
      <c r="QHH54" s="156"/>
      <c r="QHI54" s="156"/>
      <c r="QHJ54" s="156"/>
      <c r="QHK54" s="156"/>
      <c r="QHL54" s="156"/>
      <c r="QHM54" s="156"/>
      <c r="QHN54" s="156"/>
      <c r="QHO54" s="156"/>
      <c r="QHP54" s="156"/>
      <c r="QHQ54" s="156"/>
      <c r="QHR54" s="156"/>
      <c r="QHS54" s="156"/>
      <c r="QHT54" s="156"/>
      <c r="QHU54" s="156"/>
      <c r="QHV54" s="156"/>
      <c r="QHW54" s="156"/>
      <c r="QHX54" s="156"/>
      <c r="QHY54" s="156"/>
      <c r="QHZ54" s="156"/>
      <c r="QIA54" s="156"/>
      <c r="QIB54" s="156"/>
      <c r="QIC54" s="156"/>
      <c r="QID54" s="156"/>
      <c r="QIE54" s="156"/>
      <c r="QIF54" s="156"/>
      <c r="QIG54" s="156"/>
      <c r="QIH54" s="156"/>
      <c r="QII54" s="156"/>
      <c r="QIJ54" s="156"/>
      <c r="QIK54" s="156"/>
      <c r="QIL54" s="156"/>
      <c r="QIM54" s="156"/>
      <c r="QIN54" s="156"/>
      <c r="QIO54" s="156"/>
      <c r="QIP54" s="156"/>
      <c r="QIQ54" s="156"/>
      <c r="QIR54" s="156"/>
      <c r="QIS54" s="156"/>
      <c r="QIT54" s="156"/>
      <c r="QIU54" s="156"/>
      <c r="QIV54" s="156"/>
      <c r="QIW54" s="156"/>
      <c r="QIX54" s="156"/>
      <c r="QIY54" s="156"/>
      <c r="QIZ54" s="156"/>
      <c r="QJA54" s="156"/>
      <c r="QJB54" s="156"/>
      <c r="QJC54" s="156"/>
      <c r="QJD54" s="156"/>
      <c r="QJE54" s="156"/>
      <c r="QJF54" s="156"/>
      <c r="QJG54" s="156"/>
      <c r="QJH54" s="156"/>
      <c r="QJI54" s="156"/>
      <c r="QJJ54" s="156"/>
      <c r="QJK54" s="156"/>
      <c r="QJL54" s="156"/>
      <c r="QJM54" s="156"/>
      <c r="QJN54" s="156"/>
      <c r="QJO54" s="156"/>
      <c r="QJP54" s="156"/>
      <c r="QJQ54" s="156"/>
      <c r="QJR54" s="156"/>
      <c r="QJS54" s="156"/>
      <c r="QJT54" s="156"/>
      <c r="QJU54" s="156"/>
      <c r="QJV54" s="156"/>
      <c r="QJW54" s="156"/>
      <c r="QJX54" s="156"/>
      <c r="QJY54" s="156"/>
      <c r="QJZ54" s="156"/>
      <c r="QKA54" s="156"/>
      <c r="QKB54" s="156"/>
      <c r="QKC54" s="156"/>
      <c r="QKD54" s="156"/>
      <c r="QKE54" s="156"/>
      <c r="QKF54" s="156"/>
      <c r="QKG54" s="156"/>
      <c r="QKH54" s="156"/>
      <c r="QKI54" s="156"/>
      <c r="QKJ54" s="156"/>
      <c r="QKK54" s="156"/>
      <c r="QKL54" s="156"/>
      <c r="QKM54" s="156"/>
      <c r="QKN54" s="156"/>
      <c r="QKO54" s="156"/>
      <c r="QKP54" s="156"/>
      <c r="QKQ54" s="156"/>
      <c r="QKR54" s="156"/>
      <c r="QKS54" s="156"/>
      <c r="QKT54" s="156"/>
      <c r="QKU54" s="156"/>
      <c r="QKV54" s="156"/>
      <c r="QKW54" s="156"/>
      <c r="QKX54" s="156"/>
      <c r="QKY54" s="156"/>
      <c r="QKZ54" s="156"/>
      <c r="QLA54" s="156"/>
      <c r="QLB54" s="156"/>
      <c r="QLC54" s="156"/>
      <c r="QLD54" s="156"/>
      <c r="QLE54" s="156"/>
      <c r="QLF54" s="156"/>
      <c r="QLG54" s="156"/>
      <c r="QLH54" s="156"/>
      <c r="QLI54" s="156"/>
      <c r="QLJ54" s="156"/>
      <c r="QLK54" s="156"/>
      <c r="QLL54" s="156"/>
      <c r="QLM54" s="156"/>
      <c r="QLN54" s="156"/>
      <c r="QLO54" s="156"/>
      <c r="QLP54" s="156"/>
      <c r="QLQ54" s="156"/>
      <c r="QLR54" s="156"/>
      <c r="QLS54" s="156"/>
      <c r="QLT54" s="156"/>
      <c r="QLU54" s="156"/>
      <c r="QLV54" s="156"/>
      <c r="QLW54" s="156"/>
      <c r="QLX54" s="156"/>
      <c r="QLY54" s="156"/>
      <c r="QLZ54" s="156"/>
      <c r="QMA54" s="156"/>
      <c r="QMB54" s="156"/>
      <c r="QMC54" s="156"/>
      <c r="QMD54" s="156"/>
      <c r="QME54" s="156"/>
      <c r="QMF54" s="156"/>
      <c r="QMG54" s="156"/>
      <c r="QMH54" s="156"/>
      <c r="QMI54" s="156"/>
      <c r="QMJ54" s="156"/>
      <c r="QMK54" s="156"/>
      <c r="QML54" s="156"/>
      <c r="QMM54" s="156"/>
      <c r="QMN54" s="156"/>
      <c r="QMO54" s="156"/>
      <c r="QMP54" s="156"/>
      <c r="QMQ54" s="156"/>
      <c r="QMR54" s="156"/>
      <c r="QMS54" s="156"/>
      <c r="QMT54" s="156"/>
      <c r="QMU54" s="156"/>
      <c r="QMV54" s="156"/>
      <c r="QMW54" s="156"/>
      <c r="QMX54" s="156"/>
      <c r="QMY54" s="156"/>
      <c r="QMZ54" s="156"/>
      <c r="QNA54" s="156"/>
      <c r="QNB54" s="156"/>
      <c r="QNC54" s="156"/>
      <c r="QND54" s="156"/>
      <c r="QNE54" s="156"/>
      <c r="QNF54" s="156"/>
      <c r="QNG54" s="156"/>
      <c r="QNH54" s="156"/>
      <c r="QNI54" s="156"/>
      <c r="QNJ54" s="156"/>
      <c r="QNK54" s="156"/>
      <c r="QNL54" s="156"/>
      <c r="QNM54" s="156"/>
      <c r="QNN54" s="156"/>
      <c r="QNO54" s="156"/>
      <c r="QNP54" s="156"/>
      <c r="QNQ54" s="156"/>
      <c r="QNR54" s="156"/>
      <c r="QNS54" s="156"/>
      <c r="QNT54" s="156"/>
      <c r="QNU54" s="156"/>
      <c r="QNV54" s="156"/>
      <c r="QNW54" s="156"/>
      <c r="QNX54" s="156"/>
      <c r="QNY54" s="156"/>
      <c r="QNZ54" s="156"/>
      <c r="QOA54" s="156"/>
      <c r="QOB54" s="156"/>
      <c r="QOC54" s="156"/>
      <c r="QOD54" s="156"/>
      <c r="QOE54" s="156"/>
      <c r="QOF54" s="156"/>
      <c r="QOG54" s="156"/>
      <c r="QOH54" s="156"/>
      <c r="QOI54" s="156"/>
      <c r="QOJ54" s="156"/>
      <c r="QOK54" s="156"/>
      <c r="QOL54" s="156"/>
      <c r="QOM54" s="156"/>
      <c r="QON54" s="156"/>
      <c r="QOO54" s="156"/>
      <c r="QOP54" s="156"/>
      <c r="QOQ54" s="156"/>
      <c r="QOR54" s="156"/>
      <c r="QOS54" s="156"/>
      <c r="QOT54" s="156"/>
      <c r="QOU54" s="156"/>
      <c r="QOV54" s="156"/>
      <c r="QOW54" s="156"/>
      <c r="QOX54" s="156"/>
      <c r="QOY54" s="156"/>
      <c r="QOZ54" s="156"/>
      <c r="QPA54" s="156"/>
      <c r="QPB54" s="156"/>
      <c r="QPC54" s="156"/>
      <c r="QPD54" s="156"/>
      <c r="QPE54" s="156"/>
      <c r="QPF54" s="156"/>
      <c r="QPG54" s="156"/>
      <c r="QPH54" s="156"/>
      <c r="QPI54" s="156"/>
      <c r="QPJ54" s="156"/>
      <c r="QPK54" s="156"/>
      <c r="QPL54" s="156"/>
      <c r="QPM54" s="156"/>
      <c r="QPN54" s="156"/>
      <c r="QPO54" s="156"/>
      <c r="QPP54" s="156"/>
      <c r="QPQ54" s="156"/>
      <c r="QPR54" s="156"/>
      <c r="QPS54" s="156"/>
      <c r="QPT54" s="156"/>
      <c r="QPU54" s="156"/>
      <c r="QPV54" s="156"/>
      <c r="QPW54" s="156"/>
      <c r="QPX54" s="156"/>
      <c r="QPY54" s="156"/>
      <c r="QPZ54" s="156"/>
      <c r="QQA54" s="156"/>
      <c r="QQB54" s="156"/>
      <c r="QQC54" s="156"/>
      <c r="QQD54" s="156"/>
      <c r="QQE54" s="156"/>
      <c r="QQF54" s="156"/>
      <c r="QQG54" s="156"/>
      <c r="QQH54" s="156"/>
      <c r="QQI54" s="156"/>
      <c r="QQJ54" s="156"/>
      <c r="QQK54" s="156"/>
      <c r="QQL54" s="156"/>
      <c r="QQM54" s="156"/>
      <c r="QQN54" s="156"/>
      <c r="QQO54" s="156"/>
      <c r="QQP54" s="156"/>
      <c r="QQQ54" s="156"/>
      <c r="QQR54" s="156"/>
      <c r="QQS54" s="156"/>
      <c r="QQT54" s="156"/>
      <c r="QQU54" s="156"/>
      <c r="QQV54" s="156"/>
      <c r="QQW54" s="156"/>
      <c r="QQX54" s="156"/>
      <c r="QQY54" s="156"/>
      <c r="QQZ54" s="156"/>
      <c r="QRA54" s="156"/>
      <c r="QRB54" s="156"/>
      <c r="QRC54" s="156"/>
      <c r="QRD54" s="156"/>
      <c r="QRE54" s="156"/>
      <c r="QRF54" s="156"/>
      <c r="QRG54" s="156"/>
      <c r="QRH54" s="156"/>
      <c r="QRI54" s="156"/>
      <c r="QRJ54" s="156"/>
      <c r="QRK54" s="156"/>
      <c r="QRL54" s="156"/>
      <c r="QRM54" s="156"/>
      <c r="QRN54" s="156"/>
      <c r="QRO54" s="156"/>
      <c r="QRP54" s="156"/>
      <c r="QRQ54" s="156"/>
      <c r="QRR54" s="156"/>
      <c r="QRS54" s="156"/>
      <c r="QRT54" s="156"/>
      <c r="QRU54" s="156"/>
      <c r="QRV54" s="156"/>
      <c r="QRW54" s="156"/>
      <c r="QRX54" s="156"/>
      <c r="QRY54" s="156"/>
      <c r="QRZ54" s="156"/>
      <c r="QSA54" s="156"/>
      <c r="QSB54" s="156"/>
      <c r="QSC54" s="156"/>
      <c r="QSD54" s="156"/>
      <c r="QSE54" s="156"/>
      <c r="QSF54" s="156"/>
      <c r="QSG54" s="156"/>
      <c r="QSH54" s="156"/>
      <c r="QSI54" s="156"/>
      <c r="QSJ54" s="156"/>
      <c r="QSK54" s="156"/>
      <c r="QSL54" s="156"/>
      <c r="QSM54" s="156"/>
      <c r="QSN54" s="156"/>
      <c r="QSO54" s="156"/>
      <c r="QSP54" s="156"/>
      <c r="QSQ54" s="156"/>
      <c r="QSR54" s="156"/>
      <c r="QSS54" s="156"/>
      <c r="QST54" s="156"/>
      <c r="QSU54" s="156"/>
      <c r="QSV54" s="156"/>
      <c r="QSW54" s="156"/>
      <c r="QSX54" s="156"/>
      <c r="QSY54" s="156"/>
      <c r="QSZ54" s="156"/>
      <c r="QTA54" s="156"/>
      <c r="QTB54" s="156"/>
      <c r="QTC54" s="156"/>
      <c r="QTD54" s="156"/>
      <c r="QTE54" s="156"/>
      <c r="QTF54" s="156"/>
      <c r="QTG54" s="156"/>
      <c r="QTH54" s="156"/>
      <c r="QTI54" s="156"/>
      <c r="QTJ54" s="156"/>
      <c r="QTK54" s="156"/>
      <c r="QTL54" s="156"/>
      <c r="QTM54" s="156"/>
      <c r="QTN54" s="156"/>
      <c r="QTO54" s="156"/>
      <c r="QTP54" s="156"/>
      <c r="QTQ54" s="156"/>
      <c r="QTR54" s="156"/>
      <c r="QTS54" s="156"/>
      <c r="QTT54" s="156"/>
      <c r="QTU54" s="156"/>
      <c r="QTV54" s="156"/>
      <c r="QTW54" s="156"/>
      <c r="QTX54" s="156"/>
      <c r="QTY54" s="156"/>
      <c r="QTZ54" s="156"/>
      <c r="QUA54" s="156"/>
      <c r="QUB54" s="156"/>
      <c r="QUC54" s="156"/>
      <c r="QUD54" s="156"/>
      <c r="QUE54" s="156"/>
      <c r="QUF54" s="156"/>
      <c r="QUG54" s="156"/>
      <c r="QUH54" s="156"/>
      <c r="QUI54" s="156"/>
      <c r="QUJ54" s="156"/>
      <c r="QUK54" s="156"/>
      <c r="QUL54" s="156"/>
      <c r="QUM54" s="156"/>
      <c r="QUN54" s="156"/>
      <c r="QUO54" s="156"/>
      <c r="QUP54" s="156"/>
      <c r="QUQ54" s="156"/>
      <c r="QUR54" s="156"/>
      <c r="QUS54" s="156"/>
      <c r="QUT54" s="156"/>
      <c r="QUU54" s="156"/>
      <c r="QUV54" s="156"/>
      <c r="QUW54" s="156"/>
      <c r="QUX54" s="156"/>
      <c r="QUY54" s="156"/>
      <c r="QUZ54" s="156"/>
      <c r="QVA54" s="156"/>
      <c r="QVB54" s="156"/>
      <c r="QVC54" s="156"/>
      <c r="QVD54" s="156"/>
      <c r="QVE54" s="156"/>
      <c r="QVF54" s="156"/>
      <c r="QVG54" s="156"/>
      <c r="QVH54" s="156"/>
      <c r="QVI54" s="156"/>
      <c r="QVJ54" s="156"/>
      <c r="QVK54" s="156"/>
      <c r="QVL54" s="156"/>
      <c r="QVM54" s="156"/>
      <c r="QVN54" s="156"/>
      <c r="QVO54" s="156"/>
      <c r="QVP54" s="156"/>
      <c r="QVQ54" s="156"/>
      <c r="QVR54" s="156"/>
      <c r="QVS54" s="156"/>
      <c r="QVT54" s="156"/>
      <c r="QVU54" s="156"/>
      <c r="QVV54" s="156"/>
      <c r="QVW54" s="156"/>
      <c r="QVX54" s="156"/>
      <c r="QVY54" s="156"/>
      <c r="QVZ54" s="156"/>
      <c r="QWA54" s="156"/>
      <c r="QWB54" s="156"/>
      <c r="QWC54" s="156"/>
      <c r="QWD54" s="156"/>
      <c r="QWE54" s="156"/>
      <c r="QWF54" s="156"/>
      <c r="QWG54" s="156"/>
      <c r="QWH54" s="156"/>
      <c r="QWI54" s="156"/>
      <c r="QWJ54" s="156"/>
      <c r="QWK54" s="156"/>
      <c r="QWL54" s="156"/>
      <c r="QWM54" s="156"/>
      <c r="QWN54" s="156"/>
      <c r="QWO54" s="156"/>
      <c r="QWP54" s="156"/>
      <c r="QWQ54" s="156"/>
      <c r="QWR54" s="156"/>
      <c r="QWS54" s="156"/>
      <c r="QWT54" s="156"/>
      <c r="QWU54" s="156"/>
      <c r="QWV54" s="156"/>
      <c r="QWW54" s="156"/>
      <c r="QWX54" s="156"/>
      <c r="QWY54" s="156"/>
      <c r="QWZ54" s="156"/>
      <c r="QXA54" s="156"/>
      <c r="QXB54" s="156"/>
      <c r="QXC54" s="156"/>
      <c r="QXD54" s="156"/>
      <c r="QXE54" s="156"/>
      <c r="QXF54" s="156"/>
      <c r="QXG54" s="156"/>
      <c r="QXH54" s="156"/>
      <c r="QXI54" s="156"/>
      <c r="QXJ54" s="156"/>
      <c r="QXK54" s="156"/>
      <c r="QXL54" s="156"/>
      <c r="QXM54" s="156"/>
      <c r="QXN54" s="156"/>
      <c r="QXO54" s="156"/>
      <c r="QXP54" s="156"/>
      <c r="QXQ54" s="156"/>
      <c r="QXR54" s="156"/>
      <c r="QXS54" s="156"/>
      <c r="QXT54" s="156"/>
      <c r="QXU54" s="156"/>
      <c r="QXV54" s="156"/>
      <c r="QXW54" s="156"/>
      <c r="QXX54" s="156"/>
      <c r="QXY54" s="156"/>
      <c r="QXZ54" s="156"/>
      <c r="QYA54" s="156"/>
      <c r="QYB54" s="156"/>
      <c r="QYC54" s="156"/>
      <c r="QYD54" s="156"/>
      <c r="QYE54" s="156"/>
      <c r="QYF54" s="156"/>
      <c r="QYG54" s="156"/>
      <c r="QYH54" s="156"/>
      <c r="QYI54" s="156"/>
      <c r="QYJ54" s="156"/>
      <c r="QYK54" s="156"/>
      <c r="QYL54" s="156"/>
      <c r="QYM54" s="156"/>
      <c r="QYN54" s="156"/>
      <c r="QYO54" s="156"/>
      <c r="QYP54" s="156"/>
      <c r="QYQ54" s="156"/>
      <c r="QYR54" s="156"/>
      <c r="QYS54" s="156"/>
      <c r="QYT54" s="156"/>
      <c r="QYU54" s="156"/>
      <c r="QYV54" s="156"/>
      <c r="QYW54" s="156"/>
      <c r="QYX54" s="156"/>
      <c r="QYY54" s="156"/>
      <c r="QYZ54" s="156"/>
      <c r="QZA54" s="156"/>
      <c r="QZB54" s="156"/>
      <c r="QZC54" s="156"/>
      <c r="QZD54" s="156"/>
      <c r="QZE54" s="156"/>
      <c r="QZF54" s="156"/>
      <c r="QZG54" s="156"/>
      <c r="QZH54" s="156"/>
      <c r="QZI54" s="156"/>
      <c r="QZJ54" s="156"/>
      <c r="QZK54" s="156"/>
      <c r="QZL54" s="156"/>
      <c r="QZM54" s="156"/>
      <c r="QZN54" s="156"/>
      <c r="QZO54" s="156"/>
      <c r="QZP54" s="156"/>
      <c r="QZQ54" s="156"/>
      <c r="QZR54" s="156"/>
      <c r="QZS54" s="156"/>
      <c r="QZT54" s="156"/>
      <c r="QZU54" s="156"/>
      <c r="QZV54" s="156"/>
      <c r="QZW54" s="156"/>
      <c r="QZX54" s="156"/>
      <c r="QZY54" s="156"/>
      <c r="QZZ54" s="156"/>
      <c r="RAA54" s="156"/>
      <c r="RAB54" s="156"/>
      <c r="RAC54" s="156"/>
      <c r="RAD54" s="156"/>
      <c r="RAE54" s="156"/>
      <c r="RAF54" s="156"/>
      <c r="RAG54" s="156"/>
      <c r="RAH54" s="156"/>
      <c r="RAI54" s="156"/>
      <c r="RAJ54" s="156"/>
      <c r="RAK54" s="156"/>
      <c r="RAL54" s="156"/>
      <c r="RAM54" s="156"/>
      <c r="RAN54" s="156"/>
      <c r="RAO54" s="156"/>
      <c r="RAP54" s="156"/>
      <c r="RAQ54" s="156"/>
      <c r="RAR54" s="156"/>
      <c r="RAS54" s="156"/>
      <c r="RAT54" s="156"/>
      <c r="RAU54" s="156"/>
      <c r="RAV54" s="156"/>
      <c r="RAW54" s="156"/>
      <c r="RAX54" s="156"/>
      <c r="RAY54" s="156"/>
      <c r="RAZ54" s="156"/>
      <c r="RBA54" s="156"/>
      <c r="RBB54" s="156"/>
      <c r="RBC54" s="156"/>
      <c r="RBD54" s="156"/>
      <c r="RBE54" s="156"/>
      <c r="RBF54" s="156"/>
      <c r="RBG54" s="156"/>
      <c r="RBH54" s="156"/>
      <c r="RBI54" s="156"/>
      <c r="RBJ54" s="156"/>
      <c r="RBK54" s="156"/>
      <c r="RBL54" s="156"/>
      <c r="RBM54" s="156"/>
      <c r="RBN54" s="156"/>
      <c r="RBO54" s="156"/>
      <c r="RBP54" s="156"/>
      <c r="RBQ54" s="156"/>
      <c r="RBR54" s="156"/>
      <c r="RBS54" s="156"/>
      <c r="RBT54" s="156"/>
      <c r="RBU54" s="156"/>
      <c r="RBV54" s="156"/>
      <c r="RBW54" s="156"/>
      <c r="RBX54" s="156"/>
      <c r="RBY54" s="156"/>
      <c r="RBZ54" s="156"/>
      <c r="RCA54" s="156"/>
      <c r="RCB54" s="156"/>
      <c r="RCC54" s="156"/>
      <c r="RCD54" s="156"/>
      <c r="RCE54" s="156"/>
      <c r="RCF54" s="156"/>
      <c r="RCG54" s="156"/>
      <c r="RCH54" s="156"/>
      <c r="RCI54" s="156"/>
      <c r="RCJ54" s="156"/>
      <c r="RCK54" s="156"/>
      <c r="RCL54" s="156"/>
      <c r="RCM54" s="156"/>
      <c r="RCN54" s="156"/>
      <c r="RCO54" s="156"/>
      <c r="RCP54" s="156"/>
      <c r="RCQ54" s="156"/>
      <c r="RCR54" s="156"/>
      <c r="RCS54" s="156"/>
      <c r="RCT54" s="156"/>
      <c r="RCU54" s="156"/>
      <c r="RCV54" s="156"/>
      <c r="RCW54" s="156"/>
      <c r="RCX54" s="156"/>
      <c r="RCY54" s="156"/>
      <c r="RCZ54" s="156"/>
      <c r="RDA54" s="156"/>
      <c r="RDB54" s="156"/>
      <c r="RDC54" s="156"/>
      <c r="RDD54" s="156"/>
      <c r="RDE54" s="156"/>
      <c r="RDF54" s="156"/>
      <c r="RDG54" s="156"/>
      <c r="RDH54" s="156"/>
      <c r="RDI54" s="156"/>
      <c r="RDJ54" s="156"/>
      <c r="RDK54" s="156"/>
      <c r="RDL54" s="156"/>
      <c r="RDM54" s="156"/>
      <c r="RDN54" s="156"/>
      <c r="RDO54" s="156"/>
      <c r="RDP54" s="156"/>
      <c r="RDQ54" s="156"/>
      <c r="RDR54" s="156"/>
      <c r="RDS54" s="156"/>
      <c r="RDT54" s="156"/>
      <c r="RDU54" s="156"/>
      <c r="RDV54" s="156"/>
      <c r="RDW54" s="156"/>
      <c r="RDX54" s="156"/>
      <c r="RDY54" s="156"/>
      <c r="RDZ54" s="156"/>
      <c r="REA54" s="156"/>
      <c r="REB54" s="156"/>
      <c r="REC54" s="156"/>
      <c r="RED54" s="156"/>
      <c r="REE54" s="156"/>
      <c r="REF54" s="156"/>
      <c r="REG54" s="156"/>
      <c r="REH54" s="156"/>
      <c r="REI54" s="156"/>
      <c r="REJ54" s="156"/>
      <c r="REK54" s="156"/>
      <c r="REL54" s="156"/>
      <c r="REM54" s="156"/>
      <c r="REN54" s="156"/>
      <c r="REO54" s="156"/>
      <c r="REP54" s="156"/>
      <c r="REQ54" s="156"/>
      <c r="RER54" s="156"/>
      <c r="RES54" s="156"/>
      <c r="RET54" s="156"/>
      <c r="REU54" s="156"/>
      <c r="REV54" s="156"/>
      <c r="REW54" s="156"/>
      <c r="REX54" s="156"/>
      <c r="REY54" s="156"/>
      <c r="REZ54" s="156"/>
      <c r="RFA54" s="156"/>
      <c r="RFB54" s="156"/>
      <c r="RFC54" s="156"/>
      <c r="RFD54" s="156"/>
      <c r="RFE54" s="156"/>
      <c r="RFF54" s="156"/>
      <c r="RFG54" s="156"/>
      <c r="RFH54" s="156"/>
      <c r="RFI54" s="156"/>
      <c r="RFJ54" s="156"/>
      <c r="RFK54" s="156"/>
      <c r="RFL54" s="156"/>
      <c r="RFM54" s="156"/>
      <c r="RFN54" s="156"/>
      <c r="RFO54" s="156"/>
      <c r="RFP54" s="156"/>
      <c r="RFQ54" s="156"/>
      <c r="RFR54" s="156"/>
      <c r="RFS54" s="156"/>
      <c r="RFT54" s="156"/>
      <c r="RFU54" s="156"/>
      <c r="RFV54" s="156"/>
      <c r="RFW54" s="156"/>
      <c r="RFX54" s="156"/>
      <c r="RFY54" s="156"/>
      <c r="RFZ54" s="156"/>
      <c r="RGA54" s="156"/>
      <c r="RGB54" s="156"/>
      <c r="RGC54" s="156"/>
      <c r="RGD54" s="156"/>
      <c r="RGE54" s="156"/>
      <c r="RGF54" s="156"/>
      <c r="RGG54" s="156"/>
      <c r="RGH54" s="156"/>
      <c r="RGI54" s="156"/>
      <c r="RGJ54" s="156"/>
      <c r="RGK54" s="156"/>
      <c r="RGL54" s="156"/>
      <c r="RGM54" s="156"/>
      <c r="RGN54" s="156"/>
      <c r="RGO54" s="156"/>
      <c r="RGP54" s="156"/>
      <c r="RGQ54" s="156"/>
      <c r="RGR54" s="156"/>
      <c r="RGS54" s="156"/>
      <c r="RGT54" s="156"/>
      <c r="RGU54" s="156"/>
      <c r="RGV54" s="156"/>
      <c r="RGW54" s="156"/>
      <c r="RGX54" s="156"/>
      <c r="RGY54" s="156"/>
      <c r="RGZ54" s="156"/>
      <c r="RHA54" s="156"/>
      <c r="RHB54" s="156"/>
      <c r="RHC54" s="156"/>
      <c r="RHD54" s="156"/>
      <c r="RHE54" s="156"/>
      <c r="RHF54" s="156"/>
      <c r="RHG54" s="156"/>
      <c r="RHH54" s="156"/>
      <c r="RHI54" s="156"/>
      <c r="RHJ54" s="156"/>
      <c r="RHK54" s="156"/>
      <c r="RHL54" s="156"/>
      <c r="RHM54" s="156"/>
      <c r="RHN54" s="156"/>
      <c r="RHO54" s="156"/>
      <c r="RHP54" s="156"/>
      <c r="RHQ54" s="156"/>
      <c r="RHR54" s="156"/>
      <c r="RHS54" s="156"/>
      <c r="RHT54" s="156"/>
      <c r="RHU54" s="156"/>
      <c r="RHV54" s="156"/>
      <c r="RHW54" s="156"/>
      <c r="RHX54" s="156"/>
      <c r="RHY54" s="156"/>
      <c r="RHZ54" s="156"/>
      <c r="RIA54" s="156"/>
      <c r="RIB54" s="156"/>
      <c r="RIC54" s="156"/>
      <c r="RID54" s="156"/>
      <c r="RIE54" s="156"/>
      <c r="RIF54" s="156"/>
      <c r="RIG54" s="156"/>
      <c r="RIH54" s="156"/>
      <c r="RII54" s="156"/>
      <c r="RIJ54" s="156"/>
      <c r="RIK54" s="156"/>
      <c r="RIL54" s="156"/>
      <c r="RIM54" s="156"/>
      <c r="RIN54" s="156"/>
      <c r="RIO54" s="156"/>
      <c r="RIP54" s="156"/>
      <c r="RIQ54" s="156"/>
      <c r="RIR54" s="156"/>
      <c r="RIS54" s="156"/>
      <c r="RIT54" s="156"/>
      <c r="RIU54" s="156"/>
      <c r="RIV54" s="156"/>
      <c r="RIW54" s="156"/>
      <c r="RIX54" s="156"/>
      <c r="RIY54" s="156"/>
      <c r="RIZ54" s="156"/>
      <c r="RJA54" s="156"/>
      <c r="RJB54" s="156"/>
      <c r="RJC54" s="156"/>
      <c r="RJD54" s="156"/>
      <c r="RJE54" s="156"/>
      <c r="RJF54" s="156"/>
      <c r="RJG54" s="156"/>
      <c r="RJH54" s="156"/>
      <c r="RJI54" s="156"/>
      <c r="RJJ54" s="156"/>
      <c r="RJK54" s="156"/>
      <c r="RJL54" s="156"/>
      <c r="RJM54" s="156"/>
      <c r="RJN54" s="156"/>
      <c r="RJO54" s="156"/>
      <c r="RJP54" s="156"/>
      <c r="RJQ54" s="156"/>
      <c r="RJR54" s="156"/>
      <c r="RJS54" s="156"/>
      <c r="RJT54" s="156"/>
      <c r="RJU54" s="156"/>
      <c r="RJV54" s="156"/>
      <c r="RJW54" s="156"/>
      <c r="RJX54" s="156"/>
      <c r="RJY54" s="156"/>
      <c r="RJZ54" s="156"/>
      <c r="RKA54" s="156"/>
      <c r="RKB54" s="156"/>
      <c r="RKC54" s="156"/>
      <c r="RKD54" s="156"/>
      <c r="RKE54" s="156"/>
      <c r="RKF54" s="156"/>
      <c r="RKG54" s="156"/>
      <c r="RKH54" s="156"/>
      <c r="RKI54" s="156"/>
      <c r="RKJ54" s="156"/>
      <c r="RKK54" s="156"/>
      <c r="RKL54" s="156"/>
      <c r="RKM54" s="156"/>
      <c r="RKN54" s="156"/>
      <c r="RKO54" s="156"/>
      <c r="RKP54" s="156"/>
      <c r="RKQ54" s="156"/>
      <c r="RKR54" s="156"/>
      <c r="RKS54" s="156"/>
      <c r="RKT54" s="156"/>
      <c r="RKU54" s="156"/>
      <c r="RKV54" s="156"/>
      <c r="RKW54" s="156"/>
      <c r="RKX54" s="156"/>
      <c r="RKY54" s="156"/>
      <c r="RKZ54" s="156"/>
      <c r="RLA54" s="156"/>
      <c r="RLB54" s="156"/>
      <c r="RLC54" s="156"/>
      <c r="RLD54" s="156"/>
      <c r="RLE54" s="156"/>
      <c r="RLF54" s="156"/>
      <c r="RLG54" s="156"/>
      <c r="RLH54" s="156"/>
      <c r="RLI54" s="156"/>
      <c r="RLJ54" s="156"/>
      <c r="RLK54" s="156"/>
      <c r="RLL54" s="156"/>
      <c r="RLM54" s="156"/>
      <c r="RLN54" s="156"/>
      <c r="RLO54" s="156"/>
      <c r="RLP54" s="156"/>
      <c r="RLQ54" s="156"/>
      <c r="RLR54" s="156"/>
      <c r="RLS54" s="156"/>
      <c r="RLT54" s="156"/>
      <c r="RLU54" s="156"/>
      <c r="RLV54" s="156"/>
      <c r="RLW54" s="156"/>
      <c r="RLX54" s="156"/>
      <c r="RLY54" s="156"/>
      <c r="RLZ54" s="156"/>
      <c r="RMA54" s="156"/>
      <c r="RMB54" s="156"/>
      <c r="RMC54" s="156"/>
      <c r="RMD54" s="156"/>
      <c r="RME54" s="156"/>
      <c r="RMF54" s="156"/>
      <c r="RMG54" s="156"/>
      <c r="RMH54" s="156"/>
      <c r="RMI54" s="156"/>
      <c r="RMJ54" s="156"/>
      <c r="RMK54" s="156"/>
      <c r="RML54" s="156"/>
      <c r="RMM54" s="156"/>
      <c r="RMN54" s="156"/>
      <c r="RMO54" s="156"/>
      <c r="RMP54" s="156"/>
      <c r="RMQ54" s="156"/>
      <c r="RMR54" s="156"/>
      <c r="RMS54" s="156"/>
      <c r="RMT54" s="156"/>
      <c r="RMU54" s="156"/>
      <c r="RMV54" s="156"/>
      <c r="RMW54" s="156"/>
      <c r="RMX54" s="156"/>
      <c r="RMY54" s="156"/>
      <c r="RMZ54" s="156"/>
      <c r="RNA54" s="156"/>
      <c r="RNB54" s="156"/>
      <c r="RNC54" s="156"/>
      <c r="RND54" s="156"/>
      <c r="RNE54" s="156"/>
      <c r="RNF54" s="156"/>
      <c r="RNG54" s="156"/>
      <c r="RNH54" s="156"/>
      <c r="RNI54" s="156"/>
      <c r="RNJ54" s="156"/>
      <c r="RNK54" s="156"/>
      <c r="RNL54" s="156"/>
      <c r="RNM54" s="156"/>
      <c r="RNN54" s="156"/>
      <c r="RNO54" s="156"/>
      <c r="RNP54" s="156"/>
      <c r="RNQ54" s="156"/>
      <c r="RNR54" s="156"/>
      <c r="RNS54" s="156"/>
      <c r="RNT54" s="156"/>
      <c r="RNU54" s="156"/>
      <c r="RNV54" s="156"/>
      <c r="RNW54" s="156"/>
      <c r="RNX54" s="156"/>
      <c r="RNY54" s="156"/>
      <c r="RNZ54" s="156"/>
      <c r="ROA54" s="156"/>
      <c r="ROB54" s="156"/>
      <c r="ROC54" s="156"/>
      <c r="ROD54" s="156"/>
      <c r="ROE54" s="156"/>
      <c r="ROF54" s="156"/>
      <c r="ROG54" s="156"/>
      <c r="ROH54" s="156"/>
      <c r="ROI54" s="156"/>
      <c r="ROJ54" s="156"/>
      <c r="ROK54" s="156"/>
      <c r="ROL54" s="156"/>
      <c r="ROM54" s="156"/>
      <c r="RON54" s="156"/>
      <c r="ROO54" s="156"/>
      <c r="ROP54" s="156"/>
      <c r="ROQ54" s="156"/>
      <c r="ROR54" s="156"/>
      <c r="ROS54" s="156"/>
      <c r="ROT54" s="156"/>
      <c r="ROU54" s="156"/>
      <c r="ROV54" s="156"/>
      <c r="ROW54" s="156"/>
      <c r="ROX54" s="156"/>
      <c r="ROY54" s="156"/>
      <c r="ROZ54" s="156"/>
      <c r="RPA54" s="156"/>
      <c r="RPB54" s="156"/>
      <c r="RPC54" s="156"/>
      <c r="RPD54" s="156"/>
      <c r="RPE54" s="156"/>
      <c r="RPF54" s="156"/>
      <c r="RPG54" s="156"/>
      <c r="RPH54" s="156"/>
      <c r="RPI54" s="156"/>
      <c r="RPJ54" s="156"/>
      <c r="RPK54" s="156"/>
      <c r="RPL54" s="156"/>
      <c r="RPM54" s="156"/>
      <c r="RPN54" s="156"/>
      <c r="RPO54" s="156"/>
      <c r="RPP54" s="156"/>
      <c r="RPQ54" s="156"/>
      <c r="RPR54" s="156"/>
      <c r="RPS54" s="156"/>
      <c r="RPT54" s="156"/>
      <c r="RPU54" s="156"/>
      <c r="RPV54" s="156"/>
      <c r="RPW54" s="156"/>
      <c r="RPX54" s="156"/>
      <c r="RPY54" s="156"/>
      <c r="RPZ54" s="156"/>
      <c r="RQA54" s="156"/>
      <c r="RQB54" s="156"/>
      <c r="RQC54" s="156"/>
      <c r="RQD54" s="156"/>
      <c r="RQE54" s="156"/>
      <c r="RQF54" s="156"/>
      <c r="RQG54" s="156"/>
      <c r="RQH54" s="156"/>
      <c r="RQI54" s="156"/>
      <c r="RQJ54" s="156"/>
      <c r="RQK54" s="156"/>
      <c r="RQL54" s="156"/>
      <c r="RQM54" s="156"/>
      <c r="RQN54" s="156"/>
      <c r="RQO54" s="156"/>
      <c r="RQP54" s="156"/>
      <c r="RQQ54" s="156"/>
      <c r="RQR54" s="156"/>
      <c r="RQS54" s="156"/>
      <c r="RQT54" s="156"/>
      <c r="RQU54" s="156"/>
      <c r="RQV54" s="156"/>
      <c r="RQW54" s="156"/>
      <c r="RQX54" s="156"/>
      <c r="RQY54" s="156"/>
      <c r="RQZ54" s="156"/>
      <c r="RRA54" s="156"/>
      <c r="RRB54" s="156"/>
      <c r="RRC54" s="156"/>
      <c r="RRD54" s="156"/>
      <c r="RRE54" s="156"/>
      <c r="RRF54" s="156"/>
      <c r="RRG54" s="156"/>
      <c r="RRH54" s="156"/>
      <c r="RRI54" s="156"/>
      <c r="RRJ54" s="156"/>
      <c r="RRK54" s="156"/>
      <c r="RRL54" s="156"/>
      <c r="RRM54" s="156"/>
      <c r="RRN54" s="156"/>
      <c r="RRO54" s="156"/>
      <c r="RRP54" s="156"/>
      <c r="RRQ54" s="156"/>
      <c r="RRR54" s="156"/>
      <c r="RRS54" s="156"/>
      <c r="RRT54" s="156"/>
      <c r="RRU54" s="156"/>
      <c r="RRV54" s="156"/>
      <c r="RRW54" s="156"/>
      <c r="RRX54" s="156"/>
      <c r="RRY54" s="156"/>
      <c r="RRZ54" s="156"/>
      <c r="RSA54" s="156"/>
      <c r="RSB54" s="156"/>
      <c r="RSC54" s="156"/>
      <c r="RSD54" s="156"/>
      <c r="RSE54" s="156"/>
      <c r="RSF54" s="156"/>
      <c r="RSG54" s="156"/>
      <c r="RSH54" s="156"/>
      <c r="RSI54" s="156"/>
      <c r="RSJ54" s="156"/>
      <c r="RSK54" s="156"/>
      <c r="RSL54" s="156"/>
      <c r="RSM54" s="156"/>
      <c r="RSN54" s="156"/>
      <c r="RSO54" s="156"/>
      <c r="RSP54" s="156"/>
      <c r="RSQ54" s="156"/>
      <c r="RSR54" s="156"/>
      <c r="RSS54" s="156"/>
      <c r="RST54" s="156"/>
      <c r="RSU54" s="156"/>
      <c r="RSV54" s="156"/>
      <c r="RSW54" s="156"/>
      <c r="RSX54" s="156"/>
      <c r="RSY54" s="156"/>
      <c r="RSZ54" s="156"/>
      <c r="RTA54" s="156"/>
      <c r="RTB54" s="156"/>
      <c r="RTC54" s="156"/>
      <c r="RTD54" s="156"/>
      <c r="RTE54" s="156"/>
      <c r="RTF54" s="156"/>
      <c r="RTG54" s="156"/>
      <c r="RTH54" s="156"/>
      <c r="RTI54" s="156"/>
      <c r="RTJ54" s="156"/>
      <c r="RTK54" s="156"/>
      <c r="RTL54" s="156"/>
      <c r="RTM54" s="156"/>
      <c r="RTN54" s="156"/>
      <c r="RTO54" s="156"/>
      <c r="RTP54" s="156"/>
      <c r="RTQ54" s="156"/>
      <c r="RTR54" s="156"/>
      <c r="RTS54" s="156"/>
      <c r="RTT54" s="156"/>
      <c r="RTU54" s="156"/>
      <c r="RTV54" s="156"/>
      <c r="RTW54" s="156"/>
      <c r="RTX54" s="156"/>
      <c r="RTY54" s="156"/>
      <c r="RTZ54" s="156"/>
      <c r="RUA54" s="156"/>
      <c r="RUB54" s="156"/>
      <c r="RUC54" s="156"/>
      <c r="RUD54" s="156"/>
      <c r="RUE54" s="156"/>
      <c r="RUF54" s="156"/>
      <c r="RUG54" s="156"/>
      <c r="RUH54" s="156"/>
      <c r="RUI54" s="156"/>
      <c r="RUJ54" s="156"/>
      <c r="RUK54" s="156"/>
      <c r="RUL54" s="156"/>
      <c r="RUM54" s="156"/>
      <c r="RUN54" s="156"/>
      <c r="RUO54" s="156"/>
      <c r="RUP54" s="156"/>
      <c r="RUQ54" s="156"/>
      <c r="RUR54" s="156"/>
      <c r="RUS54" s="156"/>
      <c r="RUT54" s="156"/>
      <c r="RUU54" s="156"/>
      <c r="RUV54" s="156"/>
      <c r="RUW54" s="156"/>
      <c r="RUX54" s="156"/>
      <c r="RUY54" s="156"/>
      <c r="RUZ54" s="156"/>
      <c r="RVA54" s="156"/>
      <c r="RVB54" s="156"/>
      <c r="RVC54" s="156"/>
      <c r="RVD54" s="156"/>
      <c r="RVE54" s="156"/>
      <c r="RVF54" s="156"/>
      <c r="RVG54" s="156"/>
      <c r="RVH54" s="156"/>
      <c r="RVI54" s="156"/>
      <c r="RVJ54" s="156"/>
      <c r="RVK54" s="156"/>
      <c r="RVL54" s="156"/>
      <c r="RVM54" s="156"/>
      <c r="RVN54" s="156"/>
      <c r="RVO54" s="156"/>
      <c r="RVP54" s="156"/>
      <c r="RVQ54" s="156"/>
      <c r="RVR54" s="156"/>
      <c r="RVS54" s="156"/>
      <c r="RVT54" s="156"/>
      <c r="RVU54" s="156"/>
      <c r="RVV54" s="156"/>
      <c r="RVW54" s="156"/>
      <c r="RVX54" s="156"/>
      <c r="RVY54" s="156"/>
      <c r="RVZ54" s="156"/>
      <c r="RWA54" s="156"/>
      <c r="RWB54" s="156"/>
      <c r="RWC54" s="156"/>
      <c r="RWD54" s="156"/>
      <c r="RWE54" s="156"/>
      <c r="RWF54" s="156"/>
      <c r="RWG54" s="156"/>
      <c r="RWH54" s="156"/>
      <c r="RWI54" s="156"/>
      <c r="RWJ54" s="156"/>
      <c r="RWK54" s="156"/>
      <c r="RWL54" s="156"/>
      <c r="RWM54" s="156"/>
      <c r="RWN54" s="156"/>
      <c r="RWO54" s="156"/>
      <c r="RWP54" s="156"/>
      <c r="RWQ54" s="156"/>
      <c r="RWR54" s="156"/>
      <c r="RWS54" s="156"/>
      <c r="RWT54" s="156"/>
      <c r="RWU54" s="156"/>
      <c r="RWV54" s="156"/>
      <c r="RWW54" s="156"/>
      <c r="RWX54" s="156"/>
      <c r="RWY54" s="156"/>
      <c r="RWZ54" s="156"/>
      <c r="RXA54" s="156"/>
      <c r="RXB54" s="156"/>
      <c r="RXC54" s="156"/>
      <c r="RXD54" s="156"/>
      <c r="RXE54" s="156"/>
      <c r="RXF54" s="156"/>
      <c r="RXG54" s="156"/>
      <c r="RXH54" s="156"/>
      <c r="RXI54" s="156"/>
      <c r="RXJ54" s="156"/>
      <c r="RXK54" s="156"/>
      <c r="RXL54" s="156"/>
      <c r="RXM54" s="156"/>
      <c r="RXN54" s="156"/>
      <c r="RXO54" s="156"/>
      <c r="RXP54" s="156"/>
      <c r="RXQ54" s="156"/>
      <c r="RXR54" s="156"/>
      <c r="RXS54" s="156"/>
      <c r="RXT54" s="156"/>
      <c r="RXU54" s="156"/>
      <c r="RXV54" s="156"/>
      <c r="RXW54" s="156"/>
      <c r="RXX54" s="156"/>
      <c r="RXY54" s="156"/>
      <c r="RXZ54" s="156"/>
      <c r="RYA54" s="156"/>
      <c r="RYB54" s="156"/>
      <c r="RYC54" s="156"/>
      <c r="RYD54" s="156"/>
      <c r="RYE54" s="156"/>
      <c r="RYF54" s="156"/>
      <c r="RYG54" s="156"/>
      <c r="RYH54" s="156"/>
      <c r="RYI54" s="156"/>
      <c r="RYJ54" s="156"/>
      <c r="RYK54" s="156"/>
      <c r="RYL54" s="156"/>
      <c r="RYM54" s="156"/>
      <c r="RYN54" s="156"/>
      <c r="RYO54" s="156"/>
      <c r="RYP54" s="156"/>
      <c r="RYQ54" s="156"/>
      <c r="RYR54" s="156"/>
      <c r="RYS54" s="156"/>
      <c r="RYT54" s="156"/>
      <c r="RYU54" s="156"/>
      <c r="RYV54" s="156"/>
      <c r="RYW54" s="156"/>
      <c r="RYX54" s="156"/>
      <c r="RYY54" s="156"/>
      <c r="RYZ54" s="156"/>
      <c r="RZA54" s="156"/>
      <c r="RZB54" s="156"/>
      <c r="RZC54" s="156"/>
      <c r="RZD54" s="156"/>
      <c r="RZE54" s="156"/>
      <c r="RZF54" s="156"/>
      <c r="RZG54" s="156"/>
      <c r="RZH54" s="156"/>
      <c r="RZI54" s="156"/>
      <c r="RZJ54" s="156"/>
      <c r="RZK54" s="156"/>
      <c r="RZL54" s="156"/>
      <c r="RZM54" s="156"/>
      <c r="RZN54" s="156"/>
      <c r="RZO54" s="156"/>
      <c r="RZP54" s="156"/>
      <c r="RZQ54" s="156"/>
      <c r="RZR54" s="156"/>
      <c r="RZS54" s="156"/>
      <c r="RZT54" s="156"/>
      <c r="RZU54" s="156"/>
      <c r="RZV54" s="156"/>
      <c r="RZW54" s="156"/>
      <c r="RZX54" s="156"/>
      <c r="RZY54" s="156"/>
      <c r="RZZ54" s="156"/>
      <c r="SAA54" s="156"/>
      <c r="SAB54" s="156"/>
      <c r="SAC54" s="156"/>
      <c r="SAD54" s="156"/>
      <c r="SAE54" s="156"/>
      <c r="SAF54" s="156"/>
      <c r="SAG54" s="156"/>
      <c r="SAH54" s="156"/>
      <c r="SAI54" s="156"/>
      <c r="SAJ54" s="156"/>
      <c r="SAK54" s="156"/>
      <c r="SAL54" s="156"/>
      <c r="SAM54" s="156"/>
      <c r="SAN54" s="156"/>
      <c r="SAO54" s="156"/>
      <c r="SAP54" s="156"/>
      <c r="SAQ54" s="156"/>
      <c r="SAR54" s="156"/>
      <c r="SAS54" s="156"/>
      <c r="SAT54" s="156"/>
      <c r="SAU54" s="156"/>
      <c r="SAV54" s="156"/>
      <c r="SAW54" s="156"/>
      <c r="SAX54" s="156"/>
      <c r="SAY54" s="156"/>
      <c r="SAZ54" s="156"/>
      <c r="SBA54" s="156"/>
      <c r="SBB54" s="156"/>
      <c r="SBC54" s="156"/>
      <c r="SBD54" s="156"/>
      <c r="SBE54" s="156"/>
      <c r="SBF54" s="156"/>
      <c r="SBG54" s="156"/>
      <c r="SBH54" s="156"/>
      <c r="SBI54" s="156"/>
      <c r="SBJ54" s="156"/>
      <c r="SBK54" s="156"/>
      <c r="SBL54" s="156"/>
      <c r="SBM54" s="156"/>
      <c r="SBN54" s="156"/>
      <c r="SBO54" s="156"/>
      <c r="SBP54" s="156"/>
      <c r="SBQ54" s="156"/>
      <c r="SBR54" s="156"/>
      <c r="SBS54" s="156"/>
      <c r="SBT54" s="156"/>
      <c r="SBU54" s="156"/>
      <c r="SBV54" s="156"/>
      <c r="SBW54" s="156"/>
      <c r="SBX54" s="156"/>
      <c r="SBY54" s="156"/>
      <c r="SBZ54" s="156"/>
      <c r="SCA54" s="156"/>
      <c r="SCB54" s="156"/>
      <c r="SCC54" s="156"/>
      <c r="SCD54" s="156"/>
      <c r="SCE54" s="156"/>
      <c r="SCF54" s="156"/>
      <c r="SCG54" s="156"/>
      <c r="SCH54" s="156"/>
      <c r="SCI54" s="156"/>
      <c r="SCJ54" s="156"/>
      <c r="SCK54" s="156"/>
      <c r="SCL54" s="156"/>
      <c r="SCM54" s="156"/>
      <c r="SCN54" s="156"/>
      <c r="SCO54" s="156"/>
      <c r="SCP54" s="156"/>
      <c r="SCQ54" s="156"/>
      <c r="SCR54" s="156"/>
      <c r="SCS54" s="156"/>
      <c r="SCT54" s="156"/>
      <c r="SCU54" s="156"/>
      <c r="SCV54" s="156"/>
      <c r="SCW54" s="156"/>
      <c r="SCX54" s="156"/>
      <c r="SCY54" s="156"/>
      <c r="SCZ54" s="156"/>
      <c r="SDA54" s="156"/>
      <c r="SDB54" s="156"/>
      <c r="SDC54" s="156"/>
      <c r="SDD54" s="156"/>
      <c r="SDE54" s="156"/>
      <c r="SDF54" s="156"/>
      <c r="SDG54" s="156"/>
      <c r="SDH54" s="156"/>
      <c r="SDI54" s="156"/>
      <c r="SDJ54" s="156"/>
      <c r="SDK54" s="156"/>
      <c r="SDL54" s="156"/>
      <c r="SDM54" s="156"/>
      <c r="SDN54" s="156"/>
      <c r="SDO54" s="156"/>
      <c r="SDP54" s="156"/>
      <c r="SDQ54" s="156"/>
      <c r="SDR54" s="156"/>
      <c r="SDS54" s="156"/>
      <c r="SDT54" s="156"/>
      <c r="SDU54" s="156"/>
      <c r="SDV54" s="156"/>
      <c r="SDW54" s="156"/>
      <c r="SDX54" s="156"/>
      <c r="SDY54" s="156"/>
      <c r="SDZ54" s="156"/>
      <c r="SEA54" s="156"/>
      <c r="SEB54" s="156"/>
      <c r="SEC54" s="156"/>
      <c r="SED54" s="156"/>
      <c r="SEE54" s="156"/>
      <c r="SEF54" s="156"/>
      <c r="SEG54" s="156"/>
      <c r="SEH54" s="156"/>
      <c r="SEI54" s="156"/>
      <c r="SEJ54" s="156"/>
      <c r="SEK54" s="156"/>
      <c r="SEL54" s="156"/>
      <c r="SEM54" s="156"/>
      <c r="SEN54" s="156"/>
      <c r="SEO54" s="156"/>
      <c r="SEP54" s="156"/>
      <c r="SEQ54" s="156"/>
      <c r="SER54" s="156"/>
      <c r="SES54" s="156"/>
      <c r="SET54" s="156"/>
      <c r="SEU54" s="156"/>
      <c r="SEV54" s="156"/>
      <c r="SEW54" s="156"/>
      <c r="SEX54" s="156"/>
      <c r="SEY54" s="156"/>
      <c r="SEZ54" s="156"/>
      <c r="SFA54" s="156"/>
      <c r="SFB54" s="156"/>
      <c r="SFC54" s="156"/>
      <c r="SFD54" s="156"/>
      <c r="SFE54" s="156"/>
      <c r="SFF54" s="156"/>
      <c r="SFG54" s="156"/>
      <c r="SFH54" s="156"/>
      <c r="SFI54" s="156"/>
      <c r="SFJ54" s="156"/>
      <c r="SFK54" s="156"/>
      <c r="SFL54" s="156"/>
      <c r="SFM54" s="156"/>
      <c r="SFN54" s="156"/>
      <c r="SFO54" s="156"/>
      <c r="SFP54" s="156"/>
      <c r="SFQ54" s="156"/>
      <c r="SFR54" s="156"/>
      <c r="SFS54" s="156"/>
      <c r="SFT54" s="156"/>
      <c r="SFU54" s="156"/>
      <c r="SFV54" s="156"/>
      <c r="SFW54" s="156"/>
      <c r="SFX54" s="156"/>
      <c r="SFY54" s="156"/>
      <c r="SFZ54" s="156"/>
      <c r="SGA54" s="156"/>
      <c r="SGB54" s="156"/>
      <c r="SGC54" s="156"/>
      <c r="SGD54" s="156"/>
      <c r="SGE54" s="156"/>
      <c r="SGF54" s="156"/>
      <c r="SGG54" s="156"/>
      <c r="SGH54" s="156"/>
      <c r="SGI54" s="156"/>
      <c r="SGJ54" s="156"/>
      <c r="SGK54" s="156"/>
      <c r="SGL54" s="156"/>
      <c r="SGM54" s="156"/>
      <c r="SGN54" s="156"/>
      <c r="SGO54" s="156"/>
      <c r="SGP54" s="156"/>
      <c r="SGQ54" s="156"/>
      <c r="SGR54" s="156"/>
      <c r="SGS54" s="156"/>
      <c r="SGT54" s="156"/>
      <c r="SGU54" s="156"/>
      <c r="SGV54" s="156"/>
      <c r="SGW54" s="156"/>
      <c r="SGX54" s="156"/>
      <c r="SGY54" s="156"/>
      <c r="SGZ54" s="156"/>
      <c r="SHA54" s="156"/>
      <c r="SHB54" s="156"/>
      <c r="SHC54" s="156"/>
      <c r="SHD54" s="156"/>
      <c r="SHE54" s="156"/>
      <c r="SHF54" s="156"/>
      <c r="SHG54" s="156"/>
      <c r="SHH54" s="156"/>
      <c r="SHI54" s="156"/>
      <c r="SHJ54" s="156"/>
      <c r="SHK54" s="156"/>
      <c r="SHL54" s="156"/>
      <c r="SHM54" s="156"/>
      <c r="SHN54" s="156"/>
      <c r="SHO54" s="156"/>
      <c r="SHP54" s="156"/>
      <c r="SHQ54" s="156"/>
      <c r="SHR54" s="156"/>
      <c r="SHS54" s="156"/>
      <c r="SHT54" s="156"/>
      <c r="SHU54" s="156"/>
      <c r="SHV54" s="156"/>
      <c r="SHW54" s="156"/>
      <c r="SHX54" s="156"/>
      <c r="SHY54" s="156"/>
      <c r="SHZ54" s="156"/>
      <c r="SIA54" s="156"/>
      <c r="SIB54" s="156"/>
      <c r="SIC54" s="156"/>
      <c r="SID54" s="156"/>
      <c r="SIE54" s="156"/>
      <c r="SIF54" s="156"/>
      <c r="SIG54" s="156"/>
      <c r="SIH54" s="156"/>
      <c r="SII54" s="156"/>
      <c r="SIJ54" s="156"/>
      <c r="SIK54" s="156"/>
      <c r="SIL54" s="156"/>
      <c r="SIM54" s="156"/>
      <c r="SIN54" s="156"/>
      <c r="SIO54" s="156"/>
      <c r="SIP54" s="156"/>
      <c r="SIQ54" s="156"/>
      <c r="SIR54" s="156"/>
      <c r="SIS54" s="156"/>
      <c r="SIT54" s="156"/>
      <c r="SIU54" s="156"/>
      <c r="SIV54" s="156"/>
      <c r="SIW54" s="156"/>
      <c r="SIX54" s="156"/>
      <c r="SIY54" s="156"/>
      <c r="SIZ54" s="156"/>
      <c r="SJA54" s="156"/>
      <c r="SJB54" s="156"/>
      <c r="SJC54" s="156"/>
      <c r="SJD54" s="156"/>
      <c r="SJE54" s="156"/>
      <c r="SJF54" s="156"/>
      <c r="SJG54" s="156"/>
      <c r="SJH54" s="156"/>
      <c r="SJI54" s="156"/>
      <c r="SJJ54" s="156"/>
      <c r="SJK54" s="156"/>
      <c r="SJL54" s="156"/>
      <c r="SJM54" s="156"/>
      <c r="SJN54" s="156"/>
      <c r="SJO54" s="156"/>
      <c r="SJP54" s="156"/>
      <c r="SJQ54" s="156"/>
      <c r="SJR54" s="156"/>
      <c r="SJS54" s="156"/>
      <c r="SJT54" s="156"/>
      <c r="SJU54" s="156"/>
      <c r="SJV54" s="156"/>
      <c r="SJW54" s="156"/>
      <c r="SJX54" s="156"/>
      <c r="SJY54" s="156"/>
      <c r="SJZ54" s="156"/>
      <c r="SKA54" s="156"/>
      <c r="SKB54" s="156"/>
      <c r="SKC54" s="156"/>
      <c r="SKD54" s="156"/>
      <c r="SKE54" s="156"/>
      <c r="SKF54" s="156"/>
      <c r="SKG54" s="156"/>
      <c r="SKH54" s="156"/>
      <c r="SKI54" s="156"/>
      <c r="SKJ54" s="156"/>
      <c r="SKK54" s="156"/>
      <c r="SKL54" s="156"/>
      <c r="SKM54" s="156"/>
      <c r="SKN54" s="156"/>
      <c r="SKO54" s="156"/>
      <c r="SKP54" s="156"/>
      <c r="SKQ54" s="156"/>
      <c r="SKR54" s="156"/>
      <c r="SKS54" s="156"/>
      <c r="SKT54" s="156"/>
      <c r="SKU54" s="156"/>
      <c r="SKV54" s="156"/>
      <c r="SKW54" s="156"/>
      <c r="SKX54" s="156"/>
      <c r="SKY54" s="156"/>
      <c r="SKZ54" s="156"/>
      <c r="SLA54" s="156"/>
      <c r="SLB54" s="156"/>
      <c r="SLC54" s="156"/>
      <c r="SLD54" s="156"/>
      <c r="SLE54" s="156"/>
      <c r="SLF54" s="156"/>
      <c r="SLG54" s="156"/>
      <c r="SLH54" s="156"/>
      <c r="SLI54" s="156"/>
      <c r="SLJ54" s="156"/>
      <c r="SLK54" s="156"/>
      <c r="SLL54" s="156"/>
      <c r="SLM54" s="156"/>
      <c r="SLN54" s="156"/>
      <c r="SLO54" s="156"/>
      <c r="SLP54" s="156"/>
      <c r="SLQ54" s="156"/>
      <c r="SLR54" s="156"/>
      <c r="SLS54" s="156"/>
      <c r="SLT54" s="156"/>
      <c r="SLU54" s="156"/>
      <c r="SLV54" s="156"/>
      <c r="SLW54" s="156"/>
      <c r="SLX54" s="156"/>
      <c r="SLY54" s="156"/>
      <c r="SLZ54" s="156"/>
      <c r="SMA54" s="156"/>
      <c r="SMB54" s="156"/>
      <c r="SMC54" s="156"/>
      <c r="SMD54" s="156"/>
      <c r="SME54" s="156"/>
      <c r="SMF54" s="156"/>
      <c r="SMG54" s="156"/>
      <c r="SMH54" s="156"/>
      <c r="SMI54" s="156"/>
      <c r="SMJ54" s="156"/>
      <c r="SMK54" s="156"/>
      <c r="SML54" s="156"/>
      <c r="SMM54" s="156"/>
      <c r="SMN54" s="156"/>
      <c r="SMO54" s="156"/>
      <c r="SMP54" s="156"/>
      <c r="SMQ54" s="156"/>
      <c r="SMR54" s="156"/>
      <c r="SMS54" s="156"/>
      <c r="SMT54" s="156"/>
      <c r="SMU54" s="156"/>
      <c r="SMV54" s="156"/>
      <c r="SMW54" s="156"/>
      <c r="SMX54" s="156"/>
      <c r="SMY54" s="156"/>
      <c r="SMZ54" s="156"/>
      <c r="SNA54" s="156"/>
      <c r="SNB54" s="156"/>
      <c r="SNC54" s="156"/>
      <c r="SND54" s="156"/>
      <c r="SNE54" s="156"/>
      <c r="SNF54" s="156"/>
      <c r="SNG54" s="156"/>
      <c r="SNH54" s="156"/>
      <c r="SNI54" s="156"/>
      <c r="SNJ54" s="156"/>
      <c r="SNK54" s="156"/>
      <c r="SNL54" s="156"/>
      <c r="SNM54" s="156"/>
      <c r="SNN54" s="156"/>
      <c r="SNO54" s="156"/>
      <c r="SNP54" s="156"/>
      <c r="SNQ54" s="156"/>
      <c r="SNR54" s="156"/>
      <c r="SNS54" s="156"/>
      <c r="SNT54" s="156"/>
      <c r="SNU54" s="156"/>
      <c r="SNV54" s="156"/>
      <c r="SNW54" s="156"/>
      <c r="SNX54" s="156"/>
      <c r="SNY54" s="156"/>
      <c r="SNZ54" s="156"/>
      <c r="SOA54" s="156"/>
      <c r="SOB54" s="156"/>
      <c r="SOC54" s="156"/>
      <c r="SOD54" s="156"/>
      <c r="SOE54" s="156"/>
      <c r="SOF54" s="156"/>
      <c r="SOG54" s="156"/>
      <c r="SOH54" s="156"/>
      <c r="SOI54" s="156"/>
      <c r="SOJ54" s="156"/>
      <c r="SOK54" s="156"/>
      <c r="SOL54" s="156"/>
      <c r="SOM54" s="156"/>
      <c r="SON54" s="156"/>
      <c r="SOO54" s="156"/>
      <c r="SOP54" s="156"/>
      <c r="SOQ54" s="156"/>
      <c r="SOR54" s="156"/>
      <c r="SOS54" s="156"/>
      <c r="SOT54" s="156"/>
      <c r="SOU54" s="156"/>
      <c r="SOV54" s="156"/>
      <c r="SOW54" s="156"/>
      <c r="SOX54" s="156"/>
      <c r="SOY54" s="156"/>
      <c r="SOZ54" s="156"/>
      <c r="SPA54" s="156"/>
      <c r="SPB54" s="156"/>
      <c r="SPC54" s="156"/>
      <c r="SPD54" s="156"/>
      <c r="SPE54" s="156"/>
      <c r="SPF54" s="156"/>
      <c r="SPG54" s="156"/>
      <c r="SPH54" s="156"/>
      <c r="SPI54" s="156"/>
      <c r="SPJ54" s="156"/>
      <c r="SPK54" s="156"/>
      <c r="SPL54" s="156"/>
      <c r="SPM54" s="156"/>
      <c r="SPN54" s="156"/>
      <c r="SPO54" s="156"/>
      <c r="SPP54" s="156"/>
      <c r="SPQ54" s="156"/>
      <c r="SPR54" s="156"/>
      <c r="SPS54" s="156"/>
      <c r="SPT54" s="156"/>
      <c r="SPU54" s="156"/>
      <c r="SPV54" s="156"/>
      <c r="SPW54" s="156"/>
      <c r="SPX54" s="156"/>
      <c r="SPY54" s="156"/>
      <c r="SPZ54" s="156"/>
      <c r="SQA54" s="156"/>
      <c r="SQB54" s="156"/>
      <c r="SQC54" s="156"/>
      <c r="SQD54" s="156"/>
      <c r="SQE54" s="156"/>
      <c r="SQF54" s="156"/>
      <c r="SQG54" s="156"/>
      <c r="SQH54" s="156"/>
      <c r="SQI54" s="156"/>
      <c r="SQJ54" s="156"/>
      <c r="SQK54" s="156"/>
      <c r="SQL54" s="156"/>
      <c r="SQM54" s="156"/>
      <c r="SQN54" s="156"/>
      <c r="SQO54" s="156"/>
      <c r="SQP54" s="156"/>
      <c r="SQQ54" s="156"/>
      <c r="SQR54" s="156"/>
      <c r="SQS54" s="156"/>
      <c r="SQT54" s="156"/>
      <c r="SQU54" s="156"/>
      <c r="SQV54" s="156"/>
      <c r="SQW54" s="156"/>
      <c r="SQX54" s="156"/>
      <c r="SQY54" s="156"/>
      <c r="SQZ54" s="156"/>
      <c r="SRA54" s="156"/>
      <c r="SRB54" s="156"/>
      <c r="SRC54" s="156"/>
      <c r="SRD54" s="156"/>
      <c r="SRE54" s="156"/>
      <c r="SRF54" s="156"/>
      <c r="SRG54" s="156"/>
      <c r="SRH54" s="156"/>
      <c r="SRI54" s="156"/>
      <c r="SRJ54" s="156"/>
      <c r="SRK54" s="156"/>
      <c r="SRL54" s="156"/>
      <c r="SRM54" s="156"/>
      <c r="SRN54" s="156"/>
      <c r="SRO54" s="156"/>
      <c r="SRP54" s="156"/>
      <c r="SRQ54" s="156"/>
      <c r="SRR54" s="156"/>
      <c r="SRS54" s="156"/>
      <c r="SRT54" s="156"/>
      <c r="SRU54" s="156"/>
      <c r="SRV54" s="156"/>
      <c r="SRW54" s="156"/>
      <c r="SRX54" s="156"/>
      <c r="SRY54" s="156"/>
      <c r="SRZ54" s="156"/>
      <c r="SSA54" s="156"/>
      <c r="SSB54" s="156"/>
      <c r="SSC54" s="156"/>
      <c r="SSD54" s="156"/>
      <c r="SSE54" s="156"/>
      <c r="SSF54" s="156"/>
      <c r="SSG54" s="156"/>
      <c r="SSH54" s="156"/>
      <c r="SSI54" s="156"/>
      <c r="SSJ54" s="156"/>
      <c r="SSK54" s="156"/>
      <c r="SSL54" s="156"/>
      <c r="SSM54" s="156"/>
      <c r="SSN54" s="156"/>
      <c r="SSO54" s="156"/>
      <c r="SSP54" s="156"/>
      <c r="SSQ54" s="156"/>
      <c r="SSR54" s="156"/>
      <c r="SSS54" s="156"/>
      <c r="SST54" s="156"/>
      <c r="SSU54" s="156"/>
      <c r="SSV54" s="156"/>
      <c r="SSW54" s="156"/>
      <c r="SSX54" s="156"/>
      <c r="SSY54" s="156"/>
      <c r="SSZ54" s="156"/>
      <c r="STA54" s="156"/>
      <c r="STB54" s="156"/>
      <c r="STC54" s="156"/>
      <c r="STD54" s="156"/>
      <c r="STE54" s="156"/>
      <c r="STF54" s="156"/>
      <c r="STG54" s="156"/>
      <c r="STH54" s="156"/>
      <c r="STI54" s="156"/>
      <c r="STJ54" s="156"/>
      <c r="STK54" s="156"/>
      <c r="STL54" s="156"/>
      <c r="STM54" s="156"/>
      <c r="STN54" s="156"/>
      <c r="STO54" s="156"/>
      <c r="STP54" s="156"/>
      <c r="STQ54" s="156"/>
      <c r="STR54" s="156"/>
      <c r="STS54" s="156"/>
      <c r="STT54" s="156"/>
      <c r="STU54" s="156"/>
      <c r="STV54" s="156"/>
      <c r="STW54" s="156"/>
      <c r="STX54" s="156"/>
      <c r="STY54" s="156"/>
      <c r="STZ54" s="156"/>
      <c r="SUA54" s="156"/>
      <c r="SUB54" s="156"/>
      <c r="SUC54" s="156"/>
      <c r="SUD54" s="156"/>
      <c r="SUE54" s="156"/>
      <c r="SUF54" s="156"/>
      <c r="SUG54" s="156"/>
      <c r="SUH54" s="156"/>
      <c r="SUI54" s="156"/>
      <c r="SUJ54" s="156"/>
      <c r="SUK54" s="156"/>
      <c r="SUL54" s="156"/>
      <c r="SUM54" s="156"/>
      <c r="SUN54" s="156"/>
      <c r="SUO54" s="156"/>
      <c r="SUP54" s="156"/>
      <c r="SUQ54" s="156"/>
      <c r="SUR54" s="156"/>
      <c r="SUS54" s="156"/>
      <c r="SUT54" s="156"/>
      <c r="SUU54" s="156"/>
      <c r="SUV54" s="156"/>
      <c r="SUW54" s="156"/>
      <c r="SUX54" s="156"/>
      <c r="SUY54" s="156"/>
      <c r="SUZ54" s="156"/>
      <c r="SVA54" s="156"/>
      <c r="SVB54" s="156"/>
      <c r="SVC54" s="156"/>
      <c r="SVD54" s="156"/>
      <c r="SVE54" s="156"/>
      <c r="SVF54" s="156"/>
      <c r="SVG54" s="156"/>
      <c r="SVH54" s="156"/>
      <c r="SVI54" s="156"/>
      <c r="SVJ54" s="156"/>
      <c r="SVK54" s="156"/>
      <c r="SVL54" s="156"/>
      <c r="SVM54" s="156"/>
      <c r="SVN54" s="156"/>
      <c r="SVO54" s="156"/>
      <c r="SVP54" s="156"/>
      <c r="SVQ54" s="156"/>
      <c r="SVR54" s="156"/>
      <c r="SVS54" s="156"/>
      <c r="SVT54" s="156"/>
      <c r="SVU54" s="156"/>
      <c r="SVV54" s="156"/>
      <c r="SVW54" s="156"/>
      <c r="SVX54" s="156"/>
      <c r="SVY54" s="156"/>
      <c r="SVZ54" s="156"/>
      <c r="SWA54" s="156"/>
      <c r="SWB54" s="156"/>
      <c r="SWC54" s="156"/>
      <c r="SWD54" s="156"/>
      <c r="SWE54" s="156"/>
      <c r="SWF54" s="156"/>
      <c r="SWG54" s="156"/>
      <c r="SWH54" s="156"/>
      <c r="SWI54" s="156"/>
      <c r="SWJ54" s="156"/>
      <c r="SWK54" s="156"/>
      <c r="SWL54" s="156"/>
      <c r="SWM54" s="156"/>
      <c r="SWN54" s="156"/>
      <c r="SWO54" s="156"/>
      <c r="SWP54" s="156"/>
      <c r="SWQ54" s="156"/>
      <c r="SWR54" s="156"/>
      <c r="SWS54" s="156"/>
      <c r="SWT54" s="156"/>
      <c r="SWU54" s="156"/>
      <c r="SWV54" s="156"/>
      <c r="SWW54" s="156"/>
      <c r="SWX54" s="156"/>
      <c r="SWY54" s="156"/>
      <c r="SWZ54" s="156"/>
      <c r="SXA54" s="156"/>
      <c r="SXB54" s="156"/>
      <c r="SXC54" s="156"/>
      <c r="SXD54" s="156"/>
      <c r="SXE54" s="156"/>
      <c r="SXF54" s="156"/>
      <c r="SXG54" s="156"/>
      <c r="SXH54" s="156"/>
      <c r="SXI54" s="156"/>
      <c r="SXJ54" s="156"/>
      <c r="SXK54" s="156"/>
      <c r="SXL54" s="156"/>
      <c r="SXM54" s="156"/>
      <c r="SXN54" s="156"/>
      <c r="SXO54" s="156"/>
      <c r="SXP54" s="156"/>
      <c r="SXQ54" s="156"/>
      <c r="SXR54" s="156"/>
      <c r="SXS54" s="156"/>
      <c r="SXT54" s="156"/>
      <c r="SXU54" s="156"/>
      <c r="SXV54" s="156"/>
      <c r="SXW54" s="156"/>
      <c r="SXX54" s="156"/>
      <c r="SXY54" s="156"/>
      <c r="SXZ54" s="156"/>
      <c r="SYA54" s="156"/>
      <c r="SYB54" s="156"/>
      <c r="SYC54" s="156"/>
      <c r="SYD54" s="156"/>
      <c r="SYE54" s="156"/>
      <c r="SYF54" s="156"/>
      <c r="SYG54" s="156"/>
      <c r="SYH54" s="156"/>
      <c r="SYI54" s="156"/>
      <c r="SYJ54" s="156"/>
      <c r="SYK54" s="156"/>
      <c r="SYL54" s="156"/>
      <c r="SYM54" s="156"/>
      <c r="SYN54" s="156"/>
      <c r="SYO54" s="156"/>
      <c r="SYP54" s="156"/>
      <c r="SYQ54" s="156"/>
      <c r="SYR54" s="156"/>
      <c r="SYS54" s="156"/>
      <c r="SYT54" s="156"/>
      <c r="SYU54" s="156"/>
      <c r="SYV54" s="156"/>
      <c r="SYW54" s="156"/>
      <c r="SYX54" s="156"/>
      <c r="SYY54" s="156"/>
      <c r="SYZ54" s="156"/>
      <c r="SZA54" s="156"/>
      <c r="SZB54" s="156"/>
      <c r="SZC54" s="156"/>
      <c r="SZD54" s="156"/>
      <c r="SZE54" s="156"/>
      <c r="SZF54" s="156"/>
      <c r="SZG54" s="156"/>
      <c r="SZH54" s="156"/>
      <c r="SZI54" s="156"/>
      <c r="SZJ54" s="156"/>
      <c r="SZK54" s="156"/>
      <c r="SZL54" s="156"/>
      <c r="SZM54" s="156"/>
      <c r="SZN54" s="156"/>
      <c r="SZO54" s="156"/>
      <c r="SZP54" s="156"/>
      <c r="SZQ54" s="156"/>
      <c r="SZR54" s="156"/>
      <c r="SZS54" s="156"/>
      <c r="SZT54" s="156"/>
      <c r="SZU54" s="156"/>
      <c r="SZV54" s="156"/>
      <c r="SZW54" s="156"/>
      <c r="SZX54" s="156"/>
      <c r="SZY54" s="156"/>
      <c r="SZZ54" s="156"/>
      <c r="TAA54" s="156"/>
      <c r="TAB54" s="156"/>
      <c r="TAC54" s="156"/>
      <c r="TAD54" s="156"/>
      <c r="TAE54" s="156"/>
      <c r="TAF54" s="156"/>
      <c r="TAG54" s="156"/>
      <c r="TAH54" s="156"/>
      <c r="TAI54" s="156"/>
      <c r="TAJ54" s="156"/>
      <c r="TAK54" s="156"/>
      <c r="TAL54" s="156"/>
      <c r="TAM54" s="156"/>
      <c r="TAN54" s="156"/>
      <c r="TAO54" s="156"/>
      <c r="TAP54" s="156"/>
      <c r="TAQ54" s="156"/>
      <c r="TAR54" s="156"/>
      <c r="TAS54" s="156"/>
      <c r="TAT54" s="156"/>
      <c r="TAU54" s="156"/>
      <c r="TAV54" s="156"/>
      <c r="TAW54" s="156"/>
      <c r="TAX54" s="156"/>
      <c r="TAY54" s="156"/>
      <c r="TAZ54" s="156"/>
      <c r="TBA54" s="156"/>
      <c r="TBB54" s="156"/>
      <c r="TBC54" s="156"/>
      <c r="TBD54" s="156"/>
      <c r="TBE54" s="156"/>
      <c r="TBF54" s="156"/>
      <c r="TBG54" s="156"/>
      <c r="TBH54" s="156"/>
      <c r="TBI54" s="156"/>
      <c r="TBJ54" s="156"/>
      <c r="TBK54" s="156"/>
      <c r="TBL54" s="156"/>
      <c r="TBM54" s="156"/>
      <c r="TBN54" s="156"/>
      <c r="TBO54" s="156"/>
      <c r="TBP54" s="156"/>
      <c r="TBQ54" s="156"/>
      <c r="TBR54" s="156"/>
      <c r="TBS54" s="156"/>
      <c r="TBT54" s="156"/>
      <c r="TBU54" s="156"/>
      <c r="TBV54" s="156"/>
      <c r="TBW54" s="156"/>
      <c r="TBX54" s="156"/>
      <c r="TBY54" s="156"/>
      <c r="TBZ54" s="156"/>
      <c r="TCA54" s="156"/>
      <c r="TCB54" s="156"/>
      <c r="TCC54" s="156"/>
      <c r="TCD54" s="156"/>
      <c r="TCE54" s="156"/>
      <c r="TCF54" s="156"/>
      <c r="TCG54" s="156"/>
      <c r="TCH54" s="156"/>
      <c r="TCI54" s="156"/>
      <c r="TCJ54" s="156"/>
      <c r="TCK54" s="156"/>
      <c r="TCL54" s="156"/>
      <c r="TCM54" s="156"/>
      <c r="TCN54" s="156"/>
      <c r="TCO54" s="156"/>
      <c r="TCP54" s="156"/>
      <c r="TCQ54" s="156"/>
      <c r="TCR54" s="156"/>
      <c r="TCS54" s="156"/>
      <c r="TCT54" s="156"/>
      <c r="TCU54" s="156"/>
      <c r="TCV54" s="156"/>
      <c r="TCW54" s="156"/>
      <c r="TCX54" s="156"/>
      <c r="TCY54" s="156"/>
      <c r="TCZ54" s="156"/>
      <c r="TDA54" s="156"/>
      <c r="TDB54" s="156"/>
      <c r="TDC54" s="156"/>
      <c r="TDD54" s="156"/>
      <c r="TDE54" s="156"/>
      <c r="TDF54" s="156"/>
      <c r="TDG54" s="156"/>
      <c r="TDH54" s="156"/>
      <c r="TDI54" s="156"/>
      <c r="TDJ54" s="156"/>
      <c r="TDK54" s="156"/>
      <c r="TDL54" s="156"/>
      <c r="TDM54" s="156"/>
      <c r="TDN54" s="156"/>
      <c r="TDO54" s="156"/>
      <c r="TDP54" s="156"/>
      <c r="TDQ54" s="156"/>
      <c r="TDR54" s="156"/>
      <c r="TDS54" s="156"/>
      <c r="TDT54" s="156"/>
      <c r="TDU54" s="156"/>
      <c r="TDV54" s="156"/>
      <c r="TDW54" s="156"/>
      <c r="TDX54" s="156"/>
      <c r="TDY54" s="156"/>
      <c r="TDZ54" s="156"/>
      <c r="TEA54" s="156"/>
      <c r="TEB54" s="156"/>
      <c r="TEC54" s="156"/>
      <c r="TED54" s="156"/>
      <c r="TEE54" s="156"/>
      <c r="TEF54" s="156"/>
      <c r="TEG54" s="156"/>
      <c r="TEH54" s="156"/>
      <c r="TEI54" s="156"/>
      <c r="TEJ54" s="156"/>
      <c r="TEK54" s="156"/>
      <c r="TEL54" s="156"/>
      <c r="TEM54" s="156"/>
      <c r="TEN54" s="156"/>
      <c r="TEO54" s="156"/>
      <c r="TEP54" s="156"/>
      <c r="TEQ54" s="156"/>
      <c r="TER54" s="156"/>
      <c r="TES54" s="156"/>
      <c r="TET54" s="156"/>
      <c r="TEU54" s="156"/>
      <c r="TEV54" s="156"/>
      <c r="TEW54" s="156"/>
      <c r="TEX54" s="156"/>
      <c r="TEY54" s="156"/>
      <c r="TEZ54" s="156"/>
      <c r="TFA54" s="156"/>
      <c r="TFB54" s="156"/>
      <c r="TFC54" s="156"/>
      <c r="TFD54" s="156"/>
      <c r="TFE54" s="156"/>
      <c r="TFF54" s="156"/>
      <c r="TFG54" s="156"/>
      <c r="TFH54" s="156"/>
      <c r="TFI54" s="156"/>
      <c r="TFJ54" s="156"/>
      <c r="TFK54" s="156"/>
      <c r="TFL54" s="156"/>
      <c r="TFM54" s="156"/>
      <c r="TFN54" s="156"/>
      <c r="TFO54" s="156"/>
      <c r="TFP54" s="156"/>
      <c r="TFQ54" s="156"/>
      <c r="TFR54" s="156"/>
      <c r="TFS54" s="156"/>
      <c r="TFT54" s="156"/>
      <c r="TFU54" s="156"/>
      <c r="TFV54" s="156"/>
      <c r="TFW54" s="156"/>
      <c r="TFX54" s="156"/>
      <c r="TFY54" s="156"/>
      <c r="TFZ54" s="156"/>
      <c r="TGA54" s="156"/>
      <c r="TGB54" s="156"/>
      <c r="TGC54" s="156"/>
      <c r="TGD54" s="156"/>
      <c r="TGE54" s="156"/>
      <c r="TGF54" s="156"/>
      <c r="TGG54" s="156"/>
      <c r="TGH54" s="156"/>
      <c r="TGI54" s="156"/>
      <c r="TGJ54" s="156"/>
      <c r="TGK54" s="156"/>
      <c r="TGL54" s="156"/>
      <c r="TGM54" s="156"/>
      <c r="TGN54" s="156"/>
      <c r="TGO54" s="156"/>
      <c r="TGP54" s="156"/>
      <c r="TGQ54" s="156"/>
      <c r="TGR54" s="156"/>
      <c r="TGS54" s="156"/>
      <c r="TGT54" s="156"/>
      <c r="TGU54" s="156"/>
      <c r="TGV54" s="156"/>
      <c r="TGW54" s="156"/>
      <c r="TGX54" s="156"/>
      <c r="TGY54" s="156"/>
      <c r="TGZ54" s="156"/>
      <c r="THA54" s="156"/>
      <c r="THB54" s="156"/>
      <c r="THC54" s="156"/>
      <c r="THD54" s="156"/>
      <c r="THE54" s="156"/>
      <c r="THF54" s="156"/>
      <c r="THG54" s="156"/>
      <c r="THH54" s="156"/>
      <c r="THI54" s="156"/>
      <c r="THJ54" s="156"/>
      <c r="THK54" s="156"/>
      <c r="THL54" s="156"/>
      <c r="THM54" s="156"/>
      <c r="THN54" s="156"/>
      <c r="THO54" s="156"/>
      <c r="THP54" s="156"/>
      <c r="THQ54" s="156"/>
      <c r="THR54" s="156"/>
      <c r="THS54" s="156"/>
      <c r="THT54" s="156"/>
      <c r="THU54" s="156"/>
      <c r="THV54" s="156"/>
      <c r="THW54" s="156"/>
      <c r="THX54" s="156"/>
      <c r="THY54" s="156"/>
      <c r="THZ54" s="156"/>
      <c r="TIA54" s="156"/>
      <c r="TIB54" s="156"/>
      <c r="TIC54" s="156"/>
      <c r="TID54" s="156"/>
      <c r="TIE54" s="156"/>
      <c r="TIF54" s="156"/>
      <c r="TIG54" s="156"/>
      <c r="TIH54" s="156"/>
      <c r="TII54" s="156"/>
      <c r="TIJ54" s="156"/>
      <c r="TIK54" s="156"/>
      <c r="TIL54" s="156"/>
      <c r="TIM54" s="156"/>
      <c r="TIN54" s="156"/>
      <c r="TIO54" s="156"/>
      <c r="TIP54" s="156"/>
      <c r="TIQ54" s="156"/>
      <c r="TIR54" s="156"/>
      <c r="TIS54" s="156"/>
      <c r="TIT54" s="156"/>
      <c r="TIU54" s="156"/>
      <c r="TIV54" s="156"/>
      <c r="TIW54" s="156"/>
      <c r="TIX54" s="156"/>
      <c r="TIY54" s="156"/>
      <c r="TIZ54" s="156"/>
      <c r="TJA54" s="156"/>
      <c r="TJB54" s="156"/>
      <c r="TJC54" s="156"/>
      <c r="TJD54" s="156"/>
      <c r="TJE54" s="156"/>
      <c r="TJF54" s="156"/>
      <c r="TJG54" s="156"/>
      <c r="TJH54" s="156"/>
      <c r="TJI54" s="156"/>
      <c r="TJJ54" s="156"/>
      <c r="TJK54" s="156"/>
      <c r="TJL54" s="156"/>
      <c r="TJM54" s="156"/>
      <c r="TJN54" s="156"/>
      <c r="TJO54" s="156"/>
      <c r="TJP54" s="156"/>
      <c r="TJQ54" s="156"/>
      <c r="TJR54" s="156"/>
      <c r="TJS54" s="156"/>
      <c r="TJT54" s="156"/>
      <c r="TJU54" s="156"/>
      <c r="TJV54" s="156"/>
      <c r="TJW54" s="156"/>
      <c r="TJX54" s="156"/>
      <c r="TJY54" s="156"/>
      <c r="TJZ54" s="156"/>
      <c r="TKA54" s="156"/>
      <c r="TKB54" s="156"/>
      <c r="TKC54" s="156"/>
      <c r="TKD54" s="156"/>
      <c r="TKE54" s="156"/>
      <c r="TKF54" s="156"/>
      <c r="TKG54" s="156"/>
      <c r="TKH54" s="156"/>
      <c r="TKI54" s="156"/>
      <c r="TKJ54" s="156"/>
      <c r="TKK54" s="156"/>
      <c r="TKL54" s="156"/>
      <c r="TKM54" s="156"/>
      <c r="TKN54" s="156"/>
      <c r="TKO54" s="156"/>
      <c r="TKP54" s="156"/>
      <c r="TKQ54" s="156"/>
      <c r="TKR54" s="156"/>
      <c r="TKS54" s="156"/>
      <c r="TKT54" s="156"/>
      <c r="TKU54" s="156"/>
      <c r="TKV54" s="156"/>
      <c r="TKW54" s="156"/>
      <c r="TKX54" s="156"/>
      <c r="TKY54" s="156"/>
      <c r="TKZ54" s="156"/>
      <c r="TLA54" s="156"/>
      <c r="TLB54" s="156"/>
      <c r="TLC54" s="156"/>
      <c r="TLD54" s="156"/>
      <c r="TLE54" s="156"/>
      <c r="TLF54" s="156"/>
      <c r="TLG54" s="156"/>
      <c r="TLH54" s="156"/>
      <c r="TLI54" s="156"/>
      <c r="TLJ54" s="156"/>
      <c r="TLK54" s="156"/>
      <c r="TLL54" s="156"/>
      <c r="TLM54" s="156"/>
      <c r="TLN54" s="156"/>
      <c r="TLO54" s="156"/>
      <c r="TLP54" s="156"/>
      <c r="TLQ54" s="156"/>
      <c r="TLR54" s="156"/>
      <c r="TLS54" s="156"/>
      <c r="TLT54" s="156"/>
      <c r="TLU54" s="156"/>
      <c r="TLV54" s="156"/>
      <c r="TLW54" s="156"/>
      <c r="TLX54" s="156"/>
      <c r="TLY54" s="156"/>
      <c r="TLZ54" s="156"/>
      <c r="TMA54" s="156"/>
      <c r="TMB54" s="156"/>
      <c r="TMC54" s="156"/>
      <c r="TMD54" s="156"/>
      <c r="TME54" s="156"/>
      <c r="TMF54" s="156"/>
      <c r="TMG54" s="156"/>
      <c r="TMH54" s="156"/>
      <c r="TMI54" s="156"/>
      <c r="TMJ54" s="156"/>
      <c r="TMK54" s="156"/>
      <c r="TML54" s="156"/>
      <c r="TMM54" s="156"/>
      <c r="TMN54" s="156"/>
      <c r="TMO54" s="156"/>
      <c r="TMP54" s="156"/>
      <c r="TMQ54" s="156"/>
      <c r="TMR54" s="156"/>
      <c r="TMS54" s="156"/>
      <c r="TMT54" s="156"/>
      <c r="TMU54" s="156"/>
      <c r="TMV54" s="156"/>
      <c r="TMW54" s="156"/>
      <c r="TMX54" s="156"/>
      <c r="TMY54" s="156"/>
      <c r="TMZ54" s="156"/>
      <c r="TNA54" s="156"/>
      <c r="TNB54" s="156"/>
      <c r="TNC54" s="156"/>
      <c r="TND54" s="156"/>
      <c r="TNE54" s="156"/>
      <c r="TNF54" s="156"/>
      <c r="TNG54" s="156"/>
      <c r="TNH54" s="156"/>
      <c r="TNI54" s="156"/>
      <c r="TNJ54" s="156"/>
      <c r="TNK54" s="156"/>
      <c r="TNL54" s="156"/>
      <c r="TNM54" s="156"/>
      <c r="TNN54" s="156"/>
      <c r="TNO54" s="156"/>
      <c r="TNP54" s="156"/>
      <c r="TNQ54" s="156"/>
      <c r="TNR54" s="156"/>
      <c r="TNS54" s="156"/>
      <c r="TNT54" s="156"/>
      <c r="TNU54" s="156"/>
      <c r="TNV54" s="156"/>
      <c r="TNW54" s="156"/>
      <c r="TNX54" s="156"/>
      <c r="TNY54" s="156"/>
      <c r="TNZ54" s="156"/>
      <c r="TOA54" s="156"/>
      <c r="TOB54" s="156"/>
      <c r="TOC54" s="156"/>
      <c r="TOD54" s="156"/>
      <c r="TOE54" s="156"/>
      <c r="TOF54" s="156"/>
      <c r="TOG54" s="156"/>
      <c r="TOH54" s="156"/>
      <c r="TOI54" s="156"/>
      <c r="TOJ54" s="156"/>
      <c r="TOK54" s="156"/>
      <c r="TOL54" s="156"/>
      <c r="TOM54" s="156"/>
      <c r="TON54" s="156"/>
      <c r="TOO54" s="156"/>
      <c r="TOP54" s="156"/>
      <c r="TOQ54" s="156"/>
      <c r="TOR54" s="156"/>
      <c r="TOS54" s="156"/>
      <c r="TOT54" s="156"/>
      <c r="TOU54" s="156"/>
      <c r="TOV54" s="156"/>
      <c r="TOW54" s="156"/>
      <c r="TOX54" s="156"/>
      <c r="TOY54" s="156"/>
      <c r="TOZ54" s="156"/>
      <c r="TPA54" s="156"/>
      <c r="TPB54" s="156"/>
      <c r="TPC54" s="156"/>
      <c r="TPD54" s="156"/>
      <c r="TPE54" s="156"/>
      <c r="TPF54" s="156"/>
      <c r="TPG54" s="156"/>
      <c r="TPH54" s="156"/>
      <c r="TPI54" s="156"/>
      <c r="TPJ54" s="156"/>
      <c r="TPK54" s="156"/>
      <c r="TPL54" s="156"/>
      <c r="TPM54" s="156"/>
      <c r="TPN54" s="156"/>
      <c r="TPO54" s="156"/>
      <c r="TPP54" s="156"/>
      <c r="TPQ54" s="156"/>
      <c r="TPR54" s="156"/>
      <c r="TPS54" s="156"/>
      <c r="TPT54" s="156"/>
      <c r="TPU54" s="156"/>
      <c r="TPV54" s="156"/>
      <c r="TPW54" s="156"/>
      <c r="TPX54" s="156"/>
      <c r="TPY54" s="156"/>
      <c r="TPZ54" s="156"/>
      <c r="TQA54" s="156"/>
      <c r="TQB54" s="156"/>
      <c r="TQC54" s="156"/>
      <c r="TQD54" s="156"/>
      <c r="TQE54" s="156"/>
      <c r="TQF54" s="156"/>
      <c r="TQG54" s="156"/>
      <c r="TQH54" s="156"/>
      <c r="TQI54" s="156"/>
      <c r="TQJ54" s="156"/>
      <c r="TQK54" s="156"/>
      <c r="TQL54" s="156"/>
      <c r="TQM54" s="156"/>
      <c r="TQN54" s="156"/>
      <c r="TQO54" s="156"/>
      <c r="TQP54" s="156"/>
      <c r="TQQ54" s="156"/>
      <c r="TQR54" s="156"/>
      <c r="TQS54" s="156"/>
      <c r="TQT54" s="156"/>
      <c r="TQU54" s="156"/>
      <c r="TQV54" s="156"/>
      <c r="TQW54" s="156"/>
      <c r="TQX54" s="156"/>
      <c r="TQY54" s="156"/>
      <c r="TQZ54" s="156"/>
      <c r="TRA54" s="156"/>
      <c r="TRB54" s="156"/>
      <c r="TRC54" s="156"/>
      <c r="TRD54" s="156"/>
      <c r="TRE54" s="156"/>
      <c r="TRF54" s="156"/>
      <c r="TRG54" s="156"/>
      <c r="TRH54" s="156"/>
      <c r="TRI54" s="156"/>
      <c r="TRJ54" s="156"/>
      <c r="TRK54" s="156"/>
      <c r="TRL54" s="156"/>
      <c r="TRM54" s="156"/>
      <c r="TRN54" s="156"/>
      <c r="TRO54" s="156"/>
      <c r="TRP54" s="156"/>
      <c r="TRQ54" s="156"/>
      <c r="TRR54" s="156"/>
      <c r="TRS54" s="156"/>
      <c r="TRT54" s="156"/>
      <c r="TRU54" s="156"/>
      <c r="TRV54" s="156"/>
      <c r="TRW54" s="156"/>
      <c r="TRX54" s="156"/>
      <c r="TRY54" s="156"/>
      <c r="TRZ54" s="156"/>
      <c r="TSA54" s="156"/>
      <c r="TSB54" s="156"/>
      <c r="TSC54" s="156"/>
      <c r="TSD54" s="156"/>
      <c r="TSE54" s="156"/>
      <c r="TSF54" s="156"/>
      <c r="TSG54" s="156"/>
      <c r="TSH54" s="156"/>
      <c r="TSI54" s="156"/>
      <c r="TSJ54" s="156"/>
      <c r="TSK54" s="156"/>
      <c r="TSL54" s="156"/>
      <c r="TSM54" s="156"/>
      <c r="TSN54" s="156"/>
      <c r="TSO54" s="156"/>
      <c r="TSP54" s="156"/>
      <c r="TSQ54" s="156"/>
      <c r="TSR54" s="156"/>
      <c r="TSS54" s="156"/>
      <c r="TST54" s="156"/>
      <c r="TSU54" s="156"/>
      <c r="TSV54" s="156"/>
      <c r="TSW54" s="156"/>
      <c r="TSX54" s="156"/>
      <c r="TSY54" s="156"/>
      <c r="TSZ54" s="156"/>
      <c r="TTA54" s="156"/>
      <c r="TTB54" s="156"/>
      <c r="TTC54" s="156"/>
      <c r="TTD54" s="156"/>
      <c r="TTE54" s="156"/>
      <c r="TTF54" s="156"/>
      <c r="TTG54" s="156"/>
      <c r="TTH54" s="156"/>
      <c r="TTI54" s="156"/>
      <c r="TTJ54" s="156"/>
      <c r="TTK54" s="156"/>
      <c r="TTL54" s="156"/>
      <c r="TTM54" s="156"/>
      <c r="TTN54" s="156"/>
      <c r="TTO54" s="156"/>
      <c r="TTP54" s="156"/>
      <c r="TTQ54" s="156"/>
      <c r="TTR54" s="156"/>
      <c r="TTS54" s="156"/>
      <c r="TTT54" s="156"/>
      <c r="TTU54" s="156"/>
      <c r="TTV54" s="156"/>
      <c r="TTW54" s="156"/>
      <c r="TTX54" s="156"/>
      <c r="TTY54" s="156"/>
      <c r="TTZ54" s="156"/>
      <c r="TUA54" s="156"/>
      <c r="TUB54" s="156"/>
      <c r="TUC54" s="156"/>
      <c r="TUD54" s="156"/>
      <c r="TUE54" s="156"/>
      <c r="TUF54" s="156"/>
      <c r="TUG54" s="156"/>
      <c r="TUH54" s="156"/>
      <c r="TUI54" s="156"/>
      <c r="TUJ54" s="156"/>
      <c r="TUK54" s="156"/>
      <c r="TUL54" s="156"/>
      <c r="TUM54" s="156"/>
      <c r="TUN54" s="156"/>
      <c r="TUO54" s="156"/>
      <c r="TUP54" s="156"/>
      <c r="TUQ54" s="156"/>
      <c r="TUR54" s="156"/>
      <c r="TUS54" s="156"/>
      <c r="TUT54" s="156"/>
      <c r="TUU54" s="156"/>
      <c r="TUV54" s="156"/>
      <c r="TUW54" s="156"/>
      <c r="TUX54" s="156"/>
      <c r="TUY54" s="156"/>
      <c r="TUZ54" s="156"/>
      <c r="TVA54" s="156"/>
      <c r="TVB54" s="156"/>
      <c r="TVC54" s="156"/>
      <c r="TVD54" s="156"/>
      <c r="TVE54" s="156"/>
      <c r="TVF54" s="156"/>
      <c r="TVG54" s="156"/>
      <c r="TVH54" s="156"/>
      <c r="TVI54" s="156"/>
      <c r="TVJ54" s="156"/>
      <c r="TVK54" s="156"/>
      <c r="TVL54" s="156"/>
      <c r="TVM54" s="156"/>
      <c r="TVN54" s="156"/>
      <c r="TVO54" s="156"/>
      <c r="TVP54" s="156"/>
      <c r="TVQ54" s="156"/>
      <c r="TVR54" s="156"/>
      <c r="TVS54" s="156"/>
      <c r="TVT54" s="156"/>
      <c r="TVU54" s="156"/>
      <c r="TVV54" s="156"/>
      <c r="TVW54" s="156"/>
      <c r="TVX54" s="156"/>
      <c r="TVY54" s="156"/>
      <c r="TVZ54" s="156"/>
      <c r="TWA54" s="156"/>
      <c r="TWB54" s="156"/>
      <c r="TWC54" s="156"/>
      <c r="TWD54" s="156"/>
      <c r="TWE54" s="156"/>
      <c r="TWF54" s="156"/>
      <c r="TWG54" s="156"/>
      <c r="TWH54" s="156"/>
      <c r="TWI54" s="156"/>
      <c r="TWJ54" s="156"/>
      <c r="TWK54" s="156"/>
      <c r="TWL54" s="156"/>
      <c r="TWM54" s="156"/>
      <c r="TWN54" s="156"/>
      <c r="TWO54" s="156"/>
      <c r="TWP54" s="156"/>
      <c r="TWQ54" s="156"/>
      <c r="TWR54" s="156"/>
      <c r="TWS54" s="156"/>
      <c r="TWT54" s="156"/>
      <c r="TWU54" s="156"/>
      <c r="TWV54" s="156"/>
      <c r="TWW54" s="156"/>
      <c r="TWX54" s="156"/>
      <c r="TWY54" s="156"/>
      <c r="TWZ54" s="156"/>
      <c r="TXA54" s="156"/>
      <c r="TXB54" s="156"/>
      <c r="TXC54" s="156"/>
      <c r="TXD54" s="156"/>
      <c r="TXE54" s="156"/>
      <c r="TXF54" s="156"/>
      <c r="TXG54" s="156"/>
      <c r="TXH54" s="156"/>
      <c r="TXI54" s="156"/>
      <c r="TXJ54" s="156"/>
      <c r="TXK54" s="156"/>
      <c r="TXL54" s="156"/>
      <c r="TXM54" s="156"/>
      <c r="TXN54" s="156"/>
      <c r="TXO54" s="156"/>
      <c r="TXP54" s="156"/>
      <c r="TXQ54" s="156"/>
      <c r="TXR54" s="156"/>
      <c r="TXS54" s="156"/>
      <c r="TXT54" s="156"/>
      <c r="TXU54" s="156"/>
      <c r="TXV54" s="156"/>
      <c r="TXW54" s="156"/>
      <c r="TXX54" s="156"/>
      <c r="TXY54" s="156"/>
      <c r="TXZ54" s="156"/>
      <c r="TYA54" s="156"/>
      <c r="TYB54" s="156"/>
      <c r="TYC54" s="156"/>
      <c r="TYD54" s="156"/>
      <c r="TYE54" s="156"/>
      <c r="TYF54" s="156"/>
      <c r="TYG54" s="156"/>
      <c r="TYH54" s="156"/>
      <c r="TYI54" s="156"/>
      <c r="TYJ54" s="156"/>
      <c r="TYK54" s="156"/>
      <c r="TYL54" s="156"/>
      <c r="TYM54" s="156"/>
      <c r="TYN54" s="156"/>
      <c r="TYO54" s="156"/>
      <c r="TYP54" s="156"/>
      <c r="TYQ54" s="156"/>
      <c r="TYR54" s="156"/>
      <c r="TYS54" s="156"/>
      <c r="TYT54" s="156"/>
      <c r="TYU54" s="156"/>
      <c r="TYV54" s="156"/>
      <c r="TYW54" s="156"/>
      <c r="TYX54" s="156"/>
      <c r="TYY54" s="156"/>
      <c r="TYZ54" s="156"/>
      <c r="TZA54" s="156"/>
      <c r="TZB54" s="156"/>
      <c r="TZC54" s="156"/>
      <c r="TZD54" s="156"/>
      <c r="TZE54" s="156"/>
      <c r="TZF54" s="156"/>
      <c r="TZG54" s="156"/>
      <c r="TZH54" s="156"/>
      <c r="TZI54" s="156"/>
      <c r="TZJ54" s="156"/>
      <c r="TZK54" s="156"/>
      <c r="TZL54" s="156"/>
      <c r="TZM54" s="156"/>
      <c r="TZN54" s="156"/>
      <c r="TZO54" s="156"/>
      <c r="TZP54" s="156"/>
      <c r="TZQ54" s="156"/>
      <c r="TZR54" s="156"/>
      <c r="TZS54" s="156"/>
      <c r="TZT54" s="156"/>
      <c r="TZU54" s="156"/>
      <c r="TZV54" s="156"/>
      <c r="TZW54" s="156"/>
      <c r="TZX54" s="156"/>
      <c r="TZY54" s="156"/>
      <c r="TZZ54" s="156"/>
      <c r="UAA54" s="156"/>
      <c r="UAB54" s="156"/>
      <c r="UAC54" s="156"/>
      <c r="UAD54" s="156"/>
      <c r="UAE54" s="156"/>
      <c r="UAF54" s="156"/>
      <c r="UAG54" s="156"/>
      <c r="UAH54" s="156"/>
      <c r="UAI54" s="156"/>
      <c r="UAJ54" s="156"/>
      <c r="UAK54" s="156"/>
      <c r="UAL54" s="156"/>
      <c r="UAM54" s="156"/>
      <c r="UAN54" s="156"/>
      <c r="UAO54" s="156"/>
      <c r="UAP54" s="156"/>
      <c r="UAQ54" s="156"/>
      <c r="UAR54" s="156"/>
      <c r="UAS54" s="156"/>
      <c r="UAT54" s="156"/>
      <c r="UAU54" s="156"/>
      <c r="UAV54" s="156"/>
      <c r="UAW54" s="156"/>
      <c r="UAX54" s="156"/>
      <c r="UAY54" s="156"/>
      <c r="UAZ54" s="156"/>
      <c r="UBA54" s="156"/>
      <c r="UBB54" s="156"/>
      <c r="UBC54" s="156"/>
      <c r="UBD54" s="156"/>
      <c r="UBE54" s="156"/>
      <c r="UBF54" s="156"/>
      <c r="UBG54" s="156"/>
      <c r="UBH54" s="156"/>
      <c r="UBI54" s="156"/>
      <c r="UBJ54" s="156"/>
      <c r="UBK54" s="156"/>
      <c r="UBL54" s="156"/>
      <c r="UBM54" s="156"/>
      <c r="UBN54" s="156"/>
      <c r="UBO54" s="156"/>
      <c r="UBP54" s="156"/>
      <c r="UBQ54" s="156"/>
      <c r="UBR54" s="156"/>
      <c r="UBS54" s="156"/>
      <c r="UBT54" s="156"/>
      <c r="UBU54" s="156"/>
      <c r="UBV54" s="156"/>
      <c r="UBW54" s="156"/>
      <c r="UBX54" s="156"/>
      <c r="UBY54" s="156"/>
      <c r="UBZ54" s="156"/>
      <c r="UCA54" s="156"/>
      <c r="UCB54" s="156"/>
      <c r="UCC54" s="156"/>
      <c r="UCD54" s="156"/>
      <c r="UCE54" s="156"/>
      <c r="UCF54" s="156"/>
      <c r="UCG54" s="156"/>
      <c r="UCH54" s="156"/>
      <c r="UCI54" s="156"/>
      <c r="UCJ54" s="156"/>
      <c r="UCK54" s="156"/>
      <c r="UCL54" s="156"/>
      <c r="UCM54" s="156"/>
      <c r="UCN54" s="156"/>
      <c r="UCO54" s="156"/>
      <c r="UCP54" s="156"/>
      <c r="UCQ54" s="156"/>
      <c r="UCR54" s="156"/>
      <c r="UCS54" s="156"/>
      <c r="UCT54" s="156"/>
      <c r="UCU54" s="156"/>
      <c r="UCV54" s="156"/>
      <c r="UCW54" s="156"/>
      <c r="UCX54" s="156"/>
      <c r="UCY54" s="156"/>
      <c r="UCZ54" s="156"/>
      <c r="UDA54" s="156"/>
      <c r="UDB54" s="156"/>
      <c r="UDC54" s="156"/>
      <c r="UDD54" s="156"/>
      <c r="UDE54" s="156"/>
      <c r="UDF54" s="156"/>
      <c r="UDG54" s="156"/>
      <c r="UDH54" s="156"/>
      <c r="UDI54" s="156"/>
      <c r="UDJ54" s="156"/>
      <c r="UDK54" s="156"/>
      <c r="UDL54" s="156"/>
      <c r="UDM54" s="156"/>
      <c r="UDN54" s="156"/>
      <c r="UDO54" s="156"/>
      <c r="UDP54" s="156"/>
      <c r="UDQ54" s="156"/>
      <c r="UDR54" s="156"/>
      <c r="UDS54" s="156"/>
      <c r="UDT54" s="156"/>
      <c r="UDU54" s="156"/>
      <c r="UDV54" s="156"/>
      <c r="UDW54" s="156"/>
      <c r="UDX54" s="156"/>
      <c r="UDY54" s="156"/>
      <c r="UDZ54" s="156"/>
      <c r="UEA54" s="156"/>
      <c r="UEB54" s="156"/>
      <c r="UEC54" s="156"/>
      <c r="UED54" s="156"/>
      <c r="UEE54" s="156"/>
      <c r="UEF54" s="156"/>
      <c r="UEG54" s="156"/>
      <c r="UEH54" s="156"/>
      <c r="UEI54" s="156"/>
      <c r="UEJ54" s="156"/>
      <c r="UEK54" s="156"/>
      <c r="UEL54" s="156"/>
      <c r="UEM54" s="156"/>
      <c r="UEN54" s="156"/>
      <c r="UEO54" s="156"/>
      <c r="UEP54" s="156"/>
      <c r="UEQ54" s="156"/>
      <c r="UER54" s="156"/>
      <c r="UES54" s="156"/>
      <c r="UET54" s="156"/>
      <c r="UEU54" s="156"/>
      <c r="UEV54" s="156"/>
      <c r="UEW54" s="156"/>
      <c r="UEX54" s="156"/>
      <c r="UEY54" s="156"/>
      <c r="UEZ54" s="156"/>
      <c r="UFA54" s="156"/>
      <c r="UFB54" s="156"/>
      <c r="UFC54" s="156"/>
      <c r="UFD54" s="156"/>
      <c r="UFE54" s="156"/>
      <c r="UFF54" s="156"/>
      <c r="UFG54" s="156"/>
      <c r="UFH54" s="156"/>
      <c r="UFI54" s="156"/>
      <c r="UFJ54" s="156"/>
      <c r="UFK54" s="156"/>
      <c r="UFL54" s="156"/>
      <c r="UFM54" s="156"/>
      <c r="UFN54" s="156"/>
      <c r="UFO54" s="156"/>
      <c r="UFP54" s="156"/>
      <c r="UFQ54" s="156"/>
      <c r="UFR54" s="156"/>
      <c r="UFS54" s="156"/>
      <c r="UFT54" s="156"/>
      <c r="UFU54" s="156"/>
      <c r="UFV54" s="156"/>
      <c r="UFW54" s="156"/>
      <c r="UFX54" s="156"/>
      <c r="UFY54" s="156"/>
      <c r="UFZ54" s="156"/>
      <c r="UGA54" s="156"/>
      <c r="UGB54" s="156"/>
      <c r="UGC54" s="156"/>
      <c r="UGD54" s="156"/>
      <c r="UGE54" s="156"/>
      <c r="UGF54" s="156"/>
      <c r="UGG54" s="156"/>
      <c r="UGH54" s="156"/>
      <c r="UGI54" s="156"/>
      <c r="UGJ54" s="156"/>
      <c r="UGK54" s="156"/>
      <c r="UGL54" s="156"/>
      <c r="UGM54" s="156"/>
      <c r="UGN54" s="156"/>
      <c r="UGO54" s="156"/>
      <c r="UGP54" s="156"/>
      <c r="UGQ54" s="156"/>
      <c r="UGR54" s="156"/>
      <c r="UGS54" s="156"/>
      <c r="UGT54" s="156"/>
      <c r="UGU54" s="156"/>
      <c r="UGV54" s="156"/>
      <c r="UGW54" s="156"/>
      <c r="UGX54" s="156"/>
      <c r="UGY54" s="156"/>
      <c r="UGZ54" s="156"/>
      <c r="UHA54" s="156"/>
      <c r="UHB54" s="156"/>
      <c r="UHC54" s="156"/>
      <c r="UHD54" s="156"/>
      <c r="UHE54" s="156"/>
      <c r="UHF54" s="156"/>
      <c r="UHG54" s="156"/>
      <c r="UHH54" s="156"/>
      <c r="UHI54" s="156"/>
      <c r="UHJ54" s="156"/>
      <c r="UHK54" s="156"/>
      <c r="UHL54" s="156"/>
      <c r="UHM54" s="156"/>
      <c r="UHN54" s="156"/>
      <c r="UHO54" s="156"/>
      <c r="UHP54" s="156"/>
      <c r="UHQ54" s="156"/>
      <c r="UHR54" s="156"/>
      <c r="UHS54" s="156"/>
      <c r="UHT54" s="156"/>
      <c r="UHU54" s="156"/>
      <c r="UHV54" s="156"/>
      <c r="UHW54" s="156"/>
      <c r="UHX54" s="156"/>
      <c r="UHY54" s="156"/>
      <c r="UHZ54" s="156"/>
      <c r="UIA54" s="156"/>
      <c r="UIB54" s="156"/>
      <c r="UIC54" s="156"/>
      <c r="UID54" s="156"/>
      <c r="UIE54" s="156"/>
      <c r="UIF54" s="156"/>
      <c r="UIG54" s="156"/>
      <c r="UIH54" s="156"/>
      <c r="UII54" s="156"/>
      <c r="UIJ54" s="156"/>
      <c r="UIK54" s="156"/>
      <c r="UIL54" s="156"/>
      <c r="UIM54" s="156"/>
      <c r="UIN54" s="156"/>
      <c r="UIO54" s="156"/>
      <c r="UIP54" s="156"/>
      <c r="UIQ54" s="156"/>
      <c r="UIR54" s="156"/>
      <c r="UIS54" s="156"/>
      <c r="UIT54" s="156"/>
      <c r="UIU54" s="156"/>
      <c r="UIV54" s="156"/>
      <c r="UIW54" s="156"/>
      <c r="UIX54" s="156"/>
      <c r="UIY54" s="156"/>
      <c r="UIZ54" s="156"/>
      <c r="UJA54" s="156"/>
      <c r="UJB54" s="156"/>
      <c r="UJC54" s="156"/>
      <c r="UJD54" s="156"/>
      <c r="UJE54" s="156"/>
      <c r="UJF54" s="156"/>
      <c r="UJG54" s="156"/>
      <c r="UJH54" s="156"/>
      <c r="UJI54" s="156"/>
      <c r="UJJ54" s="156"/>
      <c r="UJK54" s="156"/>
      <c r="UJL54" s="156"/>
      <c r="UJM54" s="156"/>
      <c r="UJN54" s="156"/>
      <c r="UJO54" s="156"/>
      <c r="UJP54" s="156"/>
      <c r="UJQ54" s="156"/>
      <c r="UJR54" s="156"/>
      <c r="UJS54" s="156"/>
      <c r="UJT54" s="156"/>
      <c r="UJU54" s="156"/>
      <c r="UJV54" s="156"/>
      <c r="UJW54" s="156"/>
      <c r="UJX54" s="156"/>
      <c r="UJY54" s="156"/>
      <c r="UJZ54" s="156"/>
      <c r="UKA54" s="156"/>
      <c r="UKB54" s="156"/>
      <c r="UKC54" s="156"/>
      <c r="UKD54" s="156"/>
      <c r="UKE54" s="156"/>
      <c r="UKF54" s="156"/>
      <c r="UKG54" s="156"/>
      <c r="UKH54" s="156"/>
      <c r="UKI54" s="156"/>
      <c r="UKJ54" s="156"/>
      <c r="UKK54" s="156"/>
      <c r="UKL54" s="156"/>
      <c r="UKM54" s="156"/>
      <c r="UKN54" s="156"/>
      <c r="UKO54" s="156"/>
      <c r="UKP54" s="156"/>
      <c r="UKQ54" s="156"/>
      <c r="UKR54" s="156"/>
      <c r="UKS54" s="156"/>
      <c r="UKT54" s="156"/>
      <c r="UKU54" s="156"/>
      <c r="UKV54" s="156"/>
      <c r="UKW54" s="156"/>
      <c r="UKX54" s="156"/>
      <c r="UKY54" s="156"/>
      <c r="UKZ54" s="156"/>
      <c r="ULA54" s="156"/>
      <c r="ULB54" s="156"/>
      <c r="ULC54" s="156"/>
      <c r="ULD54" s="156"/>
      <c r="ULE54" s="156"/>
      <c r="ULF54" s="156"/>
      <c r="ULG54" s="156"/>
      <c r="ULH54" s="156"/>
      <c r="ULI54" s="156"/>
      <c r="ULJ54" s="156"/>
      <c r="ULK54" s="156"/>
      <c r="ULL54" s="156"/>
      <c r="ULM54" s="156"/>
      <c r="ULN54" s="156"/>
      <c r="ULO54" s="156"/>
      <c r="ULP54" s="156"/>
      <c r="ULQ54" s="156"/>
      <c r="ULR54" s="156"/>
      <c r="ULS54" s="156"/>
      <c r="ULT54" s="156"/>
      <c r="ULU54" s="156"/>
      <c r="ULV54" s="156"/>
      <c r="ULW54" s="156"/>
      <c r="ULX54" s="156"/>
      <c r="ULY54" s="156"/>
      <c r="ULZ54" s="156"/>
      <c r="UMA54" s="156"/>
      <c r="UMB54" s="156"/>
      <c r="UMC54" s="156"/>
      <c r="UMD54" s="156"/>
      <c r="UME54" s="156"/>
      <c r="UMF54" s="156"/>
      <c r="UMG54" s="156"/>
      <c r="UMH54" s="156"/>
      <c r="UMI54" s="156"/>
      <c r="UMJ54" s="156"/>
      <c r="UMK54" s="156"/>
      <c r="UML54" s="156"/>
      <c r="UMM54" s="156"/>
      <c r="UMN54" s="156"/>
      <c r="UMO54" s="156"/>
      <c r="UMP54" s="156"/>
      <c r="UMQ54" s="156"/>
      <c r="UMR54" s="156"/>
      <c r="UMS54" s="156"/>
      <c r="UMT54" s="156"/>
      <c r="UMU54" s="156"/>
      <c r="UMV54" s="156"/>
      <c r="UMW54" s="156"/>
      <c r="UMX54" s="156"/>
      <c r="UMY54" s="156"/>
      <c r="UMZ54" s="156"/>
      <c r="UNA54" s="156"/>
      <c r="UNB54" s="156"/>
      <c r="UNC54" s="156"/>
      <c r="UND54" s="156"/>
      <c r="UNE54" s="156"/>
      <c r="UNF54" s="156"/>
      <c r="UNG54" s="156"/>
      <c r="UNH54" s="156"/>
      <c r="UNI54" s="156"/>
      <c r="UNJ54" s="156"/>
      <c r="UNK54" s="156"/>
      <c r="UNL54" s="156"/>
      <c r="UNM54" s="156"/>
      <c r="UNN54" s="156"/>
      <c r="UNO54" s="156"/>
      <c r="UNP54" s="156"/>
      <c r="UNQ54" s="156"/>
      <c r="UNR54" s="156"/>
      <c r="UNS54" s="156"/>
      <c r="UNT54" s="156"/>
      <c r="UNU54" s="156"/>
      <c r="UNV54" s="156"/>
      <c r="UNW54" s="156"/>
      <c r="UNX54" s="156"/>
      <c r="UNY54" s="156"/>
      <c r="UNZ54" s="156"/>
      <c r="UOA54" s="156"/>
      <c r="UOB54" s="156"/>
      <c r="UOC54" s="156"/>
      <c r="UOD54" s="156"/>
      <c r="UOE54" s="156"/>
      <c r="UOF54" s="156"/>
      <c r="UOG54" s="156"/>
      <c r="UOH54" s="156"/>
      <c r="UOI54" s="156"/>
      <c r="UOJ54" s="156"/>
      <c r="UOK54" s="156"/>
      <c r="UOL54" s="156"/>
      <c r="UOM54" s="156"/>
      <c r="UON54" s="156"/>
      <c r="UOO54" s="156"/>
      <c r="UOP54" s="156"/>
      <c r="UOQ54" s="156"/>
      <c r="UOR54" s="156"/>
      <c r="UOS54" s="156"/>
      <c r="UOT54" s="156"/>
      <c r="UOU54" s="156"/>
      <c r="UOV54" s="156"/>
      <c r="UOW54" s="156"/>
      <c r="UOX54" s="156"/>
      <c r="UOY54" s="156"/>
      <c r="UOZ54" s="156"/>
      <c r="UPA54" s="156"/>
      <c r="UPB54" s="156"/>
      <c r="UPC54" s="156"/>
      <c r="UPD54" s="156"/>
      <c r="UPE54" s="156"/>
      <c r="UPF54" s="156"/>
      <c r="UPG54" s="156"/>
      <c r="UPH54" s="156"/>
      <c r="UPI54" s="156"/>
      <c r="UPJ54" s="156"/>
      <c r="UPK54" s="156"/>
      <c r="UPL54" s="156"/>
      <c r="UPM54" s="156"/>
      <c r="UPN54" s="156"/>
      <c r="UPO54" s="156"/>
      <c r="UPP54" s="156"/>
      <c r="UPQ54" s="156"/>
      <c r="UPR54" s="156"/>
      <c r="UPS54" s="156"/>
      <c r="UPT54" s="156"/>
      <c r="UPU54" s="156"/>
      <c r="UPV54" s="156"/>
      <c r="UPW54" s="156"/>
      <c r="UPX54" s="156"/>
      <c r="UPY54" s="156"/>
      <c r="UPZ54" s="156"/>
      <c r="UQA54" s="156"/>
      <c r="UQB54" s="156"/>
      <c r="UQC54" s="156"/>
      <c r="UQD54" s="156"/>
      <c r="UQE54" s="156"/>
      <c r="UQF54" s="156"/>
      <c r="UQG54" s="156"/>
      <c r="UQH54" s="156"/>
      <c r="UQI54" s="156"/>
      <c r="UQJ54" s="156"/>
      <c r="UQK54" s="156"/>
      <c r="UQL54" s="156"/>
      <c r="UQM54" s="156"/>
      <c r="UQN54" s="156"/>
      <c r="UQO54" s="156"/>
      <c r="UQP54" s="156"/>
      <c r="UQQ54" s="156"/>
      <c r="UQR54" s="156"/>
      <c r="UQS54" s="156"/>
      <c r="UQT54" s="156"/>
      <c r="UQU54" s="156"/>
      <c r="UQV54" s="156"/>
      <c r="UQW54" s="156"/>
      <c r="UQX54" s="156"/>
      <c r="UQY54" s="156"/>
      <c r="UQZ54" s="156"/>
      <c r="URA54" s="156"/>
      <c r="URB54" s="156"/>
      <c r="URC54" s="156"/>
      <c r="URD54" s="156"/>
      <c r="URE54" s="156"/>
      <c r="URF54" s="156"/>
      <c r="URG54" s="156"/>
      <c r="URH54" s="156"/>
      <c r="URI54" s="156"/>
      <c r="URJ54" s="156"/>
      <c r="URK54" s="156"/>
      <c r="URL54" s="156"/>
      <c r="URM54" s="156"/>
      <c r="URN54" s="156"/>
      <c r="URO54" s="156"/>
      <c r="URP54" s="156"/>
      <c r="URQ54" s="156"/>
      <c r="URR54" s="156"/>
      <c r="URS54" s="156"/>
      <c r="URT54" s="156"/>
      <c r="URU54" s="156"/>
      <c r="URV54" s="156"/>
      <c r="URW54" s="156"/>
      <c r="URX54" s="156"/>
      <c r="URY54" s="156"/>
      <c r="URZ54" s="156"/>
      <c r="USA54" s="156"/>
      <c r="USB54" s="156"/>
      <c r="USC54" s="156"/>
      <c r="USD54" s="156"/>
      <c r="USE54" s="156"/>
      <c r="USF54" s="156"/>
      <c r="USG54" s="156"/>
      <c r="USH54" s="156"/>
      <c r="USI54" s="156"/>
      <c r="USJ54" s="156"/>
      <c r="USK54" s="156"/>
      <c r="USL54" s="156"/>
      <c r="USM54" s="156"/>
      <c r="USN54" s="156"/>
      <c r="USO54" s="156"/>
      <c r="USP54" s="156"/>
      <c r="USQ54" s="156"/>
      <c r="USR54" s="156"/>
      <c r="USS54" s="156"/>
      <c r="UST54" s="156"/>
      <c r="USU54" s="156"/>
      <c r="USV54" s="156"/>
      <c r="USW54" s="156"/>
      <c r="USX54" s="156"/>
      <c r="USY54" s="156"/>
      <c r="USZ54" s="156"/>
      <c r="UTA54" s="156"/>
      <c r="UTB54" s="156"/>
      <c r="UTC54" s="156"/>
      <c r="UTD54" s="156"/>
      <c r="UTE54" s="156"/>
      <c r="UTF54" s="156"/>
      <c r="UTG54" s="156"/>
      <c r="UTH54" s="156"/>
      <c r="UTI54" s="156"/>
      <c r="UTJ54" s="156"/>
      <c r="UTK54" s="156"/>
      <c r="UTL54" s="156"/>
      <c r="UTM54" s="156"/>
      <c r="UTN54" s="156"/>
      <c r="UTO54" s="156"/>
      <c r="UTP54" s="156"/>
      <c r="UTQ54" s="156"/>
      <c r="UTR54" s="156"/>
      <c r="UTS54" s="156"/>
      <c r="UTT54" s="156"/>
      <c r="UTU54" s="156"/>
      <c r="UTV54" s="156"/>
      <c r="UTW54" s="156"/>
      <c r="UTX54" s="156"/>
      <c r="UTY54" s="156"/>
      <c r="UTZ54" s="156"/>
      <c r="UUA54" s="156"/>
      <c r="UUB54" s="156"/>
      <c r="UUC54" s="156"/>
      <c r="UUD54" s="156"/>
      <c r="UUE54" s="156"/>
      <c r="UUF54" s="156"/>
      <c r="UUG54" s="156"/>
      <c r="UUH54" s="156"/>
      <c r="UUI54" s="156"/>
      <c r="UUJ54" s="156"/>
      <c r="UUK54" s="156"/>
      <c r="UUL54" s="156"/>
      <c r="UUM54" s="156"/>
      <c r="UUN54" s="156"/>
      <c r="UUO54" s="156"/>
      <c r="UUP54" s="156"/>
      <c r="UUQ54" s="156"/>
      <c r="UUR54" s="156"/>
      <c r="UUS54" s="156"/>
      <c r="UUT54" s="156"/>
      <c r="UUU54" s="156"/>
      <c r="UUV54" s="156"/>
      <c r="UUW54" s="156"/>
      <c r="UUX54" s="156"/>
      <c r="UUY54" s="156"/>
      <c r="UUZ54" s="156"/>
      <c r="UVA54" s="156"/>
      <c r="UVB54" s="156"/>
      <c r="UVC54" s="156"/>
      <c r="UVD54" s="156"/>
      <c r="UVE54" s="156"/>
      <c r="UVF54" s="156"/>
      <c r="UVG54" s="156"/>
      <c r="UVH54" s="156"/>
      <c r="UVI54" s="156"/>
      <c r="UVJ54" s="156"/>
      <c r="UVK54" s="156"/>
      <c r="UVL54" s="156"/>
      <c r="UVM54" s="156"/>
      <c r="UVN54" s="156"/>
      <c r="UVO54" s="156"/>
      <c r="UVP54" s="156"/>
      <c r="UVQ54" s="156"/>
      <c r="UVR54" s="156"/>
      <c r="UVS54" s="156"/>
      <c r="UVT54" s="156"/>
      <c r="UVU54" s="156"/>
      <c r="UVV54" s="156"/>
      <c r="UVW54" s="156"/>
      <c r="UVX54" s="156"/>
      <c r="UVY54" s="156"/>
      <c r="UVZ54" s="156"/>
      <c r="UWA54" s="156"/>
      <c r="UWB54" s="156"/>
      <c r="UWC54" s="156"/>
      <c r="UWD54" s="156"/>
      <c r="UWE54" s="156"/>
      <c r="UWF54" s="156"/>
      <c r="UWG54" s="156"/>
      <c r="UWH54" s="156"/>
      <c r="UWI54" s="156"/>
      <c r="UWJ54" s="156"/>
      <c r="UWK54" s="156"/>
      <c r="UWL54" s="156"/>
      <c r="UWM54" s="156"/>
      <c r="UWN54" s="156"/>
      <c r="UWO54" s="156"/>
      <c r="UWP54" s="156"/>
      <c r="UWQ54" s="156"/>
      <c r="UWR54" s="156"/>
      <c r="UWS54" s="156"/>
      <c r="UWT54" s="156"/>
      <c r="UWU54" s="156"/>
      <c r="UWV54" s="156"/>
      <c r="UWW54" s="156"/>
      <c r="UWX54" s="156"/>
      <c r="UWY54" s="156"/>
      <c r="UWZ54" s="156"/>
      <c r="UXA54" s="156"/>
      <c r="UXB54" s="156"/>
      <c r="UXC54" s="156"/>
      <c r="UXD54" s="156"/>
      <c r="UXE54" s="156"/>
      <c r="UXF54" s="156"/>
      <c r="UXG54" s="156"/>
      <c r="UXH54" s="156"/>
      <c r="UXI54" s="156"/>
      <c r="UXJ54" s="156"/>
      <c r="UXK54" s="156"/>
      <c r="UXL54" s="156"/>
      <c r="UXM54" s="156"/>
      <c r="UXN54" s="156"/>
      <c r="UXO54" s="156"/>
      <c r="UXP54" s="156"/>
      <c r="UXQ54" s="156"/>
      <c r="UXR54" s="156"/>
      <c r="UXS54" s="156"/>
      <c r="UXT54" s="156"/>
      <c r="UXU54" s="156"/>
      <c r="UXV54" s="156"/>
      <c r="UXW54" s="156"/>
      <c r="UXX54" s="156"/>
      <c r="UXY54" s="156"/>
      <c r="UXZ54" s="156"/>
      <c r="UYA54" s="156"/>
      <c r="UYB54" s="156"/>
      <c r="UYC54" s="156"/>
      <c r="UYD54" s="156"/>
      <c r="UYE54" s="156"/>
      <c r="UYF54" s="156"/>
      <c r="UYG54" s="156"/>
      <c r="UYH54" s="156"/>
      <c r="UYI54" s="156"/>
      <c r="UYJ54" s="156"/>
      <c r="UYK54" s="156"/>
      <c r="UYL54" s="156"/>
      <c r="UYM54" s="156"/>
      <c r="UYN54" s="156"/>
      <c r="UYO54" s="156"/>
      <c r="UYP54" s="156"/>
      <c r="UYQ54" s="156"/>
      <c r="UYR54" s="156"/>
      <c r="UYS54" s="156"/>
      <c r="UYT54" s="156"/>
      <c r="UYU54" s="156"/>
      <c r="UYV54" s="156"/>
      <c r="UYW54" s="156"/>
      <c r="UYX54" s="156"/>
      <c r="UYY54" s="156"/>
      <c r="UYZ54" s="156"/>
      <c r="UZA54" s="156"/>
      <c r="UZB54" s="156"/>
      <c r="UZC54" s="156"/>
      <c r="UZD54" s="156"/>
      <c r="UZE54" s="156"/>
      <c r="UZF54" s="156"/>
      <c r="UZG54" s="156"/>
      <c r="UZH54" s="156"/>
      <c r="UZI54" s="156"/>
      <c r="UZJ54" s="156"/>
      <c r="UZK54" s="156"/>
      <c r="UZL54" s="156"/>
      <c r="UZM54" s="156"/>
      <c r="UZN54" s="156"/>
      <c r="UZO54" s="156"/>
      <c r="UZP54" s="156"/>
      <c r="UZQ54" s="156"/>
      <c r="UZR54" s="156"/>
      <c r="UZS54" s="156"/>
      <c r="UZT54" s="156"/>
      <c r="UZU54" s="156"/>
      <c r="UZV54" s="156"/>
      <c r="UZW54" s="156"/>
      <c r="UZX54" s="156"/>
      <c r="UZY54" s="156"/>
      <c r="UZZ54" s="156"/>
      <c r="VAA54" s="156"/>
      <c r="VAB54" s="156"/>
      <c r="VAC54" s="156"/>
      <c r="VAD54" s="156"/>
      <c r="VAE54" s="156"/>
      <c r="VAF54" s="156"/>
      <c r="VAG54" s="156"/>
      <c r="VAH54" s="156"/>
      <c r="VAI54" s="156"/>
      <c r="VAJ54" s="156"/>
      <c r="VAK54" s="156"/>
      <c r="VAL54" s="156"/>
      <c r="VAM54" s="156"/>
      <c r="VAN54" s="156"/>
      <c r="VAO54" s="156"/>
      <c r="VAP54" s="156"/>
      <c r="VAQ54" s="156"/>
      <c r="VAR54" s="156"/>
      <c r="VAS54" s="156"/>
      <c r="VAT54" s="156"/>
      <c r="VAU54" s="156"/>
      <c r="VAV54" s="156"/>
      <c r="VAW54" s="156"/>
      <c r="VAX54" s="156"/>
      <c r="VAY54" s="156"/>
      <c r="VAZ54" s="156"/>
      <c r="VBA54" s="156"/>
      <c r="VBB54" s="156"/>
      <c r="VBC54" s="156"/>
      <c r="VBD54" s="156"/>
      <c r="VBE54" s="156"/>
      <c r="VBF54" s="156"/>
      <c r="VBG54" s="156"/>
      <c r="VBH54" s="156"/>
      <c r="VBI54" s="156"/>
      <c r="VBJ54" s="156"/>
      <c r="VBK54" s="156"/>
      <c r="VBL54" s="156"/>
      <c r="VBM54" s="156"/>
      <c r="VBN54" s="156"/>
      <c r="VBO54" s="156"/>
      <c r="VBP54" s="156"/>
      <c r="VBQ54" s="156"/>
      <c r="VBR54" s="156"/>
      <c r="VBS54" s="156"/>
      <c r="VBT54" s="156"/>
      <c r="VBU54" s="156"/>
      <c r="VBV54" s="156"/>
      <c r="VBW54" s="156"/>
      <c r="VBX54" s="156"/>
      <c r="VBY54" s="156"/>
      <c r="VBZ54" s="156"/>
      <c r="VCA54" s="156"/>
      <c r="VCB54" s="156"/>
      <c r="VCC54" s="156"/>
      <c r="VCD54" s="156"/>
      <c r="VCE54" s="156"/>
      <c r="VCF54" s="156"/>
      <c r="VCG54" s="156"/>
      <c r="VCH54" s="156"/>
      <c r="VCI54" s="156"/>
      <c r="VCJ54" s="156"/>
      <c r="VCK54" s="156"/>
      <c r="VCL54" s="156"/>
      <c r="VCM54" s="156"/>
      <c r="VCN54" s="156"/>
      <c r="VCO54" s="156"/>
      <c r="VCP54" s="156"/>
      <c r="VCQ54" s="156"/>
      <c r="VCR54" s="156"/>
      <c r="VCS54" s="156"/>
      <c r="VCT54" s="156"/>
      <c r="VCU54" s="156"/>
      <c r="VCV54" s="156"/>
      <c r="VCW54" s="156"/>
      <c r="VCX54" s="156"/>
      <c r="VCY54" s="156"/>
      <c r="VCZ54" s="156"/>
      <c r="VDA54" s="156"/>
      <c r="VDB54" s="156"/>
      <c r="VDC54" s="156"/>
      <c r="VDD54" s="156"/>
      <c r="VDE54" s="156"/>
      <c r="VDF54" s="156"/>
      <c r="VDG54" s="156"/>
      <c r="VDH54" s="156"/>
      <c r="VDI54" s="156"/>
      <c r="VDJ54" s="156"/>
      <c r="VDK54" s="156"/>
      <c r="VDL54" s="156"/>
      <c r="VDM54" s="156"/>
      <c r="VDN54" s="156"/>
      <c r="VDO54" s="156"/>
      <c r="VDP54" s="156"/>
      <c r="VDQ54" s="156"/>
      <c r="VDR54" s="156"/>
      <c r="VDS54" s="156"/>
      <c r="VDT54" s="156"/>
      <c r="VDU54" s="156"/>
      <c r="VDV54" s="156"/>
      <c r="VDW54" s="156"/>
      <c r="VDX54" s="156"/>
      <c r="VDY54" s="156"/>
      <c r="VDZ54" s="156"/>
      <c r="VEA54" s="156"/>
      <c r="VEB54" s="156"/>
      <c r="VEC54" s="156"/>
      <c r="VED54" s="156"/>
      <c r="VEE54" s="156"/>
      <c r="VEF54" s="156"/>
      <c r="VEG54" s="156"/>
      <c r="VEH54" s="156"/>
      <c r="VEI54" s="156"/>
      <c r="VEJ54" s="156"/>
      <c r="VEK54" s="156"/>
      <c r="VEL54" s="156"/>
      <c r="VEM54" s="156"/>
      <c r="VEN54" s="156"/>
      <c r="VEO54" s="156"/>
      <c r="VEP54" s="156"/>
      <c r="VEQ54" s="156"/>
      <c r="VER54" s="156"/>
      <c r="VES54" s="156"/>
      <c r="VET54" s="156"/>
      <c r="VEU54" s="156"/>
      <c r="VEV54" s="156"/>
      <c r="VEW54" s="156"/>
      <c r="VEX54" s="156"/>
      <c r="VEY54" s="156"/>
      <c r="VEZ54" s="156"/>
      <c r="VFA54" s="156"/>
      <c r="VFB54" s="156"/>
      <c r="VFC54" s="156"/>
      <c r="VFD54" s="156"/>
      <c r="VFE54" s="156"/>
      <c r="VFF54" s="156"/>
      <c r="VFG54" s="156"/>
      <c r="VFH54" s="156"/>
      <c r="VFI54" s="156"/>
      <c r="VFJ54" s="156"/>
      <c r="VFK54" s="156"/>
      <c r="VFL54" s="156"/>
      <c r="VFM54" s="156"/>
      <c r="VFN54" s="156"/>
      <c r="VFO54" s="156"/>
      <c r="VFP54" s="156"/>
      <c r="VFQ54" s="156"/>
      <c r="VFR54" s="156"/>
      <c r="VFS54" s="156"/>
      <c r="VFT54" s="156"/>
      <c r="VFU54" s="156"/>
      <c r="VFV54" s="156"/>
      <c r="VFW54" s="156"/>
      <c r="VFX54" s="156"/>
      <c r="VFY54" s="156"/>
      <c r="VFZ54" s="156"/>
      <c r="VGA54" s="156"/>
      <c r="VGB54" s="156"/>
      <c r="VGC54" s="156"/>
      <c r="VGD54" s="156"/>
      <c r="VGE54" s="156"/>
      <c r="VGF54" s="156"/>
      <c r="VGG54" s="156"/>
      <c r="VGH54" s="156"/>
      <c r="VGI54" s="156"/>
      <c r="VGJ54" s="156"/>
      <c r="VGK54" s="156"/>
      <c r="VGL54" s="156"/>
      <c r="VGM54" s="156"/>
      <c r="VGN54" s="156"/>
      <c r="VGO54" s="156"/>
      <c r="VGP54" s="156"/>
      <c r="VGQ54" s="156"/>
      <c r="VGR54" s="156"/>
      <c r="VGS54" s="156"/>
      <c r="VGT54" s="156"/>
      <c r="VGU54" s="156"/>
      <c r="VGV54" s="156"/>
      <c r="VGW54" s="156"/>
      <c r="VGX54" s="156"/>
      <c r="VGY54" s="156"/>
      <c r="VGZ54" s="156"/>
      <c r="VHA54" s="156"/>
      <c r="VHB54" s="156"/>
      <c r="VHC54" s="156"/>
      <c r="VHD54" s="156"/>
      <c r="VHE54" s="156"/>
      <c r="VHF54" s="156"/>
      <c r="VHG54" s="156"/>
      <c r="VHH54" s="156"/>
      <c r="VHI54" s="156"/>
      <c r="VHJ54" s="156"/>
      <c r="VHK54" s="156"/>
      <c r="VHL54" s="156"/>
      <c r="VHM54" s="156"/>
      <c r="VHN54" s="156"/>
      <c r="VHO54" s="156"/>
      <c r="VHP54" s="156"/>
      <c r="VHQ54" s="156"/>
      <c r="VHR54" s="156"/>
      <c r="VHS54" s="156"/>
      <c r="VHT54" s="156"/>
      <c r="VHU54" s="156"/>
      <c r="VHV54" s="156"/>
      <c r="VHW54" s="156"/>
      <c r="VHX54" s="156"/>
      <c r="VHY54" s="156"/>
      <c r="VHZ54" s="156"/>
      <c r="VIA54" s="156"/>
      <c r="VIB54" s="156"/>
      <c r="VIC54" s="156"/>
      <c r="VID54" s="156"/>
      <c r="VIE54" s="156"/>
      <c r="VIF54" s="156"/>
      <c r="VIG54" s="156"/>
      <c r="VIH54" s="156"/>
      <c r="VII54" s="156"/>
      <c r="VIJ54" s="156"/>
      <c r="VIK54" s="156"/>
      <c r="VIL54" s="156"/>
      <c r="VIM54" s="156"/>
      <c r="VIN54" s="156"/>
      <c r="VIO54" s="156"/>
      <c r="VIP54" s="156"/>
      <c r="VIQ54" s="156"/>
      <c r="VIR54" s="156"/>
      <c r="VIS54" s="156"/>
      <c r="VIT54" s="156"/>
      <c r="VIU54" s="156"/>
      <c r="VIV54" s="156"/>
      <c r="VIW54" s="156"/>
      <c r="VIX54" s="156"/>
      <c r="VIY54" s="156"/>
      <c r="VIZ54" s="156"/>
      <c r="VJA54" s="156"/>
      <c r="VJB54" s="156"/>
      <c r="VJC54" s="156"/>
      <c r="VJD54" s="156"/>
      <c r="VJE54" s="156"/>
      <c r="VJF54" s="156"/>
      <c r="VJG54" s="156"/>
      <c r="VJH54" s="156"/>
      <c r="VJI54" s="156"/>
      <c r="VJJ54" s="156"/>
      <c r="VJK54" s="156"/>
      <c r="VJL54" s="156"/>
      <c r="VJM54" s="156"/>
      <c r="VJN54" s="156"/>
      <c r="VJO54" s="156"/>
      <c r="VJP54" s="156"/>
      <c r="VJQ54" s="156"/>
      <c r="VJR54" s="156"/>
      <c r="VJS54" s="156"/>
      <c r="VJT54" s="156"/>
      <c r="VJU54" s="156"/>
      <c r="VJV54" s="156"/>
      <c r="VJW54" s="156"/>
      <c r="VJX54" s="156"/>
      <c r="VJY54" s="156"/>
      <c r="VJZ54" s="156"/>
      <c r="VKA54" s="156"/>
      <c r="VKB54" s="156"/>
      <c r="VKC54" s="156"/>
      <c r="VKD54" s="156"/>
      <c r="VKE54" s="156"/>
      <c r="VKF54" s="156"/>
      <c r="VKG54" s="156"/>
      <c r="VKH54" s="156"/>
      <c r="VKI54" s="156"/>
      <c r="VKJ54" s="156"/>
      <c r="VKK54" s="156"/>
      <c r="VKL54" s="156"/>
      <c r="VKM54" s="156"/>
      <c r="VKN54" s="156"/>
      <c r="VKO54" s="156"/>
      <c r="VKP54" s="156"/>
      <c r="VKQ54" s="156"/>
      <c r="VKR54" s="156"/>
      <c r="VKS54" s="156"/>
      <c r="VKT54" s="156"/>
      <c r="VKU54" s="156"/>
      <c r="VKV54" s="156"/>
      <c r="VKW54" s="156"/>
      <c r="VKX54" s="156"/>
      <c r="VKY54" s="156"/>
      <c r="VKZ54" s="156"/>
      <c r="VLA54" s="156"/>
      <c r="VLB54" s="156"/>
      <c r="VLC54" s="156"/>
      <c r="VLD54" s="156"/>
      <c r="VLE54" s="156"/>
      <c r="VLF54" s="156"/>
      <c r="VLG54" s="156"/>
      <c r="VLH54" s="156"/>
      <c r="VLI54" s="156"/>
      <c r="VLJ54" s="156"/>
      <c r="VLK54" s="156"/>
      <c r="VLL54" s="156"/>
      <c r="VLM54" s="156"/>
      <c r="VLN54" s="156"/>
      <c r="VLO54" s="156"/>
      <c r="VLP54" s="156"/>
      <c r="VLQ54" s="156"/>
      <c r="VLR54" s="156"/>
      <c r="VLS54" s="156"/>
      <c r="VLT54" s="156"/>
      <c r="VLU54" s="156"/>
      <c r="VLV54" s="156"/>
      <c r="VLW54" s="156"/>
      <c r="VLX54" s="156"/>
      <c r="VLY54" s="156"/>
      <c r="VLZ54" s="156"/>
      <c r="VMA54" s="156"/>
      <c r="VMB54" s="156"/>
      <c r="VMC54" s="156"/>
      <c r="VMD54" s="156"/>
      <c r="VME54" s="156"/>
      <c r="VMF54" s="156"/>
      <c r="VMG54" s="156"/>
      <c r="VMH54" s="156"/>
      <c r="VMI54" s="156"/>
      <c r="VMJ54" s="156"/>
      <c r="VMK54" s="156"/>
      <c r="VML54" s="156"/>
      <c r="VMM54" s="156"/>
      <c r="VMN54" s="156"/>
      <c r="VMO54" s="156"/>
      <c r="VMP54" s="156"/>
      <c r="VMQ54" s="156"/>
      <c r="VMR54" s="156"/>
      <c r="VMS54" s="156"/>
      <c r="VMT54" s="156"/>
      <c r="VMU54" s="156"/>
      <c r="VMV54" s="156"/>
      <c r="VMW54" s="156"/>
      <c r="VMX54" s="156"/>
      <c r="VMY54" s="156"/>
      <c r="VMZ54" s="156"/>
      <c r="VNA54" s="156"/>
      <c r="VNB54" s="156"/>
      <c r="VNC54" s="156"/>
      <c r="VND54" s="156"/>
      <c r="VNE54" s="156"/>
      <c r="VNF54" s="156"/>
      <c r="VNG54" s="156"/>
      <c r="VNH54" s="156"/>
      <c r="VNI54" s="156"/>
      <c r="VNJ54" s="156"/>
      <c r="VNK54" s="156"/>
      <c r="VNL54" s="156"/>
      <c r="VNM54" s="156"/>
      <c r="VNN54" s="156"/>
      <c r="VNO54" s="156"/>
      <c r="VNP54" s="156"/>
      <c r="VNQ54" s="156"/>
      <c r="VNR54" s="156"/>
      <c r="VNS54" s="156"/>
      <c r="VNT54" s="156"/>
      <c r="VNU54" s="156"/>
      <c r="VNV54" s="156"/>
      <c r="VNW54" s="156"/>
      <c r="VNX54" s="156"/>
      <c r="VNY54" s="156"/>
      <c r="VNZ54" s="156"/>
      <c r="VOA54" s="156"/>
      <c r="VOB54" s="156"/>
      <c r="VOC54" s="156"/>
      <c r="VOD54" s="156"/>
      <c r="VOE54" s="156"/>
      <c r="VOF54" s="156"/>
      <c r="VOG54" s="156"/>
      <c r="VOH54" s="156"/>
      <c r="VOI54" s="156"/>
      <c r="VOJ54" s="156"/>
      <c r="VOK54" s="156"/>
      <c r="VOL54" s="156"/>
      <c r="VOM54" s="156"/>
      <c r="VON54" s="156"/>
      <c r="VOO54" s="156"/>
      <c r="VOP54" s="156"/>
      <c r="VOQ54" s="156"/>
      <c r="VOR54" s="156"/>
      <c r="VOS54" s="156"/>
      <c r="VOT54" s="156"/>
      <c r="VOU54" s="156"/>
      <c r="VOV54" s="156"/>
      <c r="VOW54" s="156"/>
      <c r="VOX54" s="156"/>
      <c r="VOY54" s="156"/>
      <c r="VOZ54" s="156"/>
      <c r="VPA54" s="156"/>
      <c r="VPB54" s="156"/>
      <c r="VPC54" s="156"/>
      <c r="VPD54" s="156"/>
      <c r="VPE54" s="156"/>
      <c r="VPF54" s="156"/>
      <c r="VPG54" s="156"/>
      <c r="VPH54" s="156"/>
      <c r="VPI54" s="156"/>
      <c r="VPJ54" s="156"/>
      <c r="VPK54" s="156"/>
      <c r="VPL54" s="156"/>
      <c r="VPM54" s="156"/>
      <c r="VPN54" s="156"/>
      <c r="VPO54" s="156"/>
      <c r="VPP54" s="156"/>
      <c r="VPQ54" s="156"/>
      <c r="VPR54" s="156"/>
      <c r="VPS54" s="156"/>
      <c r="VPT54" s="156"/>
      <c r="VPU54" s="156"/>
      <c r="VPV54" s="156"/>
      <c r="VPW54" s="156"/>
      <c r="VPX54" s="156"/>
      <c r="VPY54" s="156"/>
      <c r="VPZ54" s="156"/>
      <c r="VQA54" s="156"/>
      <c r="VQB54" s="156"/>
      <c r="VQC54" s="156"/>
      <c r="VQD54" s="156"/>
      <c r="VQE54" s="156"/>
      <c r="VQF54" s="156"/>
      <c r="VQG54" s="156"/>
      <c r="VQH54" s="156"/>
      <c r="VQI54" s="156"/>
      <c r="VQJ54" s="156"/>
      <c r="VQK54" s="156"/>
      <c r="VQL54" s="156"/>
      <c r="VQM54" s="156"/>
      <c r="VQN54" s="156"/>
      <c r="VQO54" s="156"/>
      <c r="VQP54" s="156"/>
      <c r="VQQ54" s="156"/>
      <c r="VQR54" s="156"/>
      <c r="VQS54" s="156"/>
      <c r="VQT54" s="156"/>
      <c r="VQU54" s="156"/>
      <c r="VQV54" s="156"/>
      <c r="VQW54" s="156"/>
      <c r="VQX54" s="156"/>
      <c r="VQY54" s="156"/>
      <c r="VQZ54" s="156"/>
      <c r="VRA54" s="156"/>
      <c r="VRB54" s="156"/>
      <c r="VRC54" s="156"/>
      <c r="VRD54" s="156"/>
      <c r="VRE54" s="156"/>
      <c r="VRF54" s="156"/>
      <c r="VRG54" s="156"/>
      <c r="VRH54" s="156"/>
      <c r="VRI54" s="156"/>
      <c r="VRJ54" s="156"/>
      <c r="VRK54" s="156"/>
      <c r="VRL54" s="156"/>
      <c r="VRM54" s="156"/>
      <c r="VRN54" s="156"/>
      <c r="VRO54" s="156"/>
      <c r="VRP54" s="156"/>
      <c r="VRQ54" s="156"/>
      <c r="VRR54" s="156"/>
      <c r="VRS54" s="156"/>
      <c r="VRT54" s="156"/>
      <c r="VRU54" s="156"/>
      <c r="VRV54" s="156"/>
      <c r="VRW54" s="156"/>
      <c r="VRX54" s="156"/>
      <c r="VRY54" s="156"/>
      <c r="VRZ54" s="156"/>
      <c r="VSA54" s="156"/>
      <c r="VSB54" s="156"/>
      <c r="VSC54" s="156"/>
      <c r="VSD54" s="156"/>
      <c r="VSE54" s="156"/>
      <c r="VSF54" s="156"/>
      <c r="VSG54" s="156"/>
      <c r="VSH54" s="156"/>
      <c r="VSI54" s="156"/>
      <c r="VSJ54" s="156"/>
      <c r="VSK54" s="156"/>
      <c r="VSL54" s="156"/>
      <c r="VSM54" s="156"/>
      <c r="VSN54" s="156"/>
      <c r="VSO54" s="156"/>
      <c r="VSP54" s="156"/>
      <c r="VSQ54" s="156"/>
      <c r="VSR54" s="156"/>
      <c r="VSS54" s="156"/>
      <c r="VST54" s="156"/>
      <c r="VSU54" s="156"/>
      <c r="VSV54" s="156"/>
      <c r="VSW54" s="156"/>
      <c r="VSX54" s="156"/>
      <c r="VSY54" s="156"/>
      <c r="VSZ54" s="156"/>
      <c r="VTA54" s="156"/>
      <c r="VTB54" s="156"/>
      <c r="VTC54" s="156"/>
      <c r="VTD54" s="156"/>
      <c r="VTE54" s="156"/>
      <c r="VTF54" s="156"/>
      <c r="VTG54" s="156"/>
      <c r="VTH54" s="156"/>
      <c r="VTI54" s="156"/>
      <c r="VTJ54" s="156"/>
      <c r="VTK54" s="156"/>
      <c r="VTL54" s="156"/>
      <c r="VTM54" s="156"/>
      <c r="VTN54" s="156"/>
      <c r="VTO54" s="156"/>
      <c r="VTP54" s="156"/>
      <c r="VTQ54" s="156"/>
      <c r="VTR54" s="156"/>
      <c r="VTS54" s="156"/>
      <c r="VTT54" s="156"/>
      <c r="VTU54" s="156"/>
      <c r="VTV54" s="156"/>
      <c r="VTW54" s="156"/>
      <c r="VTX54" s="156"/>
      <c r="VTY54" s="156"/>
      <c r="VTZ54" s="156"/>
      <c r="VUA54" s="156"/>
      <c r="VUB54" s="156"/>
      <c r="VUC54" s="156"/>
      <c r="VUD54" s="156"/>
      <c r="VUE54" s="156"/>
      <c r="VUF54" s="156"/>
      <c r="VUG54" s="156"/>
      <c r="VUH54" s="156"/>
      <c r="VUI54" s="156"/>
      <c r="VUJ54" s="156"/>
      <c r="VUK54" s="156"/>
      <c r="VUL54" s="156"/>
      <c r="VUM54" s="156"/>
      <c r="VUN54" s="156"/>
      <c r="VUO54" s="156"/>
      <c r="VUP54" s="156"/>
      <c r="VUQ54" s="156"/>
      <c r="VUR54" s="156"/>
      <c r="VUS54" s="156"/>
      <c r="VUT54" s="156"/>
      <c r="VUU54" s="156"/>
      <c r="VUV54" s="156"/>
      <c r="VUW54" s="156"/>
      <c r="VUX54" s="156"/>
      <c r="VUY54" s="156"/>
      <c r="VUZ54" s="156"/>
      <c r="VVA54" s="156"/>
      <c r="VVB54" s="156"/>
      <c r="VVC54" s="156"/>
      <c r="VVD54" s="156"/>
      <c r="VVE54" s="156"/>
      <c r="VVF54" s="156"/>
      <c r="VVG54" s="156"/>
      <c r="VVH54" s="156"/>
      <c r="VVI54" s="156"/>
      <c r="VVJ54" s="156"/>
      <c r="VVK54" s="156"/>
      <c r="VVL54" s="156"/>
      <c r="VVM54" s="156"/>
      <c r="VVN54" s="156"/>
      <c r="VVO54" s="156"/>
      <c r="VVP54" s="156"/>
      <c r="VVQ54" s="156"/>
      <c r="VVR54" s="156"/>
      <c r="VVS54" s="156"/>
      <c r="VVT54" s="156"/>
      <c r="VVU54" s="156"/>
      <c r="VVV54" s="156"/>
      <c r="VVW54" s="156"/>
      <c r="VVX54" s="156"/>
      <c r="VVY54" s="156"/>
      <c r="VVZ54" s="156"/>
      <c r="VWA54" s="156"/>
      <c r="VWB54" s="156"/>
      <c r="VWC54" s="156"/>
      <c r="VWD54" s="156"/>
      <c r="VWE54" s="156"/>
      <c r="VWF54" s="156"/>
      <c r="VWG54" s="156"/>
      <c r="VWH54" s="156"/>
      <c r="VWI54" s="156"/>
      <c r="VWJ54" s="156"/>
      <c r="VWK54" s="156"/>
      <c r="VWL54" s="156"/>
      <c r="VWM54" s="156"/>
      <c r="VWN54" s="156"/>
      <c r="VWO54" s="156"/>
      <c r="VWP54" s="156"/>
      <c r="VWQ54" s="156"/>
      <c r="VWR54" s="156"/>
      <c r="VWS54" s="156"/>
      <c r="VWT54" s="156"/>
      <c r="VWU54" s="156"/>
      <c r="VWV54" s="156"/>
      <c r="VWW54" s="156"/>
      <c r="VWX54" s="156"/>
      <c r="VWY54" s="156"/>
      <c r="VWZ54" s="156"/>
      <c r="VXA54" s="156"/>
      <c r="VXB54" s="156"/>
      <c r="VXC54" s="156"/>
      <c r="VXD54" s="156"/>
      <c r="VXE54" s="156"/>
      <c r="VXF54" s="156"/>
      <c r="VXG54" s="156"/>
      <c r="VXH54" s="156"/>
      <c r="VXI54" s="156"/>
      <c r="VXJ54" s="156"/>
      <c r="VXK54" s="156"/>
      <c r="VXL54" s="156"/>
      <c r="VXM54" s="156"/>
      <c r="VXN54" s="156"/>
      <c r="VXO54" s="156"/>
      <c r="VXP54" s="156"/>
      <c r="VXQ54" s="156"/>
      <c r="VXR54" s="156"/>
      <c r="VXS54" s="156"/>
      <c r="VXT54" s="156"/>
      <c r="VXU54" s="156"/>
      <c r="VXV54" s="156"/>
      <c r="VXW54" s="156"/>
      <c r="VXX54" s="156"/>
      <c r="VXY54" s="156"/>
      <c r="VXZ54" s="156"/>
      <c r="VYA54" s="156"/>
      <c r="VYB54" s="156"/>
      <c r="VYC54" s="156"/>
      <c r="VYD54" s="156"/>
      <c r="VYE54" s="156"/>
      <c r="VYF54" s="156"/>
      <c r="VYG54" s="156"/>
      <c r="VYH54" s="156"/>
      <c r="VYI54" s="156"/>
      <c r="VYJ54" s="156"/>
      <c r="VYK54" s="156"/>
      <c r="VYL54" s="156"/>
      <c r="VYM54" s="156"/>
      <c r="VYN54" s="156"/>
      <c r="VYO54" s="156"/>
      <c r="VYP54" s="156"/>
      <c r="VYQ54" s="156"/>
      <c r="VYR54" s="156"/>
      <c r="VYS54" s="156"/>
      <c r="VYT54" s="156"/>
      <c r="VYU54" s="156"/>
      <c r="VYV54" s="156"/>
      <c r="VYW54" s="156"/>
      <c r="VYX54" s="156"/>
      <c r="VYY54" s="156"/>
      <c r="VYZ54" s="156"/>
      <c r="VZA54" s="156"/>
      <c r="VZB54" s="156"/>
      <c r="VZC54" s="156"/>
      <c r="VZD54" s="156"/>
      <c r="VZE54" s="156"/>
      <c r="VZF54" s="156"/>
      <c r="VZG54" s="156"/>
      <c r="VZH54" s="156"/>
      <c r="VZI54" s="156"/>
      <c r="VZJ54" s="156"/>
      <c r="VZK54" s="156"/>
      <c r="VZL54" s="156"/>
      <c r="VZM54" s="156"/>
      <c r="VZN54" s="156"/>
      <c r="VZO54" s="156"/>
      <c r="VZP54" s="156"/>
      <c r="VZQ54" s="156"/>
      <c r="VZR54" s="156"/>
      <c r="VZS54" s="156"/>
      <c r="VZT54" s="156"/>
      <c r="VZU54" s="156"/>
      <c r="VZV54" s="156"/>
      <c r="VZW54" s="156"/>
      <c r="VZX54" s="156"/>
      <c r="VZY54" s="156"/>
      <c r="VZZ54" s="156"/>
      <c r="WAA54" s="156"/>
      <c r="WAB54" s="156"/>
      <c r="WAC54" s="156"/>
      <c r="WAD54" s="156"/>
      <c r="WAE54" s="156"/>
      <c r="WAF54" s="156"/>
      <c r="WAG54" s="156"/>
      <c r="WAH54" s="156"/>
      <c r="WAI54" s="156"/>
      <c r="WAJ54" s="156"/>
      <c r="WAK54" s="156"/>
      <c r="WAL54" s="156"/>
      <c r="WAM54" s="156"/>
      <c r="WAN54" s="156"/>
      <c r="WAO54" s="156"/>
      <c r="WAP54" s="156"/>
      <c r="WAQ54" s="156"/>
      <c r="WAR54" s="156"/>
      <c r="WAS54" s="156"/>
      <c r="WAT54" s="156"/>
      <c r="WAU54" s="156"/>
      <c r="WAV54" s="156"/>
      <c r="WAW54" s="156"/>
      <c r="WAX54" s="156"/>
      <c r="WAY54" s="156"/>
      <c r="WAZ54" s="156"/>
      <c r="WBA54" s="156"/>
      <c r="WBB54" s="156"/>
      <c r="WBC54" s="156"/>
      <c r="WBD54" s="156"/>
      <c r="WBE54" s="156"/>
      <c r="WBF54" s="156"/>
      <c r="WBG54" s="156"/>
      <c r="WBH54" s="156"/>
      <c r="WBI54" s="156"/>
      <c r="WBJ54" s="156"/>
      <c r="WBK54" s="156"/>
      <c r="WBL54" s="156"/>
      <c r="WBM54" s="156"/>
      <c r="WBN54" s="156"/>
      <c r="WBO54" s="156"/>
      <c r="WBP54" s="156"/>
      <c r="WBQ54" s="156"/>
      <c r="WBR54" s="156"/>
      <c r="WBS54" s="156"/>
      <c r="WBT54" s="156"/>
      <c r="WBU54" s="156"/>
      <c r="WBV54" s="156"/>
      <c r="WBW54" s="156"/>
      <c r="WBX54" s="156"/>
      <c r="WBY54" s="156"/>
      <c r="WBZ54" s="156"/>
      <c r="WCA54" s="156"/>
      <c r="WCB54" s="156"/>
      <c r="WCC54" s="156"/>
      <c r="WCD54" s="156"/>
      <c r="WCE54" s="156"/>
      <c r="WCF54" s="156"/>
      <c r="WCG54" s="156"/>
      <c r="WCH54" s="156"/>
      <c r="WCI54" s="156"/>
      <c r="WCJ54" s="156"/>
      <c r="WCK54" s="156"/>
      <c r="WCL54" s="156"/>
      <c r="WCM54" s="156"/>
      <c r="WCN54" s="156"/>
      <c r="WCO54" s="156"/>
      <c r="WCP54" s="156"/>
      <c r="WCQ54" s="156"/>
      <c r="WCR54" s="156"/>
      <c r="WCS54" s="156"/>
      <c r="WCT54" s="156"/>
      <c r="WCU54" s="156"/>
      <c r="WCV54" s="156"/>
      <c r="WCW54" s="156"/>
      <c r="WCX54" s="156"/>
      <c r="WCY54" s="156"/>
      <c r="WCZ54" s="156"/>
      <c r="WDA54" s="156"/>
      <c r="WDB54" s="156"/>
      <c r="WDC54" s="156"/>
      <c r="WDD54" s="156"/>
      <c r="WDE54" s="156"/>
      <c r="WDF54" s="156"/>
      <c r="WDG54" s="156"/>
      <c r="WDH54" s="156"/>
      <c r="WDI54" s="156"/>
      <c r="WDJ54" s="156"/>
      <c r="WDK54" s="156"/>
      <c r="WDL54" s="156"/>
      <c r="WDM54" s="156"/>
      <c r="WDN54" s="156"/>
      <c r="WDO54" s="156"/>
      <c r="WDP54" s="156"/>
      <c r="WDQ54" s="156"/>
      <c r="WDR54" s="156"/>
      <c r="WDS54" s="156"/>
      <c r="WDT54" s="156"/>
      <c r="WDU54" s="156"/>
      <c r="WDV54" s="156"/>
      <c r="WDW54" s="156"/>
      <c r="WDX54" s="156"/>
      <c r="WDY54" s="156"/>
      <c r="WDZ54" s="156"/>
      <c r="WEA54" s="156"/>
      <c r="WEB54" s="156"/>
      <c r="WEC54" s="156"/>
      <c r="WED54" s="156"/>
      <c r="WEE54" s="156"/>
      <c r="WEF54" s="156"/>
      <c r="WEG54" s="156"/>
      <c r="WEH54" s="156"/>
      <c r="WEI54" s="156"/>
      <c r="WEJ54" s="156"/>
      <c r="WEK54" s="156"/>
      <c r="WEL54" s="156"/>
      <c r="WEM54" s="156"/>
      <c r="WEN54" s="156"/>
      <c r="WEO54" s="156"/>
      <c r="WEP54" s="156"/>
      <c r="WEQ54" s="156"/>
      <c r="WER54" s="156"/>
      <c r="WES54" s="156"/>
      <c r="WET54" s="156"/>
      <c r="WEU54" s="156"/>
      <c r="WEV54" s="156"/>
      <c r="WEW54" s="156"/>
      <c r="WEX54" s="156"/>
      <c r="WEY54" s="156"/>
      <c r="WEZ54" s="156"/>
      <c r="WFA54" s="156"/>
      <c r="WFB54" s="156"/>
      <c r="WFC54" s="156"/>
      <c r="WFD54" s="156"/>
      <c r="WFE54" s="156"/>
      <c r="WFF54" s="156"/>
      <c r="WFG54" s="156"/>
      <c r="WFH54" s="156"/>
      <c r="WFI54" s="156"/>
      <c r="WFJ54" s="156"/>
      <c r="WFK54" s="156"/>
      <c r="WFL54" s="156"/>
      <c r="WFM54" s="156"/>
      <c r="WFN54" s="156"/>
      <c r="WFO54" s="156"/>
      <c r="WFP54" s="156"/>
      <c r="WFQ54" s="156"/>
      <c r="WFR54" s="156"/>
      <c r="WFS54" s="156"/>
      <c r="WFT54" s="156"/>
      <c r="WFU54" s="156"/>
      <c r="WFV54" s="156"/>
      <c r="WFW54" s="156"/>
      <c r="WFX54" s="156"/>
      <c r="WFY54" s="156"/>
      <c r="WFZ54" s="156"/>
      <c r="WGA54" s="156"/>
      <c r="WGB54" s="156"/>
      <c r="WGC54" s="156"/>
      <c r="WGD54" s="156"/>
      <c r="WGE54" s="156"/>
      <c r="WGF54" s="156"/>
      <c r="WGG54" s="156"/>
      <c r="WGH54" s="156"/>
      <c r="WGI54" s="156"/>
      <c r="WGJ54" s="156"/>
      <c r="WGK54" s="156"/>
      <c r="WGL54" s="156"/>
      <c r="WGM54" s="156"/>
      <c r="WGN54" s="156"/>
      <c r="WGO54" s="156"/>
      <c r="WGP54" s="156"/>
      <c r="WGQ54" s="156"/>
      <c r="WGR54" s="156"/>
      <c r="WGS54" s="156"/>
      <c r="WGT54" s="156"/>
      <c r="WGU54" s="156"/>
      <c r="WGV54" s="156"/>
      <c r="WGW54" s="156"/>
      <c r="WGX54" s="156"/>
      <c r="WGY54" s="156"/>
      <c r="WGZ54" s="156"/>
      <c r="WHA54" s="156"/>
      <c r="WHB54" s="156"/>
      <c r="WHC54" s="156"/>
      <c r="WHD54" s="156"/>
      <c r="WHE54" s="156"/>
      <c r="WHF54" s="156"/>
      <c r="WHG54" s="156"/>
      <c r="WHH54" s="156"/>
      <c r="WHI54" s="156"/>
      <c r="WHJ54" s="156"/>
      <c r="WHK54" s="156"/>
      <c r="WHL54" s="156"/>
      <c r="WHM54" s="156"/>
      <c r="WHN54" s="156"/>
      <c r="WHO54" s="156"/>
      <c r="WHP54" s="156"/>
      <c r="WHQ54" s="156"/>
      <c r="WHR54" s="156"/>
      <c r="WHS54" s="156"/>
      <c r="WHT54" s="156"/>
      <c r="WHU54" s="156"/>
      <c r="WHV54" s="156"/>
      <c r="WHW54" s="156"/>
      <c r="WHX54" s="156"/>
      <c r="WHY54" s="156"/>
      <c r="WHZ54" s="156"/>
      <c r="WIA54" s="156"/>
      <c r="WIB54" s="156"/>
      <c r="WIC54" s="156"/>
      <c r="WID54" s="156"/>
      <c r="WIE54" s="156"/>
      <c r="WIF54" s="156"/>
      <c r="WIG54" s="156"/>
      <c r="WIH54" s="156"/>
      <c r="WII54" s="156"/>
      <c r="WIJ54" s="156"/>
      <c r="WIK54" s="156"/>
      <c r="WIL54" s="156"/>
      <c r="WIM54" s="156"/>
      <c r="WIN54" s="156"/>
      <c r="WIO54" s="156"/>
      <c r="WIP54" s="156"/>
      <c r="WIQ54" s="156"/>
      <c r="WIR54" s="156"/>
      <c r="WIS54" s="156"/>
      <c r="WIT54" s="156"/>
      <c r="WIU54" s="156"/>
      <c r="WIV54" s="156"/>
      <c r="WIW54" s="156"/>
      <c r="WIX54" s="156"/>
      <c r="WIY54" s="156"/>
      <c r="WIZ54" s="156"/>
      <c r="WJA54" s="156"/>
      <c r="WJB54" s="156"/>
      <c r="WJC54" s="156"/>
      <c r="WJD54" s="156"/>
      <c r="WJE54" s="156"/>
      <c r="WJF54" s="156"/>
      <c r="WJG54" s="156"/>
      <c r="WJH54" s="156"/>
      <c r="WJI54" s="156"/>
      <c r="WJJ54" s="156"/>
      <c r="WJK54" s="156"/>
      <c r="WJL54" s="156"/>
      <c r="WJM54" s="156"/>
      <c r="WJN54" s="156"/>
      <c r="WJO54" s="156"/>
      <c r="WJP54" s="156"/>
      <c r="WJQ54" s="156"/>
      <c r="WJR54" s="156"/>
      <c r="WJS54" s="156"/>
      <c r="WJT54" s="156"/>
      <c r="WJU54" s="156"/>
      <c r="WJV54" s="156"/>
      <c r="WJW54" s="156"/>
      <c r="WJX54" s="156"/>
      <c r="WJY54" s="156"/>
      <c r="WJZ54" s="156"/>
      <c r="WKA54" s="156"/>
      <c r="WKB54" s="156"/>
      <c r="WKC54" s="156"/>
      <c r="WKD54" s="156"/>
      <c r="WKE54" s="156"/>
      <c r="WKF54" s="156"/>
      <c r="WKG54" s="156"/>
      <c r="WKH54" s="156"/>
      <c r="WKI54" s="156"/>
      <c r="WKJ54" s="156"/>
      <c r="WKK54" s="156"/>
      <c r="WKL54" s="156"/>
      <c r="WKM54" s="156"/>
      <c r="WKN54" s="156"/>
      <c r="WKO54" s="156"/>
      <c r="WKP54" s="156"/>
      <c r="WKQ54" s="156"/>
      <c r="WKR54" s="156"/>
      <c r="WKS54" s="156"/>
      <c r="WKT54" s="156"/>
      <c r="WKU54" s="156"/>
      <c r="WKV54" s="156"/>
      <c r="WKW54" s="156"/>
      <c r="WKX54" s="156"/>
      <c r="WKY54" s="156"/>
      <c r="WKZ54" s="156"/>
      <c r="WLA54" s="156"/>
      <c r="WLB54" s="156"/>
      <c r="WLC54" s="156"/>
      <c r="WLD54" s="156"/>
      <c r="WLE54" s="156"/>
      <c r="WLF54" s="156"/>
      <c r="WLG54" s="156"/>
      <c r="WLH54" s="156"/>
      <c r="WLI54" s="156"/>
      <c r="WLJ54" s="156"/>
      <c r="WLK54" s="156"/>
      <c r="WLL54" s="156"/>
      <c r="WLM54" s="156"/>
      <c r="WLN54" s="156"/>
      <c r="WLO54" s="156"/>
      <c r="WLP54" s="156"/>
      <c r="WLQ54" s="156"/>
      <c r="WLR54" s="156"/>
      <c r="WLS54" s="156"/>
      <c r="WLT54" s="156"/>
      <c r="WLU54" s="156"/>
      <c r="WLV54" s="156"/>
      <c r="WLW54" s="156"/>
      <c r="WLX54" s="156"/>
      <c r="WLY54" s="156"/>
      <c r="WLZ54" s="156"/>
      <c r="WMA54" s="156"/>
      <c r="WMB54" s="156"/>
      <c r="WMC54" s="156"/>
      <c r="WMD54" s="156"/>
      <c r="WME54" s="156"/>
      <c r="WMF54" s="156"/>
      <c r="WMG54" s="156"/>
      <c r="WMH54" s="156"/>
      <c r="WMI54" s="156"/>
      <c r="WMJ54" s="156"/>
      <c r="WMK54" s="156"/>
      <c r="WML54" s="156"/>
      <c r="WMM54" s="156"/>
      <c r="WMN54" s="156"/>
      <c r="WMO54" s="156"/>
      <c r="WMP54" s="156"/>
      <c r="WMQ54" s="156"/>
      <c r="WMR54" s="156"/>
      <c r="WMS54" s="156"/>
      <c r="WMT54" s="156"/>
      <c r="WMU54" s="156"/>
      <c r="WMV54" s="156"/>
      <c r="WMW54" s="156"/>
      <c r="WMX54" s="156"/>
      <c r="WMY54" s="156"/>
      <c r="WMZ54" s="156"/>
      <c r="WNA54" s="156"/>
      <c r="WNB54" s="156"/>
      <c r="WNC54" s="156"/>
      <c r="WND54" s="156"/>
      <c r="WNE54" s="156"/>
      <c r="WNF54" s="156"/>
      <c r="WNG54" s="156"/>
      <c r="WNH54" s="156"/>
      <c r="WNI54" s="156"/>
      <c r="WNJ54" s="156"/>
      <c r="WNK54" s="156"/>
      <c r="WNL54" s="156"/>
      <c r="WNM54" s="156"/>
      <c r="WNN54" s="156"/>
      <c r="WNO54" s="156"/>
      <c r="WNP54" s="156"/>
      <c r="WNQ54" s="156"/>
      <c r="WNR54" s="156"/>
      <c r="WNS54" s="156"/>
      <c r="WNT54" s="156"/>
      <c r="WNU54" s="156"/>
      <c r="WNV54" s="156"/>
      <c r="WNW54" s="156"/>
      <c r="WNX54" s="156"/>
      <c r="WNY54" s="156"/>
      <c r="WNZ54" s="156"/>
      <c r="WOA54" s="156"/>
      <c r="WOB54" s="156"/>
      <c r="WOC54" s="156"/>
      <c r="WOD54" s="156"/>
      <c r="WOE54" s="156"/>
      <c r="WOF54" s="156"/>
      <c r="WOG54" s="156"/>
      <c r="WOH54" s="156"/>
      <c r="WOI54" s="156"/>
      <c r="WOJ54" s="156"/>
      <c r="WOK54" s="156"/>
      <c r="WOL54" s="156"/>
      <c r="WOM54" s="156"/>
      <c r="WON54" s="156"/>
      <c r="WOO54" s="156"/>
      <c r="WOP54" s="156"/>
      <c r="WOQ54" s="156"/>
      <c r="WOR54" s="156"/>
      <c r="WOS54" s="156"/>
      <c r="WOT54" s="156"/>
      <c r="WOU54" s="156"/>
      <c r="WOV54" s="156"/>
      <c r="WOW54" s="156"/>
      <c r="WOX54" s="156"/>
      <c r="WOY54" s="156"/>
      <c r="WOZ54" s="156"/>
      <c r="WPA54" s="156"/>
      <c r="WPB54" s="156"/>
      <c r="WPC54" s="156"/>
      <c r="WPD54" s="156"/>
      <c r="WPE54" s="156"/>
      <c r="WPF54" s="156"/>
      <c r="WPG54" s="156"/>
      <c r="WPH54" s="156"/>
      <c r="WPI54" s="156"/>
      <c r="WPJ54" s="156"/>
      <c r="WPK54" s="156"/>
      <c r="WPL54" s="156"/>
      <c r="WPM54" s="156"/>
      <c r="WPN54" s="156"/>
      <c r="WPO54" s="156"/>
      <c r="WPP54" s="156"/>
      <c r="WPQ54" s="156"/>
      <c r="WPR54" s="156"/>
      <c r="WPS54" s="156"/>
      <c r="WPT54" s="156"/>
      <c r="WPU54" s="156"/>
      <c r="WPV54" s="156"/>
      <c r="WPW54" s="156"/>
      <c r="WPX54" s="156"/>
      <c r="WPY54" s="156"/>
      <c r="WPZ54" s="156"/>
      <c r="WQA54" s="156"/>
      <c r="WQB54" s="156"/>
      <c r="WQC54" s="156"/>
      <c r="WQD54" s="156"/>
      <c r="WQE54" s="156"/>
      <c r="WQF54" s="156"/>
      <c r="WQG54" s="156"/>
      <c r="WQH54" s="156"/>
      <c r="WQI54" s="156"/>
      <c r="WQJ54" s="156"/>
      <c r="WQK54" s="156"/>
      <c r="WQL54" s="156"/>
      <c r="WQM54" s="156"/>
      <c r="WQN54" s="156"/>
      <c r="WQO54" s="156"/>
      <c r="WQP54" s="156"/>
      <c r="WQQ54" s="156"/>
      <c r="WQR54" s="156"/>
      <c r="WQS54" s="156"/>
      <c r="WQT54" s="156"/>
      <c r="WQU54" s="156"/>
      <c r="WQV54" s="156"/>
      <c r="WQW54" s="156"/>
      <c r="WQX54" s="156"/>
      <c r="WQY54" s="156"/>
      <c r="WQZ54" s="156"/>
      <c r="WRA54" s="156"/>
      <c r="WRB54" s="156"/>
      <c r="WRC54" s="156"/>
      <c r="WRD54" s="156"/>
      <c r="WRE54" s="156"/>
      <c r="WRF54" s="156"/>
      <c r="WRG54" s="156"/>
      <c r="WRH54" s="156"/>
      <c r="WRI54" s="156"/>
      <c r="WRJ54" s="156"/>
      <c r="WRK54" s="156"/>
      <c r="WRL54" s="156"/>
      <c r="WRM54" s="156"/>
      <c r="WRN54" s="156"/>
      <c r="WRO54" s="156"/>
      <c r="WRP54" s="156"/>
      <c r="WRQ54" s="156"/>
      <c r="WRR54" s="156"/>
      <c r="WRS54" s="156"/>
      <c r="WRT54" s="156"/>
      <c r="WRU54" s="156"/>
      <c r="WRV54" s="156"/>
      <c r="WRW54" s="156"/>
      <c r="WRX54" s="156"/>
      <c r="WRY54" s="156"/>
      <c r="WRZ54" s="156"/>
      <c r="WSA54" s="156"/>
      <c r="WSB54" s="156"/>
      <c r="WSC54" s="156"/>
      <c r="WSD54" s="156"/>
      <c r="WSE54" s="156"/>
      <c r="WSF54" s="156"/>
      <c r="WSG54" s="156"/>
      <c r="WSH54" s="156"/>
      <c r="WSI54" s="156"/>
      <c r="WSJ54" s="156"/>
      <c r="WSK54" s="156"/>
      <c r="WSL54" s="156"/>
      <c r="WSM54" s="156"/>
      <c r="WSN54" s="156"/>
      <c r="WSO54" s="156"/>
      <c r="WSP54" s="156"/>
      <c r="WSQ54" s="156"/>
      <c r="WSR54" s="156"/>
      <c r="WSS54" s="156"/>
      <c r="WST54" s="156"/>
      <c r="WSU54" s="156"/>
      <c r="WSV54" s="156"/>
      <c r="WSW54" s="156"/>
      <c r="WSX54" s="156"/>
      <c r="WSY54" s="156"/>
      <c r="WSZ54" s="156"/>
      <c r="WTA54" s="156"/>
      <c r="WTB54" s="156"/>
      <c r="WTC54" s="156"/>
      <c r="WTD54" s="156"/>
      <c r="WTE54" s="156"/>
      <c r="WTF54" s="156"/>
      <c r="WTG54" s="156"/>
      <c r="WTH54" s="156"/>
      <c r="WTI54" s="156"/>
      <c r="WTJ54" s="156"/>
      <c r="WTK54" s="156"/>
      <c r="WTL54" s="156"/>
      <c r="WTM54" s="156"/>
      <c r="WTN54" s="156"/>
      <c r="WTO54" s="156"/>
      <c r="WTP54" s="156"/>
      <c r="WTQ54" s="156"/>
      <c r="WTR54" s="156"/>
      <c r="WTS54" s="156"/>
      <c r="WTT54" s="156"/>
      <c r="WTU54" s="156"/>
      <c r="WTV54" s="156"/>
      <c r="WTW54" s="156"/>
      <c r="WTX54" s="156"/>
      <c r="WTY54" s="156"/>
      <c r="WTZ54" s="156"/>
      <c r="WUA54" s="156"/>
      <c r="WUB54" s="156"/>
      <c r="WUC54" s="156"/>
      <c r="WUD54" s="156"/>
      <c r="WUE54" s="156"/>
      <c r="WUF54" s="156"/>
      <c r="WUG54" s="156"/>
      <c r="WUH54" s="156"/>
      <c r="WUI54" s="156"/>
      <c r="WUJ54" s="156"/>
      <c r="WUK54" s="156"/>
      <c r="WUL54" s="156"/>
      <c r="WUM54" s="156"/>
      <c r="WUN54" s="156"/>
      <c r="WUO54" s="156"/>
      <c r="WUP54" s="156"/>
      <c r="WUQ54" s="156"/>
      <c r="WUR54" s="156"/>
      <c r="WUS54" s="156"/>
      <c r="WUT54" s="156"/>
      <c r="WUU54" s="156"/>
      <c r="WUV54" s="156"/>
      <c r="WUW54" s="156"/>
      <c r="WUX54" s="156"/>
      <c r="WUY54" s="156"/>
      <c r="WUZ54" s="156"/>
      <c r="WVA54" s="156"/>
      <c r="WVB54" s="156"/>
      <c r="WVC54" s="156"/>
      <c r="WVD54" s="156"/>
      <c r="WVE54" s="156"/>
      <c r="WVF54" s="156"/>
      <c r="WVG54" s="156"/>
      <c r="WVH54" s="156"/>
      <c r="WVI54" s="156"/>
      <c r="WVJ54" s="156"/>
      <c r="WVK54" s="156"/>
      <c r="WVL54" s="156"/>
      <c r="WVM54" s="156"/>
      <c r="WVN54" s="156"/>
      <c r="WVO54" s="156"/>
      <c r="WVP54" s="156"/>
      <c r="WVQ54" s="156"/>
      <c r="WVR54" s="156"/>
      <c r="WVS54" s="156"/>
      <c r="WVT54" s="156"/>
      <c r="WVU54" s="156"/>
      <c r="WVV54" s="156"/>
      <c r="WVW54" s="156"/>
      <c r="WVX54" s="156"/>
      <c r="WVY54" s="156"/>
      <c r="WVZ54" s="156"/>
      <c r="WWA54" s="156"/>
      <c r="WWB54" s="156"/>
      <c r="WWC54" s="156"/>
      <c r="WWD54" s="156"/>
      <c r="WWE54" s="156"/>
      <c r="WWF54" s="156"/>
      <c r="WWG54" s="156"/>
      <c r="WWH54" s="156"/>
      <c r="WWI54" s="156"/>
      <c r="WWJ54" s="156"/>
      <c r="WWK54" s="156"/>
      <c r="WWL54" s="156"/>
      <c r="WWM54" s="156"/>
      <c r="WWN54" s="156"/>
      <c r="WWO54" s="156"/>
      <c r="WWP54" s="156"/>
      <c r="WWQ54" s="156"/>
      <c r="WWR54" s="156"/>
      <c r="WWS54" s="156"/>
      <c r="WWT54" s="156"/>
      <c r="WWU54" s="156"/>
      <c r="WWV54" s="156"/>
      <c r="WWW54" s="156"/>
      <c r="WWX54" s="156"/>
      <c r="WWY54" s="156"/>
      <c r="WWZ54" s="156"/>
      <c r="WXA54" s="156"/>
      <c r="WXB54" s="156"/>
      <c r="WXC54" s="156"/>
      <c r="WXD54" s="156"/>
      <c r="WXE54" s="156"/>
      <c r="WXF54" s="156"/>
      <c r="WXG54" s="156"/>
      <c r="WXH54" s="156"/>
      <c r="WXI54" s="156"/>
      <c r="WXJ54" s="156"/>
      <c r="WXK54" s="156"/>
      <c r="WXL54" s="156"/>
      <c r="WXM54" s="156"/>
      <c r="WXN54" s="156"/>
      <c r="WXO54" s="156"/>
      <c r="WXP54" s="156"/>
      <c r="WXQ54" s="156"/>
      <c r="WXR54" s="156"/>
      <c r="WXS54" s="156"/>
      <c r="WXT54" s="156"/>
      <c r="WXU54" s="156"/>
      <c r="WXV54" s="156"/>
      <c r="WXW54" s="156"/>
      <c r="WXX54" s="156"/>
      <c r="WXY54" s="156"/>
      <c r="WXZ54" s="156"/>
      <c r="WYA54" s="156"/>
      <c r="WYB54" s="156"/>
      <c r="WYC54" s="156"/>
      <c r="WYD54" s="156"/>
      <c r="WYE54" s="156"/>
      <c r="WYF54" s="156"/>
      <c r="WYG54" s="156"/>
      <c r="WYH54" s="156"/>
      <c r="WYI54" s="156"/>
      <c r="WYJ54" s="156"/>
      <c r="WYK54" s="156"/>
      <c r="WYL54" s="156"/>
      <c r="WYM54" s="156"/>
      <c r="WYN54" s="156"/>
      <c r="WYO54" s="156"/>
      <c r="WYP54" s="156"/>
      <c r="WYQ54" s="156"/>
      <c r="WYR54" s="156"/>
      <c r="WYS54" s="156"/>
      <c r="WYT54" s="156"/>
      <c r="WYU54" s="156"/>
      <c r="WYV54" s="156"/>
      <c r="WYW54" s="156"/>
      <c r="WYX54" s="156"/>
      <c r="WYY54" s="156"/>
      <c r="WYZ54" s="156"/>
      <c r="WZA54" s="156"/>
      <c r="WZB54" s="156"/>
      <c r="WZC54" s="156"/>
      <c r="WZD54" s="156"/>
      <c r="WZE54" s="156"/>
      <c r="WZF54" s="156"/>
      <c r="WZG54" s="156"/>
      <c r="WZH54" s="156"/>
      <c r="WZI54" s="156"/>
      <c r="WZJ54" s="156"/>
      <c r="WZK54" s="156"/>
      <c r="WZL54" s="156"/>
      <c r="WZM54" s="156"/>
      <c r="WZN54" s="156"/>
      <c r="WZO54" s="156"/>
      <c r="WZP54" s="156"/>
      <c r="WZQ54" s="156"/>
      <c r="WZR54" s="156"/>
      <c r="WZS54" s="156"/>
      <c r="WZT54" s="156"/>
      <c r="WZU54" s="156"/>
      <c r="WZV54" s="156"/>
      <c r="WZW54" s="156"/>
      <c r="WZX54" s="156"/>
      <c r="WZY54" s="156"/>
      <c r="WZZ54" s="156"/>
      <c r="XAA54" s="156"/>
      <c r="XAB54" s="156"/>
      <c r="XAC54" s="156"/>
      <c r="XAD54" s="156"/>
      <c r="XAE54" s="156"/>
      <c r="XAF54" s="156"/>
      <c r="XAG54" s="156"/>
      <c r="XAH54" s="156"/>
      <c r="XAI54" s="156"/>
      <c r="XAJ54" s="156"/>
      <c r="XAK54" s="156"/>
      <c r="XAL54" s="156"/>
      <c r="XAM54" s="156"/>
      <c r="XAN54" s="156"/>
      <c r="XAO54" s="156"/>
      <c r="XAP54" s="156"/>
      <c r="XAQ54" s="156"/>
      <c r="XAR54" s="156"/>
      <c r="XAS54" s="156"/>
      <c r="XAT54" s="156"/>
      <c r="XAU54" s="156"/>
      <c r="XAV54" s="156"/>
      <c r="XAW54" s="156"/>
      <c r="XAX54" s="156"/>
      <c r="XAY54" s="156"/>
      <c r="XAZ54" s="156"/>
      <c r="XBA54" s="156"/>
      <c r="XBB54" s="156"/>
      <c r="XBC54" s="156"/>
      <c r="XBD54" s="156"/>
      <c r="XBE54" s="156"/>
      <c r="XBF54" s="156"/>
      <c r="XBG54" s="156"/>
      <c r="XBH54" s="156"/>
      <c r="XBI54" s="156"/>
      <c r="XBJ54" s="156"/>
      <c r="XBK54" s="156"/>
      <c r="XBL54" s="156"/>
      <c r="XBM54" s="156"/>
      <c r="XBN54" s="156"/>
      <c r="XBO54" s="156"/>
      <c r="XBP54" s="156"/>
      <c r="XBQ54" s="156"/>
      <c r="XBR54" s="156"/>
      <c r="XBS54" s="156"/>
      <c r="XBT54" s="156"/>
      <c r="XBU54" s="156"/>
      <c r="XBV54" s="156"/>
      <c r="XBW54" s="156"/>
      <c r="XBX54" s="156"/>
      <c r="XBY54" s="156"/>
      <c r="XBZ54" s="156"/>
      <c r="XCA54" s="156"/>
      <c r="XCB54" s="156"/>
      <c r="XCC54" s="156"/>
      <c r="XCD54" s="156"/>
      <c r="XCE54" s="156"/>
      <c r="XCF54" s="156"/>
      <c r="XCG54" s="156"/>
      <c r="XCH54" s="156"/>
      <c r="XCI54" s="156"/>
      <c r="XCJ54" s="156"/>
      <c r="XCK54" s="156"/>
      <c r="XCL54" s="156"/>
      <c r="XCM54" s="156"/>
      <c r="XCN54" s="156"/>
      <c r="XCO54" s="156"/>
      <c r="XCP54" s="156"/>
      <c r="XCQ54" s="156"/>
      <c r="XCR54" s="156"/>
      <c r="XCS54" s="156"/>
      <c r="XCT54" s="156"/>
      <c r="XCU54" s="156"/>
      <c r="XCV54" s="156"/>
      <c r="XCW54" s="156"/>
      <c r="XCX54" s="156"/>
      <c r="XCY54" s="156"/>
      <c r="XCZ54" s="156"/>
      <c r="XDA54" s="156"/>
      <c r="XDB54" s="156"/>
      <c r="XDC54" s="156"/>
      <c r="XDD54" s="156"/>
      <c r="XDE54" s="156"/>
      <c r="XDF54" s="156"/>
      <c r="XDG54" s="156"/>
      <c r="XDH54" s="156"/>
      <c r="XDI54" s="156"/>
      <c r="XDJ54" s="156"/>
      <c r="XDK54" s="156"/>
      <c r="XDL54" s="156"/>
      <c r="XDM54" s="156"/>
      <c r="XDN54" s="156"/>
      <c r="XDO54" s="156"/>
      <c r="XDP54" s="156"/>
      <c r="XDQ54" s="156"/>
      <c r="XDR54" s="156"/>
      <c r="XDS54" s="156"/>
      <c r="XDT54" s="156"/>
      <c r="XDU54" s="156"/>
      <c r="XDV54" s="156"/>
      <c r="XDW54" s="156"/>
      <c r="XDX54" s="156"/>
      <c r="XDY54" s="156"/>
      <c r="XDZ54" s="156"/>
      <c r="XEA54" s="156"/>
      <c r="XEB54" s="156"/>
      <c r="XEC54" s="156"/>
      <c r="XED54" s="156"/>
      <c r="XEE54" s="156"/>
      <c r="XEF54" s="156"/>
      <c r="XEG54" s="156"/>
      <c r="XEH54" s="156"/>
      <c r="XEI54" s="156"/>
      <c r="XEJ54" s="156"/>
      <c r="XEK54" s="156"/>
      <c r="XEL54" s="156"/>
      <c r="XEM54" s="156"/>
      <c r="XEN54" s="156"/>
      <c r="XEO54" s="156"/>
      <c r="XEP54" s="156"/>
      <c r="XEQ54" s="156"/>
      <c r="XER54" s="156"/>
      <c r="XES54" s="156"/>
      <c r="XET54" s="156"/>
      <c r="XEU54" s="156"/>
      <c r="XEV54" s="156"/>
      <c r="XEW54" s="156"/>
      <c r="XEX54" s="156"/>
      <c r="XEY54" s="156"/>
      <c r="XEZ54" s="156"/>
      <c r="XFA54" s="156"/>
      <c r="XFB54" s="156"/>
      <c r="XFC54" s="156"/>
      <c r="XFD54" s="156"/>
    </row>
    <row r="55" spans="1:16384" s="53" customFormat="1" ht="13.8" thickTop="1" x14ac:dyDescent="0.25">
      <c r="F55" s="72"/>
    </row>
    <row r="56" spans="1:16384" s="53" customFormat="1" x14ac:dyDescent="0.25">
      <c r="B56" s="155" t="s">
        <v>130</v>
      </c>
      <c r="C56" s="155"/>
      <c r="D56" s="155"/>
      <c r="E56" s="155"/>
      <c r="F56" s="155"/>
    </row>
    <row r="57" spans="1:16384" s="53" customFormat="1" x14ac:dyDescent="0.25">
      <c r="B57" s="155"/>
      <c r="C57" s="155"/>
      <c r="D57" s="155"/>
      <c r="E57" s="155"/>
      <c r="F57" s="155"/>
    </row>
    <row r="58" spans="1:16384" s="53" customFormat="1" ht="18.600000000000001" thickBot="1" x14ac:dyDescent="0.4">
      <c r="B58" s="59"/>
      <c r="C58" s="59"/>
      <c r="D58" s="99" t="s">
        <v>117</v>
      </c>
      <c r="E58" s="100"/>
      <c r="F58" s="101"/>
    </row>
    <row r="59" spans="1:16384" customFormat="1" ht="18" x14ac:dyDescent="0.35">
      <c r="A59" s="53"/>
      <c r="B59" s="206" t="s">
        <v>80</v>
      </c>
      <c r="C59" s="207">
        <v>2</v>
      </c>
      <c r="D59" s="208">
        <f>INDEX(donnees_soleil!A3:C6,C59,3)</f>
        <v>0.76923076923076927</v>
      </c>
      <c r="F59" s="8"/>
    </row>
    <row r="60" spans="1:16384" customFormat="1" ht="18" x14ac:dyDescent="0.35">
      <c r="A60" s="53"/>
      <c r="B60" s="209" t="s">
        <v>118</v>
      </c>
      <c r="C60" s="205">
        <v>3</v>
      </c>
      <c r="D60" s="210">
        <f>INDEX(donnees_soleil!A11:C13,C60,3)</f>
        <v>1</v>
      </c>
      <c r="F60" s="8"/>
    </row>
    <row r="61" spans="1:16384" s="14" customFormat="1" ht="18" x14ac:dyDescent="0.35">
      <c r="A61" s="53"/>
      <c r="B61" s="209" t="s">
        <v>101</v>
      </c>
      <c r="C61" s="205">
        <v>1</v>
      </c>
      <c r="D61" s="210">
        <f>INDEX(donnees_soleil!A17:C20,C61,3)</f>
        <v>1</v>
      </c>
      <c r="F61" s="8"/>
    </row>
    <row r="62" spans="1:16384" customFormat="1" ht="18.600000000000001" thickBot="1" x14ac:dyDescent="0.4">
      <c r="A62" s="53"/>
      <c r="B62" s="211" t="s">
        <v>39</v>
      </c>
      <c r="C62" s="212"/>
      <c r="D62" s="213">
        <f>0.9*D59*D60*D61</f>
        <v>0.6923076923076924</v>
      </c>
      <c r="F62" s="8"/>
    </row>
    <row r="63" spans="1:16384" s="53" customFormat="1" x14ac:dyDescent="0.25">
      <c r="F63" s="72"/>
    </row>
    <row r="64" spans="1:16384" s="53" customFormat="1" x14ac:dyDescent="0.25">
      <c r="F64" s="72"/>
    </row>
    <row r="65" spans="6:6" x14ac:dyDescent="0.25">
      <c r="F65" s="72"/>
    </row>
    <row r="66" spans="6:6" x14ac:dyDescent="0.25">
      <c r="F66" s="72"/>
    </row>
    <row r="67" spans="6:6" x14ac:dyDescent="0.25">
      <c r="F67" s="72"/>
    </row>
    <row r="68" spans="6:6" x14ac:dyDescent="0.25">
      <c r="F68" s="72"/>
    </row>
    <row r="69" spans="6:6" x14ac:dyDescent="0.25">
      <c r="F69" s="72"/>
    </row>
    <row r="70" spans="6:6" x14ac:dyDescent="0.25">
      <c r="F70" s="72"/>
    </row>
    <row r="71" spans="6:6" x14ac:dyDescent="0.25">
      <c r="F71" s="72"/>
    </row>
    <row r="72" spans="6:6" x14ac:dyDescent="0.25">
      <c r="F72" s="72"/>
    </row>
    <row r="73" spans="6:6" x14ac:dyDescent="0.25">
      <c r="F73" s="72"/>
    </row>
    <row r="74" spans="6:6" x14ac:dyDescent="0.25">
      <c r="F74" s="72"/>
    </row>
    <row r="75" spans="6:6" x14ac:dyDescent="0.25">
      <c r="F75" s="72"/>
    </row>
    <row r="76" spans="6:6" x14ac:dyDescent="0.25">
      <c r="F76" s="72"/>
    </row>
    <row r="77" spans="6:6" x14ac:dyDescent="0.25">
      <c r="F77" s="72"/>
    </row>
    <row r="78" spans="6:6" x14ac:dyDescent="0.25">
      <c r="F78" s="72"/>
    </row>
    <row r="79" spans="6:6" x14ac:dyDescent="0.25">
      <c r="F79" s="72"/>
    </row>
    <row r="80" spans="6:6" x14ac:dyDescent="0.25">
      <c r="F80" s="72"/>
    </row>
    <row r="81" spans="2:6" x14ac:dyDescent="0.25">
      <c r="B81" s="102" t="s">
        <v>98</v>
      </c>
      <c r="C81" s="153" t="s">
        <v>100</v>
      </c>
      <c r="D81" s="153"/>
      <c r="E81" s="153"/>
      <c r="F81" s="72"/>
    </row>
    <row r="82" spans="2:6" x14ac:dyDescent="0.25">
      <c r="C82" s="154" t="s">
        <v>104</v>
      </c>
      <c r="D82" s="154"/>
      <c r="E82" s="154"/>
      <c r="F82" s="72"/>
    </row>
    <row r="83" spans="2:6" x14ac:dyDescent="0.25">
      <c r="F83" s="72"/>
    </row>
    <row r="84" spans="2:6" x14ac:dyDescent="0.25">
      <c r="F84" s="72"/>
    </row>
    <row r="85" spans="2:6" hidden="1" x14ac:dyDescent="0.25">
      <c r="F85" s="72"/>
    </row>
    <row r="86" spans="2:6" hidden="1" x14ac:dyDescent="0.25">
      <c r="F86" s="72"/>
    </row>
    <row r="87" spans="2:6" hidden="1" x14ac:dyDescent="0.25">
      <c r="F87" s="72"/>
    </row>
    <row r="88" spans="2:6" hidden="1" x14ac:dyDescent="0.25">
      <c r="F88" s="72"/>
    </row>
    <row r="89" spans="2:6" hidden="1" x14ac:dyDescent="0.25">
      <c r="F89" s="72"/>
    </row>
    <row r="90" spans="2:6" hidden="1" x14ac:dyDescent="0.25">
      <c r="F90" s="72"/>
    </row>
    <row r="91" spans="2:6" ht="13.2" hidden="1" customHeight="1" x14ac:dyDescent="0.25">
      <c r="F91" s="72"/>
    </row>
    <row r="92" spans="2:6" hidden="1" x14ac:dyDescent="0.25">
      <c r="C92" s="103"/>
      <c r="D92" s="103"/>
      <c r="F92" s="72"/>
    </row>
    <row r="93" spans="2:6" hidden="1" x14ac:dyDescent="0.25">
      <c r="F93" s="72"/>
    </row>
    <row r="94" spans="2:6" hidden="1" x14ac:dyDescent="0.25">
      <c r="F94" s="72"/>
    </row>
    <row r="95" spans="2:6" hidden="1" x14ac:dyDescent="0.25">
      <c r="F95" s="72"/>
    </row>
    <row r="96" spans="2:6" hidden="1" x14ac:dyDescent="0.25">
      <c r="F96" s="72"/>
    </row>
    <row r="97" spans="6:6" hidden="1" x14ac:dyDescent="0.25">
      <c r="F97" s="72"/>
    </row>
    <row r="98" spans="6:6" hidden="1" x14ac:dyDescent="0.25">
      <c r="F98" s="72"/>
    </row>
    <row r="99" spans="6:6" hidden="1" x14ac:dyDescent="0.25">
      <c r="F99" s="72"/>
    </row>
    <row r="100" spans="6:6" hidden="1" x14ac:dyDescent="0.25">
      <c r="F100" s="72"/>
    </row>
    <row r="101" spans="6:6" hidden="1" x14ac:dyDescent="0.25">
      <c r="F101" s="72"/>
    </row>
    <row r="102" spans="6:6" hidden="1" x14ac:dyDescent="0.25">
      <c r="F102" s="72"/>
    </row>
    <row r="103" spans="6:6" hidden="1" x14ac:dyDescent="0.25">
      <c r="F103" s="72"/>
    </row>
    <row r="104" spans="6:6" hidden="1" x14ac:dyDescent="0.25">
      <c r="F104" s="72"/>
    </row>
    <row r="105" spans="6:6" hidden="1" x14ac:dyDescent="0.25">
      <c r="F105" s="72"/>
    </row>
    <row r="106" spans="6:6" hidden="1" x14ac:dyDescent="0.25">
      <c r="F106" s="72"/>
    </row>
    <row r="107" spans="6:6" hidden="1" x14ac:dyDescent="0.25">
      <c r="F107" s="72"/>
    </row>
    <row r="108" spans="6:6" hidden="1" x14ac:dyDescent="0.25">
      <c r="F108" s="72"/>
    </row>
    <row r="109" spans="6:6" hidden="1" x14ac:dyDescent="0.25">
      <c r="F109" s="72"/>
    </row>
    <row r="110" spans="6:6" hidden="1" x14ac:dyDescent="0.25">
      <c r="F110" s="72"/>
    </row>
    <row r="111" spans="6:6" hidden="1" x14ac:dyDescent="0.25">
      <c r="F111" s="72"/>
    </row>
    <row r="112" spans="6:6" hidden="1" x14ac:dyDescent="0.25">
      <c r="F112" s="72"/>
    </row>
    <row r="113" spans="6:6" hidden="1" x14ac:dyDescent="0.25">
      <c r="F113" s="72"/>
    </row>
    <row r="114" spans="6:6" hidden="1" x14ac:dyDescent="0.25">
      <c r="F114" s="72"/>
    </row>
    <row r="115" spans="6:6" hidden="1" x14ac:dyDescent="0.25">
      <c r="F115" s="72"/>
    </row>
    <row r="116" spans="6:6" hidden="1" x14ac:dyDescent="0.25">
      <c r="F116" s="72"/>
    </row>
    <row r="117" spans="6:6" hidden="1" x14ac:dyDescent="0.25">
      <c r="F117" s="72"/>
    </row>
    <row r="118" spans="6:6" hidden="1" x14ac:dyDescent="0.25">
      <c r="F118" s="72"/>
    </row>
    <row r="119" spans="6:6" hidden="1" x14ac:dyDescent="0.25">
      <c r="F119" s="72"/>
    </row>
    <row r="120" spans="6:6" hidden="1" x14ac:dyDescent="0.25">
      <c r="F120" s="72"/>
    </row>
    <row r="121" spans="6:6" hidden="1" x14ac:dyDescent="0.25">
      <c r="F121" s="72"/>
    </row>
    <row r="122" spans="6:6" hidden="1" x14ac:dyDescent="0.25">
      <c r="F122" s="72"/>
    </row>
    <row r="123" spans="6:6" hidden="1" x14ac:dyDescent="0.25">
      <c r="F123" s="72"/>
    </row>
    <row r="124" spans="6:6" hidden="1" x14ac:dyDescent="0.25">
      <c r="F124" s="72"/>
    </row>
    <row r="125" spans="6:6" hidden="1" x14ac:dyDescent="0.25">
      <c r="F125" s="72"/>
    </row>
    <row r="126" spans="6:6" hidden="1" x14ac:dyDescent="0.25">
      <c r="F126" s="72"/>
    </row>
    <row r="127" spans="6:6" hidden="1" x14ac:dyDescent="0.25">
      <c r="F127" s="72"/>
    </row>
    <row r="128" spans="6:6" hidden="1" x14ac:dyDescent="0.25">
      <c r="F128" s="72"/>
    </row>
    <row r="129" spans="6:6" hidden="1" x14ac:dyDescent="0.25">
      <c r="F129" s="72"/>
    </row>
    <row r="130" spans="6:6" hidden="1" x14ac:dyDescent="0.25">
      <c r="F130" s="72"/>
    </row>
    <row r="131" spans="6:6" hidden="1" x14ac:dyDescent="0.25">
      <c r="F131" s="72"/>
    </row>
    <row r="132" spans="6:6" hidden="1" x14ac:dyDescent="0.25">
      <c r="F132" s="72"/>
    </row>
    <row r="133" spans="6:6" hidden="1" x14ac:dyDescent="0.25">
      <c r="F133" s="72"/>
    </row>
    <row r="134" spans="6:6" hidden="1" x14ac:dyDescent="0.25">
      <c r="F134" s="72"/>
    </row>
    <row r="135" spans="6:6" hidden="1" x14ac:dyDescent="0.25">
      <c r="F135" s="72"/>
    </row>
    <row r="136" spans="6:6" hidden="1" x14ac:dyDescent="0.25">
      <c r="F136" s="72"/>
    </row>
    <row r="137" spans="6:6" hidden="1" x14ac:dyDescent="0.25">
      <c r="F137" s="72"/>
    </row>
    <row r="138" spans="6:6" hidden="1" x14ac:dyDescent="0.25">
      <c r="F138" s="72"/>
    </row>
    <row r="139" spans="6:6" hidden="1" x14ac:dyDescent="0.25">
      <c r="F139" s="72"/>
    </row>
    <row r="140" spans="6:6" hidden="1" x14ac:dyDescent="0.25">
      <c r="F140" s="72"/>
    </row>
    <row r="141" spans="6:6" hidden="1" x14ac:dyDescent="0.25">
      <c r="F141" s="72"/>
    </row>
    <row r="142" spans="6:6" hidden="1" x14ac:dyDescent="0.25">
      <c r="F142" s="72"/>
    </row>
    <row r="143" spans="6:6" hidden="1" x14ac:dyDescent="0.25">
      <c r="F143" s="72"/>
    </row>
    <row r="144" spans="6:6" hidden="1" x14ac:dyDescent="0.25">
      <c r="F144" s="72"/>
    </row>
    <row r="145" spans="6:6" hidden="1" x14ac:dyDescent="0.25">
      <c r="F145" s="72"/>
    </row>
    <row r="146" spans="6:6" hidden="1" x14ac:dyDescent="0.25">
      <c r="F146" s="72"/>
    </row>
    <row r="147" spans="6:6" hidden="1" x14ac:dyDescent="0.25">
      <c r="F147" s="72"/>
    </row>
    <row r="148" spans="6:6" hidden="1" x14ac:dyDescent="0.25">
      <c r="F148" s="72"/>
    </row>
    <row r="149" spans="6:6" hidden="1" x14ac:dyDescent="0.25">
      <c r="F149" s="72"/>
    </row>
    <row r="150" spans="6:6" hidden="1" x14ac:dyDescent="0.25">
      <c r="F150" s="72"/>
    </row>
    <row r="151" spans="6:6" hidden="1" x14ac:dyDescent="0.25">
      <c r="F151" s="72"/>
    </row>
    <row r="152" spans="6:6" hidden="1" x14ac:dyDescent="0.25">
      <c r="F152" s="72"/>
    </row>
    <row r="153" spans="6:6" hidden="1" x14ac:dyDescent="0.25">
      <c r="F153" s="72"/>
    </row>
    <row r="154" spans="6:6" hidden="1" x14ac:dyDescent="0.25">
      <c r="F154" s="72"/>
    </row>
    <row r="155" spans="6:6" hidden="1" x14ac:dyDescent="0.25">
      <c r="F155" s="72"/>
    </row>
    <row r="156" spans="6:6" hidden="1" x14ac:dyDescent="0.25">
      <c r="F156" s="72"/>
    </row>
    <row r="157" spans="6:6" hidden="1" x14ac:dyDescent="0.25">
      <c r="F157" s="72"/>
    </row>
    <row r="158" spans="6:6" hidden="1" x14ac:dyDescent="0.25">
      <c r="F158" s="72"/>
    </row>
    <row r="159" spans="6:6" hidden="1" x14ac:dyDescent="0.25">
      <c r="F159" s="72"/>
    </row>
    <row r="160" spans="6:6" hidden="1" x14ac:dyDescent="0.25">
      <c r="F160" s="72"/>
    </row>
    <row r="161" spans="6:6" hidden="1" x14ac:dyDescent="0.25">
      <c r="F161" s="72"/>
    </row>
    <row r="162" spans="6:6" hidden="1" x14ac:dyDescent="0.25">
      <c r="F162" s="72"/>
    </row>
    <row r="163" spans="6:6" hidden="1" x14ac:dyDescent="0.25">
      <c r="F163" s="72"/>
    </row>
    <row r="164" spans="6:6" hidden="1" x14ac:dyDescent="0.25">
      <c r="F164" s="72"/>
    </row>
    <row r="165" spans="6:6" hidden="1" x14ac:dyDescent="0.25">
      <c r="F165" s="72"/>
    </row>
    <row r="166" spans="6:6" hidden="1" x14ac:dyDescent="0.25">
      <c r="F166" s="72"/>
    </row>
    <row r="167" spans="6:6" hidden="1" x14ac:dyDescent="0.25">
      <c r="F167" s="72"/>
    </row>
    <row r="168" spans="6:6" hidden="1" x14ac:dyDescent="0.25">
      <c r="F168" s="72"/>
    </row>
    <row r="169" spans="6:6" hidden="1" x14ac:dyDescent="0.25">
      <c r="F169" s="72"/>
    </row>
    <row r="170" spans="6:6" hidden="1" x14ac:dyDescent="0.25">
      <c r="F170" s="72"/>
    </row>
    <row r="171" spans="6:6" hidden="1" x14ac:dyDescent="0.25">
      <c r="F171" s="72"/>
    </row>
    <row r="172" spans="6:6" hidden="1" x14ac:dyDescent="0.25">
      <c r="F172" s="72"/>
    </row>
    <row r="173" spans="6:6" hidden="1" x14ac:dyDescent="0.25">
      <c r="F173" s="72"/>
    </row>
    <row r="174" spans="6:6" hidden="1" x14ac:dyDescent="0.25">
      <c r="F174" s="72"/>
    </row>
    <row r="175" spans="6:6" hidden="1" x14ac:dyDescent="0.25">
      <c r="F175" s="72"/>
    </row>
    <row r="176" spans="6:6" hidden="1" x14ac:dyDescent="0.25">
      <c r="F176" s="72"/>
    </row>
    <row r="177" spans="6:6" hidden="1" x14ac:dyDescent="0.25">
      <c r="F177" s="72"/>
    </row>
    <row r="178" spans="6:6" hidden="1" x14ac:dyDescent="0.25">
      <c r="F178" s="72"/>
    </row>
    <row r="179" spans="6:6" hidden="1" x14ac:dyDescent="0.25">
      <c r="F179" s="72"/>
    </row>
    <row r="180" spans="6:6" hidden="1" x14ac:dyDescent="0.25">
      <c r="F180" s="72"/>
    </row>
    <row r="181" spans="6:6" hidden="1" x14ac:dyDescent="0.25">
      <c r="F181" s="72"/>
    </row>
    <row r="182" spans="6:6" hidden="1" x14ac:dyDescent="0.25">
      <c r="F182" s="72"/>
    </row>
    <row r="183" spans="6:6" hidden="1" x14ac:dyDescent="0.25">
      <c r="F183" s="72"/>
    </row>
    <row r="184" spans="6:6" hidden="1" x14ac:dyDescent="0.25">
      <c r="F184" s="72"/>
    </row>
    <row r="185" spans="6:6" hidden="1" x14ac:dyDescent="0.25">
      <c r="F185" s="72"/>
    </row>
    <row r="186" spans="6:6" hidden="1" x14ac:dyDescent="0.25">
      <c r="F186" s="72"/>
    </row>
    <row r="187" spans="6:6" hidden="1" x14ac:dyDescent="0.25">
      <c r="F187" s="72"/>
    </row>
    <row r="188" spans="6:6" hidden="1" x14ac:dyDescent="0.25">
      <c r="F188" s="72"/>
    </row>
    <row r="189" spans="6:6" hidden="1" x14ac:dyDescent="0.25">
      <c r="F189" s="72"/>
    </row>
    <row r="190" spans="6:6" hidden="1" x14ac:dyDescent="0.25">
      <c r="F190" s="72"/>
    </row>
    <row r="191" spans="6:6" hidden="1" x14ac:dyDescent="0.25">
      <c r="F191" s="72"/>
    </row>
    <row r="192" spans="6:6" hidden="1" x14ac:dyDescent="0.25">
      <c r="F192" s="72"/>
    </row>
    <row r="193" spans="6:6" hidden="1" x14ac:dyDescent="0.25">
      <c r="F193" s="72"/>
    </row>
  </sheetData>
  <mergeCells count="1841">
    <mergeCell ref="XDQ54:XDY54"/>
    <mergeCell ref="XDZ54:XEH54"/>
    <mergeCell ref="XEI54:XEQ54"/>
    <mergeCell ref="XER54:XEZ54"/>
    <mergeCell ref="XFA54:XFD54"/>
    <mergeCell ref="XBX54:XCF54"/>
    <mergeCell ref="XCG54:XCO54"/>
    <mergeCell ref="XCP54:XCX54"/>
    <mergeCell ref="XCY54:XDG54"/>
    <mergeCell ref="XDH54:XDP54"/>
    <mergeCell ref="XAE54:XAM54"/>
    <mergeCell ref="XAN54:XAV54"/>
    <mergeCell ref="XAW54:XBE54"/>
    <mergeCell ref="XBF54:XBN54"/>
    <mergeCell ref="XBO54:XBW54"/>
    <mergeCell ref="WYL54:WYT54"/>
    <mergeCell ref="WYU54:WZC54"/>
    <mergeCell ref="WZD54:WZL54"/>
    <mergeCell ref="WZM54:WZU54"/>
    <mergeCell ref="WZV54:XAD54"/>
    <mergeCell ref="WWS54:WXA54"/>
    <mergeCell ref="WXB54:WXJ54"/>
    <mergeCell ref="WXK54:WXS54"/>
    <mergeCell ref="WXT54:WYB54"/>
    <mergeCell ref="WYC54:WYK54"/>
    <mergeCell ref="WUZ54:WVH54"/>
    <mergeCell ref="WVI54:WVQ54"/>
    <mergeCell ref="WVR54:WVZ54"/>
    <mergeCell ref="WWA54:WWI54"/>
    <mergeCell ref="WWJ54:WWR54"/>
    <mergeCell ref="WTG54:WTO54"/>
    <mergeCell ref="WTP54:WTX54"/>
    <mergeCell ref="WTY54:WUG54"/>
    <mergeCell ref="WUH54:WUP54"/>
    <mergeCell ref="WUQ54:WUY54"/>
    <mergeCell ref="WRN54:WRV54"/>
    <mergeCell ref="WRW54:WSE54"/>
    <mergeCell ref="WSF54:WSN54"/>
    <mergeCell ref="WSO54:WSW54"/>
    <mergeCell ref="WSX54:WTF54"/>
    <mergeCell ref="WPU54:WQC54"/>
    <mergeCell ref="WQD54:WQL54"/>
    <mergeCell ref="WQM54:WQU54"/>
    <mergeCell ref="WQV54:WRD54"/>
    <mergeCell ref="WRE54:WRM54"/>
    <mergeCell ref="WOB54:WOJ54"/>
    <mergeCell ref="WOK54:WOS54"/>
    <mergeCell ref="WOT54:WPB54"/>
    <mergeCell ref="WPC54:WPK54"/>
    <mergeCell ref="WPL54:WPT54"/>
    <mergeCell ref="WMI54:WMQ54"/>
    <mergeCell ref="WMR54:WMZ54"/>
    <mergeCell ref="WNA54:WNI54"/>
    <mergeCell ref="WNJ54:WNR54"/>
    <mergeCell ref="WNS54:WOA54"/>
    <mergeCell ref="WKP54:WKX54"/>
    <mergeCell ref="WKY54:WLG54"/>
    <mergeCell ref="WLH54:WLP54"/>
    <mergeCell ref="WLQ54:WLY54"/>
    <mergeCell ref="WLZ54:WMH54"/>
    <mergeCell ref="WIW54:WJE54"/>
    <mergeCell ref="WJF54:WJN54"/>
    <mergeCell ref="WJO54:WJW54"/>
    <mergeCell ref="WJX54:WKF54"/>
    <mergeCell ref="WKG54:WKO54"/>
    <mergeCell ref="WHD54:WHL54"/>
    <mergeCell ref="WHM54:WHU54"/>
    <mergeCell ref="WHV54:WID54"/>
    <mergeCell ref="WIE54:WIM54"/>
    <mergeCell ref="WIN54:WIV54"/>
    <mergeCell ref="WFK54:WFS54"/>
    <mergeCell ref="WFT54:WGB54"/>
    <mergeCell ref="WGC54:WGK54"/>
    <mergeCell ref="WGL54:WGT54"/>
    <mergeCell ref="WGU54:WHC54"/>
    <mergeCell ref="WDR54:WDZ54"/>
    <mergeCell ref="WEA54:WEI54"/>
    <mergeCell ref="WEJ54:WER54"/>
    <mergeCell ref="WES54:WFA54"/>
    <mergeCell ref="WFB54:WFJ54"/>
    <mergeCell ref="WBY54:WCG54"/>
    <mergeCell ref="WCH54:WCP54"/>
    <mergeCell ref="WCQ54:WCY54"/>
    <mergeCell ref="WCZ54:WDH54"/>
    <mergeCell ref="WDI54:WDQ54"/>
    <mergeCell ref="WAF54:WAN54"/>
    <mergeCell ref="WAO54:WAW54"/>
    <mergeCell ref="WAX54:WBF54"/>
    <mergeCell ref="WBG54:WBO54"/>
    <mergeCell ref="WBP54:WBX54"/>
    <mergeCell ref="VYM54:VYU54"/>
    <mergeCell ref="VYV54:VZD54"/>
    <mergeCell ref="VZE54:VZM54"/>
    <mergeCell ref="VZN54:VZV54"/>
    <mergeCell ref="VZW54:WAE54"/>
    <mergeCell ref="VWT54:VXB54"/>
    <mergeCell ref="VXC54:VXK54"/>
    <mergeCell ref="VXL54:VXT54"/>
    <mergeCell ref="VXU54:VYC54"/>
    <mergeCell ref="VYD54:VYL54"/>
    <mergeCell ref="VVA54:VVI54"/>
    <mergeCell ref="VVJ54:VVR54"/>
    <mergeCell ref="VVS54:VWA54"/>
    <mergeCell ref="VWB54:VWJ54"/>
    <mergeCell ref="VWK54:VWS54"/>
    <mergeCell ref="VTH54:VTP54"/>
    <mergeCell ref="VTQ54:VTY54"/>
    <mergeCell ref="VTZ54:VUH54"/>
    <mergeCell ref="VUI54:VUQ54"/>
    <mergeCell ref="VUR54:VUZ54"/>
    <mergeCell ref="VRO54:VRW54"/>
    <mergeCell ref="VRX54:VSF54"/>
    <mergeCell ref="VSG54:VSO54"/>
    <mergeCell ref="VSP54:VSX54"/>
    <mergeCell ref="VSY54:VTG54"/>
    <mergeCell ref="VPV54:VQD54"/>
    <mergeCell ref="VQE54:VQM54"/>
    <mergeCell ref="VQN54:VQV54"/>
    <mergeCell ref="VQW54:VRE54"/>
    <mergeCell ref="VRF54:VRN54"/>
    <mergeCell ref="VOC54:VOK54"/>
    <mergeCell ref="VOL54:VOT54"/>
    <mergeCell ref="VOU54:VPC54"/>
    <mergeCell ref="VPD54:VPL54"/>
    <mergeCell ref="VPM54:VPU54"/>
    <mergeCell ref="VMJ54:VMR54"/>
    <mergeCell ref="VMS54:VNA54"/>
    <mergeCell ref="VNB54:VNJ54"/>
    <mergeCell ref="VNK54:VNS54"/>
    <mergeCell ref="VNT54:VOB54"/>
    <mergeCell ref="VKQ54:VKY54"/>
    <mergeCell ref="VKZ54:VLH54"/>
    <mergeCell ref="VLI54:VLQ54"/>
    <mergeCell ref="VLR54:VLZ54"/>
    <mergeCell ref="VMA54:VMI54"/>
    <mergeCell ref="VIX54:VJF54"/>
    <mergeCell ref="VJG54:VJO54"/>
    <mergeCell ref="VJP54:VJX54"/>
    <mergeCell ref="VJY54:VKG54"/>
    <mergeCell ref="VKH54:VKP54"/>
    <mergeCell ref="VHE54:VHM54"/>
    <mergeCell ref="VHN54:VHV54"/>
    <mergeCell ref="VHW54:VIE54"/>
    <mergeCell ref="VIF54:VIN54"/>
    <mergeCell ref="VIO54:VIW54"/>
    <mergeCell ref="VFL54:VFT54"/>
    <mergeCell ref="VFU54:VGC54"/>
    <mergeCell ref="VGD54:VGL54"/>
    <mergeCell ref="VGM54:VGU54"/>
    <mergeCell ref="VGV54:VHD54"/>
    <mergeCell ref="VDS54:VEA54"/>
    <mergeCell ref="VEB54:VEJ54"/>
    <mergeCell ref="VEK54:VES54"/>
    <mergeCell ref="VET54:VFB54"/>
    <mergeCell ref="VFC54:VFK54"/>
    <mergeCell ref="VBZ54:VCH54"/>
    <mergeCell ref="VCI54:VCQ54"/>
    <mergeCell ref="VCR54:VCZ54"/>
    <mergeCell ref="VDA54:VDI54"/>
    <mergeCell ref="VDJ54:VDR54"/>
    <mergeCell ref="VAG54:VAO54"/>
    <mergeCell ref="VAP54:VAX54"/>
    <mergeCell ref="VAY54:VBG54"/>
    <mergeCell ref="VBH54:VBP54"/>
    <mergeCell ref="VBQ54:VBY54"/>
    <mergeCell ref="UYN54:UYV54"/>
    <mergeCell ref="UYW54:UZE54"/>
    <mergeCell ref="UZF54:UZN54"/>
    <mergeCell ref="UZO54:UZW54"/>
    <mergeCell ref="UZX54:VAF54"/>
    <mergeCell ref="UWU54:UXC54"/>
    <mergeCell ref="UXD54:UXL54"/>
    <mergeCell ref="UXM54:UXU54"/>
    <mergeCell ref="UXV54:UYD54"/>
    <mergeCell ref="UYE54:UYM54"/>
    <mergeCell ref="UVB54:UVJ54"/>
    <mergeCell ref="UVK54:UVS54"/>
    <mergeCell ref="UVT54:UWB54"/>
    <mergeCell ref="UWC54:UWK54"/>
    <mergeCell ref="UWL54:UWT54"/>
    <mergeCell ref="UTI54:UTQ54"/>
    <mergeCell ref="UTR54:UTZ54"/>
    <mergeCell ref="UUA54:UUI54"/>
    <mergeCell ref="UUJ54:UUR54"/>
    <mergeCell ref="UUS54:UVA54"/>
    <mergeCell ref="URP54:URX54"/>
    <mergeCell ref="URY54:USG54"/>
    <mergeCell ref="USH54:USP54"/>
    <mergeCell ref="USQ54:USY54"/>
    <mergeCell ref="USZ54:UTH54"/>
    <mergeCell ref="UPW54:UQE54"/>
    <mergeCell ref="UQF54:UQN54"/>
    <mergeCell ref="UQO54:UQW54"/>
    <mergeCell ref="UQX54:URF54"/>
    <mergeCell ref="URG54:URO54"/>
    <mergeCell ref="UOD54:UOL54"/>
    <mergeCell ref="UOM54:UOU54"/>
    <mergeCell ref="UOV54:UPD54"/>
    <mergeCell ref="UPE54:UPM54"/>
    <mergeCell ref="UPN54:UPV54"/>
    <mergeCell ref="UMK54:UMS54"/>
    <mergeCell ref="UMT54:UNB54"/>
    <mergeCell ref="UNC54:UNK54"/>
    <mergeCell ref="UNL54:UNT54"/>
    <mergeCell ref="UNU54:UOC54"/>
    <mergeCell ref="UKR54:UKZ54"/>
    <mergeCell ref="ULA54:ULI54"/>
    <mergeCell ref="ULJ54:ULR54"/>
    <mergeCell ref="ULS54:UMA54"/>
    <mergeCell ref="UMB54:UMJ54"/>
    <mergeCell ref="UIY54:UJG54"/>
    <mergeCell ref="UJH54:UJP54"/>
    <mergeCell ref="UJQ54:UJY54"/>
    <mergeCell ref="UJZ54:UKH54"/>
    <mergeCell ref="UKI54:UKQ54"/>
    <mergeCell ref="UHF54:UHN54"/>
    <mergeCell ref="UHO54:UHW54"/>
    <mergeCell ref="UHX54:UIF54"/>
    <mergeCell ref="UIG54:UIO54"/>
    <mergeCell ref="UIP54:UIX54"/>
    <mergeCell ref="UFM54:UFU54"/>
    <mergeCell ref="UFV54:UGD54"/>
    <mergeCell ref="UGE54:UGM54"/>
    <mergeCell ref="UGN54:UGV54"/>
    <mergeCell ref="UGW54:UHE54"/>
    <mergeCell ref="UDT54:UEB54"/>
    <mergeCell ref="UEC54:UEK54"/>
    <mergeCell ref="UEL54:UET54"/>
    <mergeCell ref="UEU54:UFC54"/>
    <mergeCell ref="UFD54:UFL54"/>
    <mergeCell ref="UCA54:UCI54"/>
    <mergeCell ref="UCJ54:UCR54"/>
    <mergeCell ref="UCS54:UDA54"/>
    <mergeCell ref="UDB54:UDJ54"/>
    <mergeCell ref="UDK54:UDS54"/>
    <mergeCell ref="UAH54:UAP54"/>
    <mergeCell ref="UAQ54:UAY54"/>
    <mergeCell ref="UAZ54:UBH54"/>
    <mergeCell ref="UBI54:UBQ54"/>
    <mergeCell ref="UBR54:UBZ54"/>
    <mergeCell ref="TYO54:TYW54"/>
    <mergeCell ref="TYX54:TZF54"/>
    <mergeCell ref="TZG54:TZO54"/>
    <mergeCell ref="TZP54:TZX54"/>
    <mergeCell ref="TZY54:UAG54"/>
    <mergeCell ref="TWV54:TXD54"/>
    <mergeCell ref="TXE54:TXM54"/>
    <mergeCell ref="TXN54:TXV54"/>
    <mergeCell ref="TXW54:TYE54"/>
    <mergeCell ref="TYF54:TYN54"/>
    <mergeCell ref="TVC54:TVK54"/>
    <mergeCell ref="TVL54:TVT54"/>
    <mergeCell ref="TVU54:TWC54"/>
    <mergeCell ref="TWD54:TWL54"/>
    <mergeCell ref="TWM54:TWU54"/>
    <mergeCell ref="TTJ54:TTR54"/>
    <mergeCell ref="TTS54:TUA54"/>
    <mergeCell ref="TUB54:TUJ54"/>
    <mergeCell ref="TUK54:TUS54"/>
    <mergeCell ref="TUT54:TVB54"/>
    <mergeCell ref="TRQ54:TRY54"/>
    <mergeCell ref="TRZ54:TSH54"/>
    <mergeCell ref="TSI54:TSQ54"/>
    <mergeCell ref="TSR54:TSZ54"/>
    <mergeCell ref="TTA54:TTI54"/>
    <mergeCell ref="TPX54:TQF54"/>
    <mergeCell ref="TQG54:TQO54"/>
    <mergeCell ref="TQP54:TQX54"/>
    <mergeCell ref="TQY54:TRG54"/>
    <mergeCell ref="TRH54:TRP54"/>
    <mergeCell ref="TOE54:TOM54"/>
    <mergeCell ref="TON54:TOV54"/>
    <mergeCell ref="TOW54:TPE54"/>
    <mergeCell ref="TPF54:TPN54"/>
    <mergeCell ref="TPO54:TPW54"/>
    <mergeCell ref="TML54:TMT54"/>
    <mergeCell ref="TMU54:TNC54"/>
    <mergeCell ref="TND54:TNL54"/>
    <mergeCell ref="TNM54:TNU54"/>
    <mergeCell ref="TNV54:TOD54"/>
    <mergeCell ref="TKS54:TLA54"/>
    <mergeCell ref="TLB54:TLJ54"/>
    <mergeCell ref="TLK54:TLS54"/>
    <mergeCell ref="TLT54:TMB54"/>
    <mergeCell ref="TMC54:TMK54"/>
    <mergeCell ref="TIZ54:TJH54"/>
    <mergeCell ref="TJI54:TJQ54"/>
    <mergeCell ref="TJR54:TJZ54"/>
    <mergeCell ref="TKA54:TKI54"/>
    <mergeCell ref="TKJ54:TKR54"/>
    <mergeCell ref="THG54:THO54"/>
    <mergeCell ref="THP54:THX54"/>
    <mergeCell ref="THY54:TIG54"/>
    <mergeCell ref="TIH54:TIP54"/>
    <mergeCell ref="TIQ54:TIY54"/>
    <mergeCell ref="TFN54:TFV54"/>
    <mergeCell ref="TFW54:TGE54"/>
    <mergeCell ref="TGF54:TGN54"/>
    <mergeCell ref="TGO54:TGW54"/>
    <mergeCell ref="TGX54:THF54"/>
    <mergeCell ref="TDU54:TEC54"/>
    <mergeCell ref="TED54:TEL54"/>
    <mergeCell ref="TEM54:TEU54"/>
    <mergeCell ref="TEV54:TFD54"/>
    <mergeCell ref="TFE54:TFM54"/>
    <mergeCell ref="TCB54:TCJ54"/>
    <mergeCell ref="TCK54:TCS54"/>
    <mergeCell ref="TCT54:TDB54"/>
    <mergeCell ref="TDC54:TDK54"/>
    <mergeCell ref="TDL54:TDT54"/>
    <mergeCell ref="TAI54:TAQ54"/>
    <mergeCell ref="TAR54:TAZ54"/>
    <mergeCell ref="TBA54:TBI54"/>
    <mergeCell ref="TBJ54:TBR54"/>
    <mergeCell ref="TBS54:TCA54"/>
    <mergeCell ref="SYP54:SYX54"/>
    <mergeCell ref="SYY54:SZG54"/>
    <mergeCell ref="SZH54:SZP54"/>
    <mergeCell ref="SZQ54:SZY54"/>
    <mergeCell ref="SZZ54:TAH54"/>
    <mergeCell ref="SWW54:SXE54"/>
    <mergeCell ref="SXF54:SXN54"/>
    <mergeCell ref="SXO54:SXW54"/>
    <mergeCell ref="SXX54:SYF54"/>
    <mergeCell ref="SYG54:SYO54"/>
    <mergeCell ref="SVD54:SVL54"/>
    <mergeCell ref="SVM54:SVU54"/>
    <mergeCell ref="SVV54:SWD54"/>
    <mergeCell ref="SWE54:SWM54"/>
    <mergeCell ref="SWN54:SWV54"/>
    <mergeCell ref="STK54:STS54"/>
    <mergeCell ref="STT54:SUB54"/>
    <mergeCell ref="SUC54:SUK54"/>
    <mergeCell ref="SUL54:SUT54"/>
    <mergeCell ref="SUU54:SVC54"/>
    <mergeCell ref="SRR54:SRZ54"/>
    <mergeCell ref="SSA54:SSI54"/>
    <mergeCell ref="SSJ54:SSR54"/>
    <mergeCell ref="SSS54:STA54"/>
    <mergeCell ref="STB54:STJ54"/>
    <mergeCell ref="SPY54:SQG54"/>
    <mergeCell ref="SQH54:SQP54"/>
    <mergeCell ref="SQQ54:SQY54"/>
    <mergeCell ref="SQZ54:SRH54"/>
    <mergeCell ref="SRI54:SRQ54"/>
    <mergeCell ref="SOF54:SON54"/>
    <mergeCell ref="SOO54:SOW54"/>
    <mergeCell ref="SOX54:SPF54"/>
    <mergeCell ref="SPG54:SPO54"/>
    <mergeCell ref="SPP54:SPX54"/>
    <mergeCell ref="SMM54:SMU54"/>
    <mergeCell ref="SMV54:SND54"/>
    <mergeCell ref="SNE54:SNM54"/>
    <mergeCell ref="SNN54:SNV54"/>
    <mergeCell ref="SNW54:SOE54"/>
    <mergeCell ref="SKT54:SLB54"/>
    <mergeCell ref="SLC54:SLK54"/>
    <mergeCell ref="SLL54:SLT54"/>
    <mergeCell ref="SLU54:SMC54"/>
    <mergeCell ref="SMD54:SML54"/>
    <mergeCell ref="SJA54:SJI54"/>
    <mergeCell ref="SJJ54:SJR54"/>
    <mergeCell ref="SJS54:SKA54"/>
    <mergeCell ref="SKB54:SKJ54"/>
    <mergeCell ref="SKK54:SKS54"/>
    <mergeCell ref="SHH54:SHP54"/>
    <mergeCell ref="SHQ54:SHY54"/>
    <mergeCell ref="SHZ54:SIH54"/>
    <mergeCell ref="SII54:SIQ54"/>
    <mergeCell ref="SIR54:SIZ54"/>
    <mergeCell ref="SFO54:SFW54"/>
    <mergeCell ref="SFX54:SGF54"/>
    <mergeCell ref="SGG54:SGO54"/>
    <mergeCell ref="SGP54:SGX54"/>
    <mergeCell ref="SGY54:SHG54"/>
    <mergeCell ref="SDV54:SED54"/>
    <mergeCell ref="SEE54:SEM54"/>
    <mergeCell ref="SEN54:SEV54"/>
    <mergeCell ref="SEW54:SFE54"/>
    <mergeCell ref="SFF54:SFN54"/>
    <mergeCell ref="SCC54:SCK54"/>
    <mergeCell ref="SCL54:SCT54"/>
    <mergeCell ref="SCU54:SDC54"/>
    <mergeCell ref="SDD54:SDL54"/>
    <mergeCell ref="SDM54:SDU54"/>
    <mergeCell ref="SAJ54:SAR54"/>
    <mergeCell ref="SAS54:SBA54"/>
    <mergeCell ref="SBB54:SBJ54"/>
    <mergeCell ref="SBK54:SBS54"/>
    <mergeCell ref="SBT54:SCB54"/>
    <mergeCell ref="RYQ54:RYY54"/>
    <mergeCell ref="RYZ54:RZH54"/>
    <mergeCell ref="RZI54:RZQ54"/>
    <mergeCell ref="RZR54:RZZ54"/>
    <mergeCell ref="SAA54:SAI54"/>
    <mergeCell ref="RWX54:RXF54"/>
    <mergeCell ref="RXG54:RXO54"/>
    <mergeCell ref="RXP54:RXX54"/>
    <mergeCell ref="RXY54:RYG54"/>
    <mergeCell ref="RYH54:RYP54"/>
    <mergeCell ref="RVE54:RVM54"/>
    <mergeCell ref="RVN54:RVV54"/>
    <mergeCell ref="RVW54:RWE54"/>
    <mergeCell ref="RWF54:RWN54"/>
    <mergeCell ref="RWO54:RWW54"/>
    <mergeCell ref="RTL54:RTT54"/>
    <mergeCell ref="RTU54:RUC54"/>
    <mergeCell ref="RUD54:RUL54"/>
    <mergeCell ref="RUM54:RUU54"/>
    <mergeCell ref="RUV54:RVD54"/>
    <mergeCell ref="RRS54:RSA54"/>
    <mergeCell ref="RSB54:RSJ54"/>
    <mergeCell ref="RSK54:RSS54"/>
    <mergeCell ref="RST54:RTB54"/>
    <mergeCell ref="RTC54:RTK54"/>
    <mergeCell ref="RPZ54:RQH54"/>
    <mergeCell ref="RQI54:RQQ54"/>
    <mergeCell ref="RQR54:RQZ54"/>
    <mergeCell ref="RRA54:RRI54"/>
    <mergeCell ref="RRJ54:RRR54"/>
    <mergeCell ref="ROG54:ROO54"/>
    <mergeCell ref="ROP54:ROX54"/>
    <mergeCell ref="ROY54:RPG54"/>
    <mergeCell ref="RPH54:RPP54"/>
    <mergeCell ref="RPQ54:RPY54"/>
    <mergeCell ref="RMN54:RMV54"/>
    <mergeCell ref="RMW54:RNE54"/>
    <mergeCell ref="RNF54:RNN54"/>
    <mergeCell ref="RNO54:RNW54"/>
    <mergeCell ref="RNX54:ROF54"/>
    <mergeCell ref="RKU54:RLC54"/>
    <mergeCell ref="RLD54:RLL54"/>
    <mergeCell ref="RLM54:RLU54"/>
    <mergeCell ref="RLV54:RMD54"/>
    <mergeCell ref="RME54:RMM54"/>
    <mergeCell ref="RJB54:RJJ54"/>
    <mergeCell ref="RJK54:RJS54"/>
    <mergeCell ref="RJT54:RKB54"/>
    <mergeCell ref="RKC54:RKK54"/>
    <mergeCell ref="RKL54:RKT54"/>
    <mergeCell ref="RHI54:RHQ54"/>
    <mergeCell ref="RHR54:RHZ54"/>
    <mergeCell ref="RIA54:RII54"/>
    <mergeCell ref="RIJ54:RIR54"/>
    <mergeCell ref="RIS54:RJA54"/>
    <mergeCell ref="RFP54:RFX54"/>
    <mergeCell ref="RFY54:RGG54"/>
    <mergeCell ref="RGH54:RGP54"/>
    <mergeCell ref="RGQ54:RGY54"/>
    <mergeCell ref="RGZ54:RHH54"/>
    <mergeCell ref="RDW54:REE54"/>
    <mergeCell ref="REF54:REN54"/>
    <mergeCell ref="REO54:REW54"/>
    <mergeCell ref="REX54:RFF54"/>
    <mergeCell ref="RFG54:RFO54"/>
    <mergeCell ref="RCD54:RCL54"/>
    <mergeCell ref="RCM54:RCU54"/>
    <mergeCell ref="RCV54:RDD54"/>
    <mergeCell ref="RDE54:RDM54"/>
    <mergeCell ref="RDN54:RDV54"/>
    <mergeCell ref="RAK54:RAS54"/>
    <mergeCell ref="RAT54:RBB54"/>
    <mergeCell ref="RBC54:RBK54"/>
    <mergeCell ref="RBL54:RBT54"/>
    <mergeCell ref="RBU54:RCC54"/>
    <mergeCell ref="QYR54:QYZ54"/>
    <mergeCell ref="QZA54:QZI54"/>
    <mergeCell ref="QZJ54:QZR54"/>
    <mergeCell ref="QZS54:RAA54"/>
    <mergeCell ref="RAB54:RAJ54"/>
    <mergeCell ref="QWY54:QXG54"/>
    <mergeCell ref="QXH54:QXP54"/>
    <mergeCell ref="QXQ54:QXY54"/>
    <mergeCell ref="QXZ54:QYH54"/>
    <mergeCell ref="QYI54:QYQ54"/>
    <mergeCell ref="QVF54:QVN54"/>
    <mergeCell ref="QVO54:QVW54"/>
    <mergeCell ref="QVX54:QWF54"/>
    <mergeCell ref="QWG54:QWO54"/>
    <mergeCell ref="QWP54:QWX54"/>
    <mergeCell ref="QTM54:QTU54"/>
    <mergeCell ref="QTV54:QUD54"/>
    <mergeCell ref="QUE54:QUM54"/>
    <mergeCell ref="QUN54:QUV54"/>
    <mergeCell ref="QUW54:QVE54"/>
    <mergeCell ref="QRT54:QSB54"/>
    <mergeCell ref="QSC54:QSK54"/>
    <mergeCell ref="QSL54:QST54"/>
    <mergeCell ref="QSU54:QTC54"/>
    <mergeCell ref="QTD54:QTL54"/>
    <mergeCell ref="QQA54:QQI54"/>
    <mergeCell ref="QQJ54:QQR54"/>
    <mergeCell ref="QQS54:QRA54"/>
    <mergeCell ref="QRB54:QRJ54"/>
    <mergeCell ref="QRK54:QRS54"/>
    <mergeCell ref="QOH54:QOP54"/>
    <mergeCell ref="QOQ54:QOY54"/>
    <mergeCell ref="QOZ54:QPH54"/>
    <mergeCell ref="QPI54:QPQ54"/>
    <mergeCell ref="QPR54:QPZ54"/>
    <mergeCell ref="QMO54:QMW54"/>
    <mergeCell ref="QMX54:QNF54"/>
    <mergeCell ref="QNG54:QNO54"/>
    <mergeCell ref="QNP54:QNX54"/>
    <mergeCell ref="QNY54:QOG54"/>
    <mergeCell ref="QKV54:QLD54"/>
    <mergeCell ref="QLE54:QLM54"/>
    <mergeCell ref="QLN54:QLV54"/>
    <mergeCell ref="QLW54:QME54"/>
    <mergeCell ref="QMF54:QMN54"/>
    <mergeCell ref="QJC54:QJK54"/>
    <mergeCell ref="QJL54:QJT54"/>
    <mergeCell ref="QJU54:QKC54"/>
    <mergeCell ref="QKD54:QKL54"/>
    <mergeCell ref="QKM54:QKU54"/>
    <mergeCell ref="QHJ54:QHR54"/>
    <mergeCell ref="QHS54:QIA54"/>
    <mergeCell ref="QIB54:QIJ54"/>
    <mergeCell ref="QIK54:QIS54"/>
    <mergeCell ref="QIT54:QJB54"/>
    <mergeCell ref="QFQ54:QFY54"/>
    <mergeCell ref="QFZ54:QGH54"/>
    <mergeCell ref="QGI54:QGQ54"/>
    <mergeCell ref="QGR54:QGZ54"/>
    <mergeCell ref="QHA54:QHI54"/>
    <mergeCell ref="QDX54:QEF54"/>
    <mergeCell ref="QEG54:QEO54"/>
    <mergeCell ref="QEP54:QEX54"/>
    <mergeCell ref="QEY54:QFG54"/>
    <mergeCell ref="QFH54:QFP54"/>
    <mergeCell ref="QCE54:QCM54"/>
    <mergeCell ref="QCN54:QCV54"/>
    <mergeCell ref="QCW54:QDE54"/>
    <mergeCell ref="QDF54:QDN54"/>
    <mergeCell ref="QDO54:QDW54"/>
    <mergeCell ref="QAL54:QAT54"/>
    <mergeCell ref="QAU54:QBC54"/>
    <mergeCell ref="QBD54:QBL54"/>
    <mergeCell ref="QBM54:QBU54"/>
    <mergeCell ref="QBV54:QCD54"/>
    <mergeCell ref="PYS54:PZA54"/>
    <mergeCell ref="PZB54:PZJ54"/>
    <mergeCell ref="PZK54:PZS54"/>
    <mergeCell ref="PZT54:QAB54"/>
    <mergeCell ref="QAC54:QAK54"/>
    <mergeCell ref="PWZ54:PXH54"/>
    <mergeCell ref="PXI54:PXQ54"/>
    <mergeCell ref="PXR54:PXZ54"/>
    <mergeCell ref="PYA54:PYI54"/>
    <mergeCell ref="PYJ54:PYR54"/>
    <mergeCell ref="PVG54:PVO54"/>
    <mergeCell ref="PVP54:PVX54"/>
    <mergeCell ref="PVY54:PWG54"/>
    <mergeCell ref="PWH54:PWP54"/>
    <mergeCell ref="PWQ54:PWY54"/>
    <mergeCell ref="PTN54:PTV54"/>
    <mergeCell ref="PTW54:PUE54"/>
    <mergeCell ref="PUF54:PUN54"/>
    <mergeCell ref="PUO54:PUW54"/>
    <mergeCell ref="PUX54:PVF54"/>
    <mergeCell ref="PRU54:PSC54"/>
    <mergeCell ref="PSD54:PSL54"/>
    <mergeCell ref="PSM54:PSU54"/>
    <mergeCell ref="PSV54:PTD54"/>
    <mergeCell ref="PTE54:PTM54"/>
    <mergeCell ref="PQB54:PQJ54"/>
    <mergeCell ref="PQK54:PQS54"/>
    <mergeCell ref="PQT54:PRB54"/>
    <mergeCell ref="PRC54:PRK54"/>
    <mergeCell ref="PRL54:PRT54"/>
    <mergeCell ref="POI54:POQ54"/>
    <mergeCell ref="POR54:POZ54"/>
    <mergeCell ref="PPA54:PPI54"/>
    <mergeCell ref="PPJ54:PPR54"/>
    <mergeCell ref="PPS54:PQA54"/>
    <mergeCell ref="PMP54:PMX54"/>
    <mergeCell ref="PMY54:PNG54"/>
    <mergeCell ref="PNH54:PNP54"/>
    <mergeCell ref="PNQ54:PNY54"/>
    <mergeCell ref="PNZ54:POH54"/>
    <mergeCell ref="PKW54:PLE54"/>
    <mergeCell ref="PLF54:PLN54"/>
    <mergeCell ref="PLO54:PLW54"/>
    <mergeCell ref="PLX54:PMF54"/>
    <mergeCell ref="PMG54:PMO54"/>
    <mergeCell ref="PJD54:PJL54"/>
    <mergeCell ref="PJM54:PJU54"/>
    <mergeCell ref="PJV54:PKD54"/>
    <mergeCell ref="PKE54:PKM54"/>
    <mergeCell ref="PKN54:PKV54"/>
    <mergeCell ref="PHK54:PHS54"/>
    <mergeCell ref="PHT54:PIB54"/>
    <mergeCell ref="PIC54:PIK54"/>
    <mergeCell ref="PIL54:PIT54"/>
    <mergeCell ref="PIU54:PJC54"/>
    <mergeCell ref="PFR54:PFZ54"/>
    <mergeCell ref="PGA54:PGI54"/>
    <mergeCell ref="PGJ54:PGR54"/>
    <mergeCell ref="PGS54:PHA54"/>
    <mergeCell ref="PHB54:PHJ54"/>
    <mergeCell ref="PDY54:PEG54"/>
    <mergeCell ref="PEH54:PEP54"/>
    <mergeCell ref="PEQ54:PEY54"/>
    <mergeCell ref="PEZ54:PFH54"/>
    <mergeCell ref="PFI54:PFQ54"/>
    <mergeCell ref="PCF54:PCN54"/>
    <mergeCell ref="PCO54:PCW54"/>
    <mergeCell ref="PCX54:PDF54"/>
    <mergeCell ref="PDG54:PDO54"/>
    <mergeCell ref="PDP54:PDX54"/>
    <mergeCell ref="PAM54:PAU54"/>
    <mergeCell ref="PAV54:PBD54"/>
    <mergeCell ref="PBE54:PBM54"/>
    <mergeCell ref="PBN54:PBV54"/>
    <mergeCell ref="PBW54:PCE54"/>
    <mergeCell ref="OYT54:OZB54"/>
    <mergeCell ref="OZC54:OZK54"/>
    <mergeCell ref="OZL54:OZT54"/>
    <mergeCell ref="OZU54:PAC54"/>
    <mergeCell ref="PAD54:PAL54"/>
    <mergeCell ref="OXA54:OXI54"/>
    <mergeCell ref="OXJ54:OXR54"/>
    <mergeCell ref="OXS54:OYA54"/>
    <mergeCell ref="OYB54:OYJ54"/>
    <mergeCell ref="OYK54:OYS54"/>
    <mergeCell ref="OVH54:OVP54"/>
    <mergeCell ref="OVQ54:OVY54"/>
    <mergeCell ref="OVZ54:OWH54"/>
    <mergeCell ref="OWI54:OWQ54"/>
    <mergeCell ref="OWR54:OWZ54"/>
    <mergeCell ref="OTO54:OTW54"/>
    <mergeCell ref="OTX54:OUF54"/>
    <mergeCell ref="OUG54:OUO54"/>
    <mergeCell ref="OUP54:OUX54"/>
    <mergeCell ref="OUY54:OVG54"/>
    <mergeCell ref="ORV54:OSD54"/>
    <mergeCell ref="OSE54:OSM54"/>
    <mergeCell ref="OSN54:OSV54"/>
    <mergeCell ref="OSW54:OTE54"/>
    <mergeCell ref="OTF54:OTN54"/>
    <mergeCell ref="OQC54:OQK54"/>
    <mergeCell ref="OQL54:OQT54"/>
    <mergeCell ref="OQU54:ORC54"/>
    <mergeCell ref="ORD54:ORL54"/>
    <mergeCell ref="ORM54:ORU54"/>
    <mergeCell ref="OOJ54:OOR54"/>
    <mergeCell ref="OOS54:OPA54"/>
    <mergeCell ref="OPB54:OPJ54"/>
    <mergeCell ref="OPK54:OPS54"/>
    <mergeCell ref="OPT54:OQB54"/>
    <mergeCell ref="OMQ54:OMY54"/>
    <mergeCell ref="OMZ54:ONH54"/>
    <mergeCell ref="ONI54:ONQ54"/>
    <mergeCell ref="ONR54:ONZ54"/>
    <mergeCell ref="OOA54:OOI54"/>
    <mergeCell ref="OKX54:OLF54"/>
    <mergeCell ref="OLG54:OLO54"/>
    <mergeCell ref="OLP54:OLX54"/>
    <mergeCell ref="OLY54:OMG54"/>
    <mergeCell ref="OMH54:OMP54"/>
    <mergeCell ref="OJE54:OJM54"/>
    <mergeCell ref="OJN54:OJV54"/>
    <mergeCell ref="OJW54:OKE54"/>
    <mergeCell ref="OKF54:OKN54"/>
    <mergeCell ref="OKO54:OKW54"/>
    <mergeCell ref="OHL54:OHT54"/>
    <mergeCell ref="OHU54:OIC54"/>
    <mergeCell ref="OID54:OIL54"/>
    <mergeCell ref="OIM54:OIU54"/>
    <mergeCell ref="OIV54:OJD54"/>
    <mergeCell ref="OFS54:OGA54"/>
    <mergeCell ref="OGB54:OGJ54"/>
    <mergeCell ref="OGK54:OGS54"/>
    <mergeCell ref="OGT54:OHB54"/>
    <mergeCell ref="OHC54:OHK54"/>
    <mergeCell ref="ODZ54:OEH54"/>
    <mergeCell ref="OEI54:OEQ54"/>
    <mergeCell ref="OER54:OEZ54"/>
    <mergeCell ref="OFA54:OFI54"/>
    <mergeCell ref="OFJ54:OFR54"/>
    <mergeCell ref="OCG54:OCO54"/>
    <mergeCell ref="OCP54:OCX54"/>
    <mergeCell ref="OCY54:ODG54"/>
    <mergeCell ref="ODH54:ODP54"/>
    <mergeCell ref="ODQ54:ODY54"/>
    <mergeCell ref="OAN54:OAV54"/>
    <mergeCell ref="OAW54:OBE54"/>
    <mergeCell ref="OBF54:OBN54"/>
    <mergeCell ref="OBO54:OBW54"/>
    <mergeCell ref="OBX54:OCF54"/>
    <mergeCell ref="NYU54:NZC54"/>
    <mergeCell ref="NZD54:NZL54"/>
    <mergeCell ref="NZM54:NZU54"/>
    <mergeCell ref="NZV54:OAD54"/>
    <mergeCell ref="OAE54:OAM54"/>
    <mergeCell ref="NXB54:NXJ54"/>
    <mergeCell ref="NXK54:NXS54"/>
    <mergeCell ref="NXT54:NYB54"/>
    <mergeCell ref="NYC54:NYK54"/>
    <mergeCell ref="NYL54:NYT54"/>
    <mergeCell ref="NVI54:NVQ54"/>
    <mergeCell ref="NVR54:NVZ54"/>
    <mergeCell ref="NWA54:NWI54"/>
    <mergeCell ref="NWJ54:NWR54"/>
    <mergeCell ref="NWS54:NXA54"/>
    <mergeCell ref="NTP54:NTX54"/>
    <mergeCell ref="NTY54:NUG54"/>
    <mergeCell ref="NUH54:NUP54"/>
    <mergeCell ref="NUQ54:NUY54"/>
    <mergeCell ref="NUZ54:NVH54"/>
    <mergeCell ref="NRW54:NSE54"/>
    <mergeCell ref="NSF54:NSN54"/>
    <mergeCell ref="NSO54:NSW54"/>
    <mergeCell ref="NSX54:NTF54"/>
    <mergeCell ref="NTG54:NTO54"/>
    <mergeCell ref="NQD54:NQL54"/>
    <mergeCell ref="NQM54:NQU54"/>
    <mergeCell ref="NQV54:NRD54"/>
    <mergeCell ref="NRE54:NRM54"/>
    <mergeCell ref="NRN54:NRV54"/>
    <mergeCell ref="NOK54:NOS54"/>
    <mergeCell ref="NOT54:NPB54"/>
    <mergeCell ref="NPC54:NPK54"/>
    <mergeCell ref="NPL54:NPT54"/>
    <mergeCell ref="NPU54:NQC54"/>
    <mergeCell ref="NMR54:NMZ54"/>
    <mergeCell ref="NNA54:NNI54"/>
    <mergeCell ref="NNJ54:NNR54"/>
    <mergeCell ref="NNS54:NOA54"/>
    <mergeCell ref="NOB54:NOJ54"/>
    <mergeCell ref="NKY54:NLG54"/>
    <mergeCell ref="NLH54:NLP54"/>
    <mergeCell ref="NLQ54:NLY54"/>
    <mergeCell ref="NLZ54:NMH54"/>
    <mergeCell ref="NMI54:NMQ54"/>
    <mergeCell ref="NJF54:NJN54"/>
    <mergeCell ref="NJO54:NJW54"/>
    <mergeCell ref="NJX54:NKF54"/>
    <mergeCell ref="NKG54:NKO54"/>
    <mergeCell ref="NKP54:NKX54"/>
    <mergeCell ref="NHM54:NHU54"/>
    <mergeCell ref="NHV54:NID54"/>
    <mergeCell ref="NIE54:NIM54"/>
    <mergeCell ref="NIN54:NIV54"/>
    <mergeCell ref="NIW54:NJE54"/>
    <mergeCell ref="NFT54:NGB54"/>
    <mergeCell ref="NGC54:NGK54"/>
    <mergeCell ref="NGL54:NGT54"/>
    <mergeCell ref="NGU54:NHC54"/>
    <mergeCell ref="NHD54:NHL54"/>
    <mergeCell ref="NEA54:NEI54"/>
    <mergeCell ref="NEJ54:NER54"/>
    <mergeCell ref="NES54:NFA54"/>
    <mergeCell ref="NFB54:NFJ54"/>
    <mergeCell ref="NFK54:NFS54"/>
    <mergeCell ref="NCH54:NCP54"/>
    <mergeCell ref="NCQ54:NCY54"/>
    <mergeCell ref="NCZ54:NDH54"/>
    <mergeCell ref="NDI54:NDQ54"/>
    <mergeCell ref="NDR54:NDZ54"/>
    <mergeCell ref="NAO54:NAW54"/>
    <mergeCell ref="NAX54:NBF54"/>
    <mergeCell ref="NBG54:NBO54"/>
    <mergeCell ref="NBP54:NBX54"/>
    <mergeCell ref="NBY54:NCG54"/>
    <mergeCell ref="MYV54:MZD54"/>
    <mergeCell ref="MZE54:MZM54"/>
    <mergeCell ref="MZN54:MZV54"/>
    <mergeCell ref="MZW54:NAE54"/>
    <mergeCell ref="NAF54:NAN54"/>
    <mergeCell ref="MXC54:MXK54"/>
    <mergeCell ref="MXL54:MXT54"/>
    <mergeCell ref="MXU54:MYC54"/>
    <mergeCell ref="MYD54:MYL54"/>
    <mergeCell ref="MYM54:MYU54"/>
    <mergeCell ref="MVJ54:MVR54"/>
    <mergeCell ref="MVS54:MWA54"/>
    <mergeCell ref="MWB54:MWJ54"/>
    <mergeCell ref="MWK54:MWS54"/>
    <mergeCell ref="MWT54:MXB54"/>
    <mergeCell ref="MTQ54:MTY54"/>
    <mergeCell ref="MTZ54:MUH54"/>
    <mergeCell ref="MUI54:MUQ54"/>
    <mergeCell ref="MUR54:MUZ54"/>
    <mergeCell ref="MVA54:MVI54"/>
    <mergeCell ref="MRX54:MSF54"/>
    <mergeCell ref="MSG54:MSO54"/>
    <mergeCell ref="MSP54:MSX54"/>
    <mergeCell ref="MSY54:MTG54"/>
    <mergeCell ref="MTH54:MTP54"/>
    <mergeCell ref="MQE54:MQM54"/>
    <mergeCell ref="MQN54:MQV54"/>
    <mergeCell ref="MQW54:MRE54"/>
    <mergeCell ref="MRF54:MRN54"/>
    <mergeCell ref="MRO54:MRW54"/>
    <mergeCell ref="MOL54:MOT54"/>
    <mergeCell ref="MOU54:MPC54"/>
    <mergeCell ref="MPD54:MPL54"/>
    <mergeCell ref="MPM54:MPU54"/>
    <mergeCell ref="MPV54:MQD54"/>
    <mergeCell ref="MMS54:MNA54"/>
    <mergeCell ref="MNB54:MNJ54"/>
    <mergeCell ref="MNK54:MNS54"/>
    <mergeCell ref="MNT54:MOB54"/>
    <mergeCell ref="MOC54:MOK54"/>
    <mergeCell ref="MKZ54:MLH54"/>
    <mergeCell ref="MLI54:MLQ54"/>
    <mergeCell ref="MLR54:MLZ54"/>
    <mergeCell ref="MMA54:MMI54"/>
    <mergeCell ref="MMJ54:MMR54"/>
    <mergeCell ref="MJG54:MJO54"/>
    <mergeCell ref="MJP54:MJX54"/>
    <mergeCell ref="MJY54:MKG54"/>
    <mergeCell ref="MKH54:MKP54"/>
    <mergeCell ref="MKQ54:MKY54"/>
    <mergeCell ref="MHN54:MHV54"/>
    <mergeCell ref="MHW54:MIE54"/>
    <mergeCell ref="MIF54:MIN54"/>
    <mergeCell ref="MIO54:MIW54"/>
    <mergeCell ref="MIX54:MJF54"/>
    <mergeCell ref="MFU54:MGC54"/>
    <mergeCell ref="MGD54:MGL54"/>
    <mergeCell ref="MGM54:MGU54"/>
    <mergeCell ref="MGV54:MHD54"/>
    <mergeCell ref="MHE54:MHM54"/>
    <mergeCell ref="MEB54:MEJ54"/>
    <mergeCell ref="MEK54:MES54"/>
    <mergeCell ref="MET54:MFB54"/>
    <mergeCell ref="MFC54:MFK54"/>
    <mergeCell ref="MFL54:MFT54"/>
    <mergeCell ref="MCI54:MCQ54"/>
    <mergeCell ref="MCR54:MCZ54"/>
    <mergeCell ref="MDA54:MDI54"/>
    <mergeCell ref="MDJ54:MDR54"/>
    <mergeCell ref="MDS54:MEA54"/>
    <mergeCell ref="MAP54:MAX54"/>
    <mergeCell ref="MAY54:MBG54"/>
    <mergeCell ref="MBH54:MBP54"/>
    <mergeCell ref="MBQ54:MBY54"/>
    <mergeCell ref="MBZ54:MCH54"/>
    <mergeCell ref="LYW54:LZE54"/>
    <mergeCell ref="LZF54:LZN54"/>
    <mergeCell ref="LZO54:LZW54"/>
    <mergeCell ref="LZX54:MAF54"/>
    <mergeCell ref="MAG54:MAO54"/>
    <mergeCell ref="LXD54:LXL54"/>
    <mergeCell ref="LXM54:LXU54"/>
    <mergeCell ref="LXV54:LYD54"/>
    <mergeCell ref="LYE54:LYM54"/>
    <mergeCell ref="LYN54:LYV54"/>
    <mergeCell ref="LVK54:LVS54"/>
    <mergeCell ref="LVT54:LWB54"/>
    <mergeCell ref="LWC54:LWK54"/>
    <mergeCell ref="LWL54:LWT54"/>
    <mergeCell ref="LWU54:LXC54"/>
    <mergeCell ref="LTR54:LTZ54"/>
    <mergeCell ref="LUA54:LUI54"/>
    <mergeCell ref="LUJ54:LUR54"/>
    <mergeCell ref="LUS54:LVA54"/>
    <mergeCell ref="LVB54:LVJ54"/>
    <mergeCell ref="LRY54:LSG54"/>
    <mergeCell ref="LSH54:LSP54"/>
    <mergeCell ref="LSQ54:LSY54"/>
    <mergeCell ref="LSZ54:LTH54"/>
    <mergeCell ref="LTI54:LTQ54"/>
    <mergeCell ref="LQF54:LQN54"/>
    <mergeCell ref="LQO54:LQW54"/>
    <mergeCell ref="LQX54:LRF54"/>
    <mergeCell ref="LRG54:LRO54"/>
    <mergeCell ref="LRP54:LRX54"/>
    <mergeCell ref="LOM54:LOU54"/>
    <mergeCell ref="LOV54:LPD54"/>
    <mergeCell ref="LPE54:LPM54"/>
    <mergeCell ref="LPN54:LPV54"/>
    <mergeCell ref="LPW54:LQE54"/>
    <mergeCell ref="LMT54:LNB54"/>
    <mergeCell ref="LNC54:LNK54"/>
    <mergeCell ref="LNL54:LNT54"/>
    <mergeCell ref="LNU54:LOC54"/>
    <mergeCell ref="LOD54:LOL54"/>
    <mergeCell ref="LLA54:LLI54"/>
    <mergeCell ref="LLJ54:LLR54"/>
    <mergeCell ref="LLS54:LMA54"/>
    <mergeCell ref="LMB54:LMJ54"/>
    <mergeCell ref="LMK54:LMS54"/>
    <mergeCell ref="LJH54:LJP54"/>
    <mergeCell ref="LJQ54:LJY54"/>
    <mergeCell ref="LJZ54:LKH54"/>
    <mergeCell ref="LKI54:LKQ54"/>
    <mergeCell ref="LKR54:LKZ54"/>
    <mergeCell ref="LHO54:LHW54"/>
    <mergeCell ref="LHX54:LIF54"/>
    <mergeCell ref="LIG54:LIO54"/>
    <mergeCell ref="LIP54:LIX54"/>
    <mergeCell ref="LIY54:LJG54"/>
    <mergeCell ref="LFV54:LGD54"/>
    <mergeCell ref="LGE54:LGM54"/>
    <mergeCell ref="LGN54:LGV54"/>
    <mergeCell ref="LGW54:LHE54"/>
    <mergeCell ref="LHF54:LHN54"/>
    <mergeCell ref="LEC54:LEK54"/>
    <mergeCell ref="LEL54:LET54"/>
    <mergeCell ref="LEU54:LFC54"/>
    <mergeCell ref="LFD54:LFL54"/>
    <mergeCell ref="LFM54:LFU54"/>
    <mergeCell ref="LCJ54:LCR54"/>
    <mergeCell ref="LCS54:LDA54"/>
    <mergeCell ref="LDB54:LDJ54"/>
    <mergeCell ref="LDK54:LDS54"/>
    <mergeCell ref="LDT54:LEB54"/>
    <mergeCell ref="LAQ54:LAY54"/>
    <mergeCell ref="LAZ54:LBH54"/>
    <mergeCell ref="LBI54:LBQ54"/>
    <mergeCell ref="LBR54:LBZ54"/>
    <mergeCell ref="LCA54:LCI54"/>
    <mergeCell ref="KYX54:KZF54"/>
    <mergeCell ref="KZG54:KZO54"/>
    <mergeCell ref="KZP54:KZX54"/>
    <mergeCell ref="KZY54:LAG54"/>
    <mergeCell ref="LAH54:LAP54"/>
    <mergeCell ref="KXE54:KXM54"/>
    <mergeCell ref="KXN54:KXV54"/>
    <mergeCell ref="KXW54:KYE54"/>
    <mergeCell ref="KYF54:KYN54"/>
    <mergeCell ref="KYO54:KYW54"/>
    <mergeCell ref="KVL54:KVT54"/>
    <mergeCell ref="KVU54:KWC54"/>
    <mergeCell ref="KWD54:KWL54"/>
    <mergeCell ref="KWM54:KWU54"/>
    <mergeCell ref="KWV54:KXD54"/>
    <mergeCell ref="KTS54:KUA54"/>
    <mergeCell ref="KUB54:KUJ54"/>
    <mergeCell ref="KUK54:KUS54"/>
    <mergeCell ref="KUT54:KVB54"/>
    <mergeCell ref="KVC54:KVK54"/>
    <mergeCell ref="KRZ54:KSH54"/>
    <mergeCell ref="KSI54:KSQ54"/>
    <mergeCell ref="KSR54:KSZ54"/>
    <mergeCell ref="KTA54:KTI54"/>
    <mergeCell ref="KTJ54:KTR54"/>
    <mergeCell ref="KQG54:KQO54"/>
    <mergeCell ref="KQP54:KQX54"/>
    <mergeCell ref="KQY54:KRG54"/>
    <mergeCell ref="KRH54:KRP54"/>
    <mergeCell ref="KRQ54:KRY54"/>
    <mergeCell ref="KON54:KOV54"/>
    <mergeCell ref="KOW54:KPE54"/>
    <mergeCell ref="KPF54:KPN54"/>
    <mergeCell ref="KPO54:KPW54"/>
    <mergeCell ref="KPX54:KQF54"/>
    <mergeCell ref="KMU54:KNC54"/>
    <mergeCell ref="KND54:KNL54"/>
    <mergeCell ref="KNM54:KNU54"/>
    <mergeCell ref="KNV54:KOD54"/>
    <mergeCell ref="KOE54:KOM54"/>
    <mergeCell ref="KLB54:KLJ54"/>
    <mergeCell ref="KLK54:KLS54"/>
    <mergeCell ref="KLT54:KMB54"/>
    <mergeCell ref="KMC54:KMK54"/>
    <mergeCell ref="KML54:KMT54"/>
    <mergeCell ref="KJI54:KJQ54"/>
    <mergeCell ref="KJR54:KJZ54"/>
    <mergeCell ref="KKA54:KKI54"/>
    <mergeCell ref="KKJ54:KKR54"/>
    <mergeCell ref="KKS54:KLA54"/>
    <mergeCell ref="KHP54:KHX54"/>
    <mergeCell ref="KHY54:KIG54"/>
    <mergeCell ref="KIH54:KIP54"/>
    <mergeCell ref="KIQ54:KIY54"/>
    <mergeCell ref="KIZ54:KJH54"/>
    <mergeCell ref="KFW54:KGE54"/>
    <mergeCell ref="KGF54:KGN54"/>
    <mergeCell ref="KGO54:KGW54"/>
    <mergeCell ref="KGX54:KHF54"/>
    <mergeCell ref="KHG54:KHO54"/>
    <mergeCell ref="KED54:KEL54"/>
    <mergeCell ref="KEM54:KEU54"/>
    <mergeCell ref="KEV54:KFD54"/>
    <mergeCell ref="KFE54:KFM54"/>
    <mergeCell ref="KFN54:KFV54"/>
    <mergeCell ref="KCK54:KCS54"/>
    <mergeCell ref="KCT54:KDB54"/>
    <mergeCell ref="KDC54:KDK54"/>
    <mergeCell ref="KDL54:KDT54"/>
    <mergeCell ref="KDU54:KEC54"/>
    <mergeCell ref="KAR54:KAZ54"/>
    <mergeCell ref="KBA54:KBI54"/>
    <mergeCell ref="KBJ54:KBR54"/>
    <mergeCell ref="KBS54:KCA54"/>
    <mergeCell ref="KCB54:KCJ54"/>
    <mergeCell ref="JYY54:JZG54"/>
    <mergeCell ref="JZH54:JZP54"/>
    <mergeCell ref="JZQ54:JZY54"/>
    <mergeCell ref="JZZ54:KAH54"/>
    <mergeCell ref="KAI54:KAQ54"/>
    <mergeCell ref="JXF54:JXN54"/>
    <mergeCell ref="JXO54:JXW54"/>
    <mergeCell ref="JXX54:JYF54"/>
    <mergeCell ref="JYG54:JYO54"/>
    <mergeCell ref="JYP54:JYX54"/>
    <mergeCell ref="JVM54:JVU54"/>
    <mergeCell ref="JVV54:JWD54"/>
    <mergeCell ref="JWE54:JWM54"/>
    <mergeCell ref="JWN54:JWV54"/>
    <mergeCell ref="JWW54:JXE54"/>
    <mergeCell ref="JTT54:JUB54"/>
    <mergeCell ref="JUC54:JUK54"/>
    <mergeCell ref="JUL54:JUT54"/>
    <mergeCell ref="JUU54:JVC54"/>
    <mergeCell ref="JVD54:JVL54"/>
    <mergeCell ref="JSA54:JSI54"/>
    <mergeCell ref="JSJ54:JSR54"/>
    <mergeCell ref="JSS54:JTA54"/>
    <mergeCell ref="JTB54:JTJ54"/>
    <mergeCell ref="JTK54:JTS54"/>
    <mergeCell ref="JQH54:JQP54"/>
    <mergeCell ref="JQQ54:JQY54"/>
    <mergeCell ref="JQZ54:JRH54"/>
    <mergeCell ref="JRI54:JRQ54"/>
    <mergeCell ref="JRR54:JRZ54"/>
    <mergeCell ref="JOO54:JOW54"/>
    <mergeCell ref="JOX54:JPF54"/>
    <mergeCell ref="JPG54:JPO54"/>
    <mergeCell ref="JPP54:JPX54"/>
    <mergeCell ref="JPY54:JQG54"/>
    <mergeCell ref="JMV54:JND54"/>
    <mergeCell ref="JNE54:JNM54"/>
    <mergeCell ref="JNN54:JNV54"/>
    <mergeCell ref="JNW54:JOE54"/>
    <mergeCell ref="JOF54:JON54"/>
    <mergeCell ref="JLC54:JLK54"/>
    <mergeCell ref="JLL54:JLT54"/>
    <mergeCell ref="JLU54:JMC54"/>
    <mergeCell ref="JMD54:JML54"/>
    <mergeCell ref="JMM54:JMU54"/>
    <mergeCell ref="JJJ54:JJR54"/>
    <mergeCell ref="JJS54:JKA54"/>
    <mergeCell ref="JKB54:JKJ54"/>
    <mergeCell ref="JKK54:JKS54"/>
    <mergeCell ref="JKT54:JLB54"/>
    <mergeCell ref="JHQ54:JHY54"/>
    <mergeCell ref="JHZ54:JIH54"/>
    <mergeCell ref="JII54:JIQ54"/>
    <mergeCell ref="JIR54:JIZ54"/>
    <mergeCell ref="JJA54:JJI54"/>
    <mergeCell ref="JFX54:JGF54"/>
    <mergeCell ref="JGG54:JGO54"/>
    <mergeCell ref="JGP54:JGX54"/>
    <mergeCell ref="JGY54:JHG54"/>
    <mergeCell ref="JHH54:JHP54"/>
    <mergeCell ref="JEE54:JEM54"/>
    <mergeCell ref="JEN54:JEV54"/>
    <mergeCell ref="JEW54:JFE54"/>
    <mergeCell ref="JFF54:JFN54"/>
    <mergeCell ref="JFO54:JFW54"/>
    <mergeCell ref="JCL54:JCT54"/>
    <mergeCell ref="JCU54:JDC54"/>
    <mergeCell ref="JDD54:JDL54"/>
    <mergeCell ref="JDM54:JDU54"/>
    <mergeCell ref="JDV54:JED54"/>
    <mergeCell ref="JAS54:JBA54"/>
    <mergeCell ref="JBB54:JBJ54"/>
    <mergeCell ref="JBK54:JBS54"/>
    <mergeCell ref="JBT54:JCB54"/>
    <mergeCell ref="JCC54:JCK54"/>
    <mergeCell ref="IYZ54:IZH54"/>
    <mergeCell ref="IZI54:IZQ54"/>
    <mergeCell ref="IZR54:IZZ54"/>
    <mergeCell ref="JAA54:JAI54"/>
    <mergeCell ref="JAJ54:JAR54"/>
    <mergeCell ref="IXG54:IXO54"/>
    <mergeCell ref="IXP54:IXX54"/>
    <mergeCell ref="IXY54:IYG54"/>
    <mergeCell ref="IYH54:IYP54"/>
    <mergeCell ref="IYQ54:IYY54"/>
    <mergeCell ref="IVN54:IVV54"/>
    <mergeCell ref="IVW54:IWE54"/>
    <mergeCell ref="IWF54:IWN54"/>
    <mergeCell ref="IWO54:IWW54"/>
    <mergeCell ref="IWX54:IXF54"/>
    <mergeCell ref="ITU54:IUC54"/>
    <mergeCell ref="IUD54:IUL54"/>
    <mergeCell ref="IUM54:IUU54"/>
    <mergeCell ref="IUV54:IVD54"/>
    <mergeCell ref="IVE54:IVM54"/>
    <mergeCell ref="ISB54:ISJ54"/>
    <mergeCell ref="ISK54:ISS54"/>
    <mergeCell ref="IST54:ITB54"/>
    <mergeCell ref="ITC54:ITK54"/>
    <mergeCell ref="ITL54:ITT54"/>
    <mergeCell ref="IQI54:IQQ54"/>
    <mergeCell ref="IQR54:IQZ54"/>
    <mergeCell ref="IRA54:IRI54"/>
    <mergeCell ref="IRJ54:IRR54"/>
    <mergeCell ref="IRS54:ISA54"/>
    <mergeCell ref="IOP54:IOX54"/>
    <mergeCell ref="IOY54:IPG54"/>
    <mergeCell ref="IPH54:IPP54"/>
    <mergeCell ref="IPQ54:IPY54"/>
    <mergeCell ref="IPZ54:IQH54"/>
    <mergeCell ref="IMW54:INE54"/>
    <mergeCell ref="INF54:INN54"/>
    <mergeCell ref="INO54:INW54"/>
    <mergeCell ref="INX54:IOF54"/>
    <mergeCell ref="IOG54:IOO54"/>
    <mergeCell ref="ILD54:ILL54"/>
    <mergeCell ref="ILM54:ILU54"/>
    <mergeCell ref="ILV54:IMD54"/>
    <mergeCell ref="IME54:IMM54"/>
    <mergeCell ref="IMN54:IMV54"/>
    <mergeCell ref="IJK54:IJS54"/>
    <mergeCell ref="IJT54:IKB54"/>
    <mergeCell ref="IKC54:IKK54"/>
    <mergeCell ref="IKL54:IKT54"/>
    <mergeCell ref="IKU54:ILC54"/>
    <mergeCell ref="IHR54:IHZ54"/>
    <mergeCell ref="IIA54:III54"/>
    <mergeCell ref="IIJ54:IIR54"/>
    <mergeCell ref="IIS54:IJA54"/>
    <mergeCell ref="IJB54:IJJ54"/>
    <mergeCell ref="IFY54:IGG54"/>
    <mergeCell ref="IGH54:IGP54"/>
    <mergeCell ref="IGQ54:IGY54"/>
    <mergeCell ref="IGZ54:IHH54"/>
    <mergeCell ref="IHI54:IHQ54"/>
    <mergeCell ref="IEF54:IEN54"/>
    <mergeCell ref="IEO54:IEW54"/>
    <mergeCell ref="IEX54:IFF54"/>
    <mergeCell ref="IFG54:IFO54"/>
    <mergeCell ref="IFP54:IFX54"/>
    <mergeCell ref="ICM54:ICU54"/>
    <mergeCell ref="ICV54:IDD54"/>
    <mergeCell ref="IDE54:IDM54"/>
    <mergeCell ref="IDN54:IDV54"/>
    <mergeCell ref="IDW54:IEE54"/>
    <mergeCell ref="IAT54:IBB54"/>
    <mergeCell ref="IBC54:IBK54"/>
    <mergeCell ref="IBL54:IBT54"/>
    <mergeCell ref="IBU54:ICC54"/>
    <mergeCell ref="ICD54:ICL54"/>
    <mergeCell ref="HZA54:HZI54"/>
    <mergeCell ref="HZJ54:HZR54"/>
    <mergeCell ref="HZS54:IAA54"/>
    <mergeCell ref="IAB54:IAJ54"/>
    <mergeCell ref="IAK54:IAS54"/>
    <mergeCell ref="HXH54:HXP54"/>
    <mergeCell ref="HXQ54:HXY54"/>
    <mergeCell ref="HXZ54:HYH54"/>
    <mergeCell ref="HYI54:HYQ54"/>
    <mergeCell ref="HYR54:HYZ54"/>
    <mergeCell ref="HVO54:HVW54"/>
    <mergeCell ref="HVX54:HWF54"/>
    <mergeCell ref="HWG54:HWO54"/>
    <mergeCell ref="HWP54:HWX54"/>
    <mergeCell ref="HWY54:HXG54"/>
    <mergeCell ref="HTV54:HUD54"/>
    <mergeCell ref="HUE54:HUM54"/>
    <mergeCell ref="HUN54:HUV54"/>
    <mergeCell ref="HUW54:HVE54"/>
    <mergeCell ref="HVF54:HVN54"/>
    <mergeCell ref="HSC54:HSK54"/>
    <mergeCell ref="HSL54:HST54"/>
    <mergeCell ref="HSU54:HTC54"/>
    <mergeCell ref="HTD54:HTL54"/>
    <mergeCell ref="HTM54:HTU54"/>
    <mergeCell ref="HQJ54:HQR54"/>
    <mergeCell ref="HQS54:HRA54"/>
    <mergeCell ref="HRB54:HRJ54"/>
    <mergeCell ref="HRK54:HRS54"/>
    <mergeCell ref="HRT54:HSB54"/>
    <mergeCell ref="HOQ54:HOY54"/>
    <mergeCell ref="HOZ54:HPH54"/>
    <mergeCell ref="HPI54:HPQ54"/>
    <mergeCell ref="HPR54:HPZ54"/>
    <mergeCell ref="HQA54:HQI54"/>
    <mergeCell ref="HMX54:HNF54"/>
    <mergeCell ref="HNG54:HNO54"/>
    <mergeCell ref="HNP54:HNX54"/>
    <mergeCell ref="HNY54:HOG54"/>
    <mergeCell ref="HOH54:HOP54"/>
    <mergeCell ref="HLE54:HLM54"/>
    <mergeCell ref="HLN54:HLV54"/>
    <mergeCell ref="HLW54:HME54"/>
    <mergeCell ref="HMF54:HMN54"/>
    <mergeCell ref="HMO54:HMW54"/>
    <mergeCell ref="HJL54:HJT54"/>
    <mergeCell ref="HJU54:HKC54"/>
    <mergeCell ref="HKD54:HKL54"/>
    <mergeCell ref="HKM54:HKU54"/>
    <mergeCell ref="HKV54:HLD54"/>
    <mergeCell ref="HHS54:HIA54"/>
    <mergeCell ref="HIB54:HIJ54"/>
    <mergeCell ref="HIK54:HIS54"/>
    <mergeCell ref="HIT54:HJB54"/>
    <mergeCell ref="HJC54:HJK54"/>
    <mergeCell ref="HFZ54:HGH54"/>
    <mergeCell ref="HGI54:HGQ54"/>
    <mergeCell ref="HGR54:HGZ54"/>
    <mergeCell ref="HHA54:HHI54"/>
    <mergeCell ref="HHJ54:HHR54"/>
    <mergeCell ref="HEG54:HEO54"/>
    <mergeCell ref="HEP54:HEX54"/>
    <mergeCell ref="HEY54:HFG54"/>
    <mergeCell ref="HFH54:HFP54"/>
    <mergeCell ref="HFQ54:HFY54"/>
    <mergeCell ref="HCN54:HCV54"/>
    <mergeCell ref="HCW54:HDE54"/>
    <mergeCell ref="HDF54:HDN54"/>
    <mergeCell ref="HDO54:HDW54"/>
    <mergeCell ref="HDX54:HEF54"/>
    <mergeCell ref="HAU54:HBC54"/>
    <mergeCell ref="HBD54:HBL54"/>
    <mergeCell ref="HBM54:HBU54"/>
    <mergeCell ref="HBV54:HCD54"/>
    <mergeCell ref="HCE54:HCM54"/>
    <mergeCell ref="GZB54:GZJ54"/>
    <mergeCell ref="GZK54:GZS54"/>
    <mergeCell ref="GZT54:HAB54"/>
    <mergeCell ref="HAC54:HAK54"/>
    <mergeCell ref="HAL54:HAT54"/>
    <mergeCell ref="GXI54:GXQ54"/>
    <mergeCell ref="GXR54:GXZ54"/>
    <mergeCell ref="GYA54:GYI54"/>
    <mergeCell ref="GYJ54:GYR54"/>
    <mergeCell ref="GYS54:GZA54"/>
    <mergeCell ref="GVP54:GVX54"/>
    <mergeCell ref="GVY54:GWG54"/>
    <mergeCell ref="GWH54:GWP54"/>
    <mergeCell ref="GWQ54:GWY54"/>
    <mergeCell ref="GWZ54:GXH54"/>
    <mergeCell ref="GTW54:GUE54"/>
    <mergeCell ref="GUF54:GUN54"/>
    <mergeCell ref="GUO54:GUW54"/>
    <mergeCell ref="GUX54:GVF54"/>
    <mergeCell ref="GVG54:GVO54"/>
    <mergeCell ref="GSD54:GSL54"/>
    <mergeCell ref="GSM54:GSU54"/>
    <mergeCell ref="GSV54:GTD54"/>
    <mergeCell ref="GTE54:GTM54"/>
    <mergeCell ref="GTN54:GTV54"/>
    <mergeCell ref="GQK54:GQS54"/>
    <mergeCell ref="GQT54:GRB54"/>
    <mergeCell ref="GRC54:GRK54"/>
    <mergeCell ref="GRL54:GRT54"/>
    <mergeCell ref="GRU54:GSC54"/>
    <mergeCell ref="GOR54:GOZ54"/>
    <mergeCell ref="GPA54:GPI54"/>
    <mergeCell ref="GPJ54:GPR54"/>
    <mergeCell ref="GPS54:GQA54"/>
    <mergeCell ref="GQB54:GQJ54"/>
    <mergeCell ref="GMY54:GNG54"/>
    <mergeCell ref="GNH54:GNP54"/>
    <mergeCell ref="GNQ54:GNY54"/>
    <mergeCell ref="GNZ54:GOH54"/>
    <mergeCell ref="GOI54:GOQ54"/>
    <mergeCell ref="GLF54:GLN54"/>
    <mergeCell ref="GLO54:GLW54"/>
    <mergeCell ref="GLX54:GMF54"/>
    <mergeCell ref="GMG54:GMO54"/>
    <mergeCell ref="GMP54:GMX54"/>
    <mergeCell ref="GJM54:GJU54"/>
    <mergeCell ref="GJV54:GKD54"/>
    <mergeCell ref="GKE54:GKM54"/>
    <mergeCell ref="GKN54:GKV54"/>
    <mergeCell ref="GKW54:GLE54"/>
    <mergeCell ref="GHT54:GIB54"/>
    <mergeCell ref="GIC54:GIK54"/>
    <mergeCell ref="GIL54:GIT54"/>
    <mergeCell ref="GIU54:GJC54"/>
    <mergeCell ref="GJD54:GJL54"/>
    <mergeCell ref="GGA54:GGI54"/>
    <mergeCell ref="GGJ54:GGR54"/>
    <mergeCell ref="GGS54:GHA54"/>
    <mergeCell ref="GHB54:GHJ54"/>
    <mergeCell ref="GHK54:GHS54"/>
    <mergeCell ref="GEH54:GEP54"/>
    <mergeCell ref="GEQ54:GEY54"/>
    <mergeCell ref="GEZ54:GFH54"/>
    <mergeCell ref="GFI54:GFQ54"/>
    <mergeCell ref="GFR54:GFZ54"/>
    <mergeCell ref="GCO54:GCW54"/>
    <mergeCell ref="GCX54:GDF54"/>
    <mergeCell ref="GDG54:GDO54"/>
    <mergeCell ref="GDP54:GDX54"/>
    <mergeCell ref="GDY54:GEG54"/>
    <mergeCell ref="GAV54:GBD54"/>
    <mergeCell ref="GBE54:GBM54"/>
    <mergeCell ref="GBN54:GBV54"/>
    <mergeCell ref="GBW54:GCE54"/>
    <mergeCell ref="GCF54:GCN54"/>
    <mergeCell ref="FZC54:FZK54"/>
    <mergeCell ref="FZL54:FZT54"/>
    <mergeCell ref="FZU54:GAC54"/>
    <mergeCell ref="GAD54:GAL54"/>
    <mergeCell ref="GAM54:GAU54"/>
    <mergeCell ref="FXJ54:FXR54"/>
    <mergeCell ref="FXS54:FYA54"/>
    <mergeCell ref="FYB54:FYJ54"/>
    <mergeCell ref="FYK54:FYS54"/>
    <mergeCell ref="FYT54:FZB54"/>
    <mergeCell ref="FVQ54:FVY54"/>
    <mergeCell ref="FVZ54:FWH54"/>
    <mergeCell ref="FWI54:FWQ54"/>
    <mergeCell ref="FWR54:FWZ54"/>
    <mergeCell ref="FXA54:FXI54"/>
    <mergeCell ref="FTX54:FUF54"/>
    <mergeCell ref="FUG54:FUO54"/>
    <mergeCell ref="FUP54:FUX54"/>
    <mergeCell ref="FUY54:FVG54"/>
    <mergeCell ref="FVH54:FVP54"/>
    <mergeCell ref="FSE54:FSM54"/>
    <mergeCell ref="FSN54:FSV54"/>
    <mergeCell ref="FSW54:FTE54"/>
    <mergeCell ref="FTF54:FTN54"/>
    <mergeCell ref="FTO54:FTW54"/>
    <mergeCell ref="FQL54:FQT54"/>
    <mergeCell ref="FQU54:FRC54"/>
    <mergeCell ref="FRD54:FRL54"/>
    <mergeCell ref="FRM54:FRU54"/>
    <mergeCell ref="FRV54:FSD54"/>
    <mergeCell ref="FOS54:FPA54"/>
    <mergeCell ref="FPB54:FPJ54"/>
    <mergeCell ref="FPK54:FPS54"/>
    <mergeCell ref="FPT54:FQB54"/>
    <mergeCell ref="FQC54:FQK54"/>
    <mergeCell ref="FMZ54:FNH54"/>
    <mergeCell ref="FNI54:FNQ54"/>
    <mergeCell ref="FNR54:FNZ54"/>
    <mergeCell ref="FOA54:FOI54"/>
    <mergeCell ref="FOJ54:FOR54"/>
    <mergeCell ref="FLG54:FLO54"/>
    <mergeCell ref="FLP54:FLX54"/>
    <mergeCell ref="FLY54:FMG54"/>
    <mergeCell ref="FMH54:FMP54"/>
    <mergeCell ref="FMQ54:FMY54"/>
    <mergeCell ref="FJN54:FJV54"/>
    <mergeCell ref="FJW54:FKE54"/>
    <mergeCell ref="FKF54:FKN54"/>
    <mergeCell ref="FKO54:FKW54"/>
    <mergeCell ref="FKX54:FLF54"/>
    <mergeCell ref="FHU54:FIC54"/>
    <mergeCell ref="FID54:FIL54"/>
    <mergeCell ref="FIM54:FIU54"/>
    <mergeCell ref="FIV54:FJD54"/>
    <mergeCell ref="FJE54:FJM54"/>
    <mergeCell ref="FGB54:FGJ54"/>
    <mergeCell ref="FGK54:FGS54"/>
    <mergeCell ref="FGT54:FHB54"/>
    <mergeCell ref="FHC54:FHK54"/>
    <mergeCell ref="FHL54:FHT54"/>
    <mergeCell ref="FEI54:FEQ54"/>
    <mergeCell ref="FER54:FEZ54"/>
    <mergeCell ref="FFA54:FFI54"/>
    <mergeCell ref="FFJ54:FFR54"/>
    <mergeCell ref="FFS54:FGA54"/>
    <mergeCell ref="FCP54:FCX54"/>
    <mergeCell ref="FCY54:FDG54"/>
    <mergeCell ref="FDH54:FDP54"/>
    <mergeCell ref="FDQ54:FDY54"/>
    <mergeCell ref="FDZ54:FEH54"/>
    <mergeCell ref="FAW54:FBE54"/>
    <mergeCell ref="FBF54:FBN54"/>
    <mergeCell ref="FBO54:FBW54"/>
    <mergeCell ref="FBX54:FCF54"/>
    <mergeCell ref="FCG54:FCO54"/>
    <mergeCell ref="EZD54:EZL54"/>
    <mergeCell ref="EZM54:EZU54"/>
    <mergeCell ref="EZV54:FAD54"/>
    <mergeCell ref="FAE54:FAM54"/>
    <mergeCell ref="FAN54:FAV54"/>
    <mergeCell ref="EXK54:EXS54"/>
    <mergeCell ref="EXT54:EYB54"/>
    <mergeCell ref="EYC54:EYK54"/>
    <mergeCell ref="EYL54:EYT54"/>
    <mergeCell ref="EYU54:EZC54"/>
    <mergeCell ref="EVR54:EVZ54"/>
    <mergeCell ref="EWA54:EWI54"/>
    <mergeCell ref="EWJ54:EWR54"/>
    <mergeCell ref="EWS54:EXA54"/>
    <mergeCell ref="EXB54:EXJ54"/>
    <mergeCell ref="ETY54:EUG54"/>
    <mergeCell ref="EUH54:EUP54"/>
    <mergeCell ref="EUQ54:EUY54"/>
    <mergeCell ref="EUZ54:EVH54"/>
    <mergeCell ref="EVI54:EVQ54"/>
    <mergeCell ref="ESF54:ESN54"/>
    <mergeCell ref="ESO54:ESW54"/>
    <mergeCell ref="ESX54:ETF54"/>
    <mergeCell ref="ETG54:ETO54"/>
    <mergeCell ref="ETP54:ETX54"/>
    <mergeCell ref="EQM54:EQU54"/>
    <mergeCell ref="EQV54:ERD54"/>
    <mergeCell ref="ERE54:ERM54"/>
    <mergeCell ref="ERN54:ERV54"/>
    <mergeCell ref="ERW54:ESE54"/>
    <mergeCell ref="EOT54:EPB54"/>
    <mergeCell ref="EPC54:EPK54"/>
    <mergeCell ref="EPL54:EPT54"/>
    <mergeCell ref="EPU54:EQC54"/>
    <mergeCell ref="EQD54:EQL54"/>
    <mergeCell ref="ENA54:ENI54"/>
    <mergeCell ref="ENJ54:ENR54"/>
    <mergeCell ref="ENS54:EOA54"/>
    <mergeCell ref="EOB54:EOJ54"/>
    <mergeCell ref="EOK54:EOS54"/>
    <mergeCell ref="ELH54:ELP54"/>
    <mergeCell ref="ELQ54:ELY54"/>
    <mergeCell ref="ELZ54:EMH54"/>
    <mergeCell ref="EMI54:EMQ54"/>
    <mergeCell ref="EMR54:EMZ54"/>
    <mergeCell ref="EJO54:EJW54"/>
    <mergeCell ref="EJX54:EKF54"/>
    <mergeCell ref="EKG54:EKO54"/>
    <mergeCell ref="EKP54:EKX54"/>
    <mergeCell ref="EKY54:ELG54"/>
    <mergeCell ref="EHV54:EID54"/>
    <mergeCell ref="EIE54:EIM54"/>
    <mergeCell ref="EIN54:EIV54"/>
    <mergeCell ref="EIW54:EJE54"/>
    <mergeCell ref="EJF54:EJN54"/>
    <mergeCell ref="EGC54:EGK54"/>
    <mergeCell ref="EGL54:EGT54"/>
    <mergeCell ref="EGU54:EHC54"/>
    <mergeCell ref="EHD54:EHL54"/>
    <mergeCell ref="EHM54:EHU54"/>
    <mergeCell ref="EEJ54:EER54"/>
    <mergeCell ref="EES54:EFA54"/>
    <mergeCell ref="EFB54:EFJ54"/>
    <mergeCell ref="EFK54:EFS54"/>
    <mergeCell ref="EFT54:EGB54"/>
    <mergeCell ref="ECQ54:ECY54"/>
    <mergeCell ref="ECZ54:EDH54"/>
    <mergeCell ref="EDI54:EDQ54"/>
    <mergeCell ref="EDR54:EDZ54"/>
    <mergeCell ref="EEA54:EEI54"/>
    <mergeCell ref="EAX54:EBF54"/>
    <mergeCell ref="EBG54:EBO54"/>
    <mergeCell ref="EBP54:EBX54"/>
    <mergeCell ref="EBY54:ECG54"/>
    <mergeCell ref="ECH54:ECP54"/>
    <mergeCell ref="DZE54:DZM54"/>
    <mergeCell ref="DZN54:DZV54"/>
    <mergeCell ref="DZW54:EAE54"/>
    <mergeCell ref="EAF54:EAN54"/>
    <mergeCell ref="EAO54:EAW54"/>
    <mergeCell ref="DXL54:DXT54"/>
    <mergeCell ref="DXU54:DYC54"/>
    <mergeCell ref="DYD54:DYL54"/>
    <mergeCell ref="DYM54:DYU54"/>
    <mergeCell ref="DYV54:DZD54"/>
    <mergeCell ref="DVS54:DWA54"/>
    <mergeCell ref="DWB54:DWJ54"/>
    <mergeCell ref="DWK54:DWS54"/>
    <mergeCell ref="DWT54:DXB54"/>
    <mergeCell ref="DXC54:DXK54"/>
    <mergeCell ref="DTZ54:DUH54"/>
    <mergeCell ref="DUI54:DUQ54"/>
    <mergeCell ref="DUR54:DUZ54"/>
    <mergeCell ref="DVA54:DVI54"/>
    <mergeCell ref="DVJ54:DVR54"/>
    <mergeCell ref="DSG54:DSO54"/>
    <mergeCell ref="DSP54:DSX54"/>
    <mergeCell ref="DSY54:DTG54"/>
    <mergeCell ref="DTH54:DTP54"/>
    <mergeCell ref="DTQ54:DTY54"/>
    <mergeCell ref="DQN54:DQV54"/>
    <mergeCell ref="DQW54:DRE54"/>
    <mergeCell ref="DRF54:DRN54"/>
    <mergeCell ref="DRO54:DRW54"/>
    <mergeCell ref="DRX54:DSF54"/>
    <mergeCell ref="DOU54:DPC54"/>
    <mergeCell ref="DPD54:DPL54"/>
    <mergeCell ref="DPM54:DPU54"/>
    <mergeCell ref="DPV54:DQD54"/>
    <mergeCell ref="DQE54:DQM54"/>
    <mergeCell ref="DNB54:DNJ54"/>
    <mergeCell ref="DNK54:DNS54"/>
    <mergeCell ref="DNT54:DOB54"/>
    <mergeCell ref="DOC54:DOK54"/>
    <mergeCell ref="DOL54:DOT54"/>
    <mergeCell ref="DLI54:DLQ54"/>
    <mergeCell ref="DLR54:DLZ54"/>
    <mergeCell ref="DMA54:DMI54"/>
    <mergeCell ref="DMJ54:DMR54"/>
    <mergeCell ref="DMS54:DNA54"/>
    <mergeCell ref="DJP54:DJX54"/>
    <mergeCell ref="DJY54:DKG54"/>
    <mergeCell ref="DKH54:DKP54"/>
    <mergeCell ref="DKQ54:DKY54"/>
    <mergeCell ref="DKZ54:DLH54"/>
    <mergeCell ref="DHW54:DIE54"/>
    <mergeCell ref="DIF54:DIN54"/>
    <mergeCell ref="DIO54:DIW54"/>
    <mergeCell ref="DIX54:DJF54"/>
    <mergeCell ref="DJG54:DJO54"/>
    <mergeCell ref="DGD54:DGL54"/>
    <mergeCell ref="DGM54:DGU54"/>
    <mergeCell ref="DGV54:DHD54"/>
    <mergeCell ref="DHE54:DHM54"/>
    <mergeCell ref="DHN54:DHV54"/>
    <mergeCell ref="DEK54:DES54"/>
    <mergeCell ref="DET54:DFB54"/>
    <mergeCell ref="DFC54:DFK54"/>
    <mergeCell ref="DFL54:DFT54"/>
    <mergeCell ref="DFU54:DGC54"/>
    <mergeCell ref="DCR54:DCZ54"/>
    <mergeCell ref="DDA54:DDI54"/>
    <mergeCell ref="DDJ54:DDR54"/>
    <mergeCell ref="DDS54:DEA54"/>
    <mergeCell ref="DEB54:DEJ54"/>
    <mergeCell ref="DAY54:DBG54"/>
    <mergeCell ref="DBH54:DBP54"/>
    <mergeCell ref="DBQ54:DBY54"/>
    <mergeCell ref="DBZ54:DCH54"/>
    <mergeCell ref="DCI54:DCQ54"/>
    <mergeCell ref="CZF54:CZN54"/>
    <mergeCell ref="CZO54:CZW54"/>
    <mergeCell ref="CZX54:DAF54"/>
    <mergeCell ref="DAG54:DAO54"/>
    <mergeCell ref="DAP54:DAX54"/>
    <mergeCell ref="CXM54:CXU54"/>
    <mergeCell ref="CXV54:CYD54"/>
    <mergeCell ref="CYE54:CYM54"/>
    <mergeCell ref="CYN54:CYV54"/>
    <mergeCell ref="CYW54:CZE54"/>
    <mergeCell ref="CVT54:CWB54"/>
    <mergeCell ref="CWC54:CWK54"/>
    <mergeCell ref="CWL54:CWT54"/>
    <mergeCell ref="CWU54:CXC54"/>
    <mergeCell ref="CXD54:CXL54"/>
    <mergeCell ref="CUA54:CUI54"/>
    <mergeCell ref="CUJ54:CUR54"/>
    <mergeCell ref="CUS54:CVA54"/>
    <mergeCell ref="CVB54:CVJ54"/>
    <mergeCell ref="CVK54:CVS54"/>
    <mergeCell ref="CSH54:CSP54"/>
    <mergeCell ref="CSQ54:CSY54"/>
    <mergeCell ref="CSZ54:CTH54"/>
    <mergeCell ref="CTI54:CTQ54"/>
    <mergeCell ref="CTR54:CTZ54"/>
    <mergeCell ref="CQO54:CQW54"/>
    <mergeCell ref="CQX54:CRF54"/>
    <mergeCell ref="CRG54:CRO54"/>
    <mergeCell ref="CRP54:CRX54"/>
    <mergeCell ref="CRY54:CSG54"/>
    <mergeCell ref="COV54:CPD54"/>
    <mergeCell ref="CPE54:CPM54"/>
    <mergeCell ref="CPN54:CPV54"/>
    <mergeCell ref="CPW54:CQE54"/>
    <mergeCell ref="CQF54:CQN54"/>
    <mergeCell ref="CNC54:CNK54"/>
    <mergeCell ref="CNL54:CNT54"/>
    <mergeCell ref="CNU54:COC54"/>
    <mergeCell ref="COD54:COL54"/>
    <mergeCell ref="COM54:COU54"/>
    <mergeCell ref="CLJ54:CLR54"/>
    <mergeCell ref="CLS54:CMA54"/>
    <mergeCell ref="CMB54:CMJ54"/>
    <mergeCell ref="CMK54:CMS54"/>
    <mergeCell ref="CMT54:CNB54"/>
    <mergeCell ref="CJQ54:CJY54"/>
    <mergeCell ref="CJZ54:CKH54"/>
    <mergeCell ref="CKI54:CKQ54"/>
    <mergeCell ref="CKR54:CKZ54"/>
    <mergeCell ref="CLA54:CLI54"/>
    <mergeCell ref="CHX54:CIF54"/>
    <mergeCell ref="CIG54:CIO54"/>
    <mergeCell ref="CIP54:CIX54"/>
    <mergeCell ref="CIY54:CJG54"/>
    <mergeCell ref="CJH54:CJP54"/>
    <mergeCell ref="CGE54:CGM54"/>
    <mergeCell ref="CGN54:CGV54"/>
    <mergeCell ref="CGW54:CHE54"/>
    <mergeCell ref="CHF54:CHN54"/>
    <mergeCell ref="CHO54:CHW54"/>
    <mergeCell ref="CEL54:CET54"/>
    <mergeCell ref="CEU54:CFC54"/>
    <mergeCell ref="CFD54:CFL54"/>
    <mergeCell ref="CFM54:CFU54"/>
    <mergeCell ref="CFV54:CGD54"/>
    <mergeCell ref="CCS54:CDA54"/>
    <mergeCell ref="CDB54:CDJ54"/>
    <mergeCell ref="CDK54:CDS54"/>
    <mergeCell ref="CDT54:CEB54"/>
    <mergeCell ref="CEC54:CEK54"/>
    <mergeCell ref="CAZ54:CBH54"/>
    <mergeCell ref="CBI54:CBQ54"/>
    <mergeCell ref="CBR54:CBZ54"/>
    <mergeCell ref="CCA54:CCI54"/>
    <mergeCell ref="CCJ54:CCR54"/>
    <mergeCell ref="BZG54:BZO54"/>
    <mergeCell ref="BZP54:BZX54"/>
    <mergeCell ref="BZY54:CAG54"/>
    <mergeCell ref="CAH54:CAP54"/>
    <mergeCell ref="CAQ54:CAY54"/>
    <mergeCell ref="BXN54:BXV54"/>
    <mergeCell ref="BXW54:BYE54"/>
    <mergeCell ref="BYF54:BYN54"/>
    <mergeCell ref="BYO54:BYW54"/>
    <mergeCell ref="BYX54:BZF54"/>
    <mergeCell ref="BVU54:BWC54"/>
    <mergeCell ref="BWD54:BWL54"/>
    <mergeCell ref="BWM54:BWU54"/>
    <mergeCell ref="BWV54:BXD54"/>
    <mergeCell ref="BXE54:BXM54"/>
    <mergeCell ref="BUB54:BUJ54"/>
    <mergeCell ref="BUK54:BUS54"/>
    <mergeCell ref="BUT54:BVB54"/>
    <mergeCell ref="BVC54:BVK54"/>
    <mergeCell ref="BVL54:BVT54"/>
    <mergeCell ref="BSI54:BSQ54"/>
    <mergeCell ref="BSR54:BSZ54"/>
    <mergeCell ref="BTA54:BTI54"/>
    <mergeCell ref="BTJ54:BTR54"/>
    <mergeCell ref="BTS54:BUA54"/>
    <mergeCell ref="BQP54:BQX54"/>
    <mergeCell ref="BQY54:BRG54"/>
    <mergeCell ref="BRH54:BRP54"/>
    <mergeCell ref="BRQ54:BRY54"/>
    <mergeCell ref="BRZ54:BSH54"/>
    <mergeCell ref="BOW54:BPE54"/>
    <mergeCell ref="BPF54:BPN54"/>
    <mergeCell ref="BPO54:BPW54"/>
    <mergeCell ref="BPX54:BQF54"/>
    <mergeCell ref="BQG54:BQO54"/>
    <mergeCell ref="BND54:BNL54"/>
    <mergeCell ref="BNM54:BNU54"/>
    <mergeCell ref="BNV54:BOD54"/>
    <mergeCell ref="BOE54:BOM54"/>
    <mergeCell ref="BON54:BOV54"/>
    <mergeCell ref="BLK54:BLS54"/>
    <mergeCell ref="BLT54:BMB54"/>
    <mergeCell ref="BMC54:BMK54"/>
    <mergeCell ref="BML54:BMT54"/>
    <mergeCell ref="BMU54:BNC54"/>
    <mergeCell ref="BJR54:BJZ54"/>
    <mergeCell ref="BKA54:BKI54"/>
    <mergeCell ref="BKJ54:BKR54"/>
    <mergeCell ref="BKS54:BLA54"/>
    <mergeCell ref="BLB54:BLJ54"/>
    <mergeCell ref="BHY54:BIG54"/>
    <mergeCell ref="BIH54:BIP54"/>
    <mergeCell ref="BIQ54:BIY54"/>
    <mergeCell ref="BIZ54:BJH54"/>
    <mergeCell ref="BJI54:BJQ54"/>
    <mergeCell ref="BGF54:BGN54"/>
    <mergeCell ref="BGO54:BGW54"/>
    <mergeCell ref="BGX54:BHF54"/>
    <mergeCell ref="BHG54:BHO54"/>
    <mergeCell ref="BHP54:BHX54"/>
    <mergeCell ref="BEM54:BEU54"/>
    <mergeCell ref="BEV54:BFD54"/>
    <mergeCell ref="BFE54:BFM54"/>
    <mergeCell ref="BFN54:BFV54"/>
    <mergeCell ref="BFW54:BGE54"/>
    <mergeCell ref="BCT54:BDB54"/>
    <mergeCell ref="BDC54:BDK54"/>
    <mergeCell ref="BDL54:BDT54"/>
    <mergeCell ref="BDU54:BEC54"/>
    <mergeCell ref="BED54:BEL54"/>
    <mergeCell ref="BBA54:BBI54"/>
    <mergeCell ref="BBJ54:BBR54"/>
    <mergeCell ref="BBS54:BCA54"/>
    <mergeCell ref="BCB54:BCJ54"/>
    <mergeCell ref="BCK54:BCS54"/>
    <mergeCell ref="AZH54:AZP54"/>
    <mergeCell ref="AZQ54:AZY54"/>
    <mergeCell ref="AZZ54:BAH54"/>
    <mergeCell ref="BAI54:BAQ54"/>
    <mergeCell ref="BAR54:BAZ54"/>
    <mergeCell ref="AXO54:AXW54"/>
    <mergeCell ref="AXX54:AYF54"/>
    <mergeCell ref="AYG54:AYO54"/>
    <mergeCell ref="AYP54:AYX54"/>
    <mergeCell ref="AYY54:AZG54"/>
    <mergeCell ref="AVV54:AWD54"/>
    <mergeCell ref="AWE54:AWM54"/>
    <mergeCell ref="AWN54:AWV54"/>
    <mergeCell ref="AWW54:AXE54"/>
    <mergeCell ref="AXF54:AXN54"/>
    <mergeCell ref="AUC54:AUK54"/>
    <mergeCell ref="AUL54:AUT54"/>
    <mergeCell ref="AUU54:AVC54"/>
    <mergeCell ref="AVD54:AVL54"/>
    <mergeCell ref="AVM54:AVU54"/>
    <mergeCell ref="ASJ54:ASR54"/>
    <mergeCell ref="ASS54:ATA54"/>
    <mergeCell ref="ATB54:ATJ54"/>
    <mergeCell ref="ATK54:ATS54"/>
    <mergeCell ref="ATT54:AUB54"/>
    <mergeCell ref="AQQ54:AQY54"/>
    <mergeCell ref="AQZ54:ARH54"/>
    <mergeCell ref="ARI54:ARQ54"/>
    <mergeCell ref="ARR54:ARZ54"/>
    <mergeCell ref="ASA54:ASI54"/>
    <mergeCell ref="AOX54:APF54"/>
    <mergeCell ref="APG54:APO54"/>
    <mergeCell ref="APP54:APX54"/>
    <mergeCell ref="APY54:AQG54"/>
    <mergeCell ref="AQH54:AQP54"/>
    <mergeCell ref="ANE54:ANM54"/>
    <mergeCell ref="ANN54:ANV54"/>
    <mergeCell ref="ANW54:AOE54"/>
    <mergeCell ref="AOF54:AON54"/>
    <mergeCell ref="AOO54:AOW54"/>
    <mergeCell ref="ALL54:ALT54"/>
    <mergeCell ref="ALU54:AMC54"/>
    <mergeCell ref="AMD54:AML54"/>
    <mergeCell ref="AMM54:AMU54"/>
    <mergeCell ref="AMV54:AND54"/>
    <mergeCell ref="AJS54:AKA54"/>
    <mergeCell ref="AKB54:AKJ54"/>
    <mergeCell ref="AKK54:AKS54"/>
    <mergeCell ref="AKT54:ALB54"/>
    <mergeCell ref="ALC54:ALK54"/>
    <mergeCell ref="AHZ54:AIH54"/>
    <mergeCell ref="AII54:AIQ54"/>
    <mergeCell ref="AIR54:AIZ54"/>
    <mergeCell ref="AJA54:AJI54"/>
    <mergeCell ref="AJJ54:AJR54"/>
    <mergeCell ref="AGG54:AGO54"/>
    <mergeCell ref="AGP54:AGX54"/>
    <mergeCell ref="AGY54:AHG54"/>
    <mergeCell ref="AHH54:AHP54"/>
    <mergeCell ref="AHQ54:AHY54"/>
    <mergeCell ref="AEN54:AEV54"/>
    <mergeCell ref="AEW54:AFE54"/>
    <mergeCell ref="AFF54:AFN54"/>
    <mergeCell ref="AFO54:AFW54"/>
    <mergeCell ref="AFX54:AGF54"/>
    <mergeCell ref="ACU54:ADC54"/>
    <mergeCell ref="ADD54:ADL54"/>
    <mergeCell ref="ADM54:ADU54"/>
    <mergeCell ref="ADV54:AED54"/>
    <mergeCell ref="AEE54:AEM54"/>
    <mergeCell ref="ABB54:ABJ54"/>
    <mergeCell ref="ABK54:ABS54"/>
    <mergeCell ref="ABT54:ACB54"/>
    <mergeCell ref="ACC54:ACK54"/>
    <mergeCell ref="ACL54:ACT54"/>
    <mergeCell ref="ZI54:ZQ54"/>
    <mergeCell ref="ZR54:ZZ54"/>
    <mergeCell ref="AAA54:AAI54"/>
    <mergeCell ref="AAJ54:AAR54"/>
    <mergeCell ref="AAS54:ABA54"/>
    <mergeCell ref="XP54:XX54"/>
    <mergeCell ref="XY54:YG54"/>
    <mergeCell ref="YH54:YP54"/>
    <mergeCell ref="YQ54:YY54"/>
    <mergeCell ref="YZ54:ZH54"/>
    <mergeCell ref="VW54:WE54"/>
    <mergeCell ref="WF54:WN54"/>
    <mergeCell ref="WO54:WW54"/>
    <mergeCell ref="WX54:XF54"/>
    <mergeCell ref="XG54:XO54"/>
    <mergeCell ref="UD54:UL54"/>
    <mergeCell ref="UM54:UU54"/>
    <mergeCell ref="UV54:VD54"/>
    <mergeCell ref="VE54:VM54"/>
    <mergeCell ref="VN54:VV54"/>
    <mergeCell ref="SK54:SS54"/>
    <mergeCell ref="ST54:TB54"/>
    <mergeCell ref="TC54:TK54"/>
    <mergeCell ref="TL54:TT54"/>
    <mergeCell ref="TU54:UC54"/>
    <mergeCell ref="QR54:QZ54"/>
    <mergeCell ref="RA54:RI54"/>
    <mergeCell ref="RJ54:RR54"/>
    <mergeCell ref="RS54:SA54"/>
    <mergeCell ref="SB54:SJ54"/>
    <mergeCell ref="OY54:PG54"/>
    <mergeCell ref="PH54:PP54"/>
    <mergeCell ref="PQ54:PY54"/>
    <mergeCell ref="PZ54:QH54"/>
    <mergeCell ref="QI54:QQ54"/>
    <mergeCell ref="NF54:NN54"/>
    <mergeCell ref="NO54:NW54"/>
    <mergeCell ref="NX54:OF54"/>
    <mergeCell ref="OG54:OO54"/>
    <mergeCell ref="OP54:OX54"/>
    <mergeCell ref="LM54:LU54"/>
    <mergeCell ref="LV54:MD54"/>
    <mergeCell ref="ME54:MM54"/>
    <mergeCell ref="MN54:MV54"/>
    <mergeCell ref="MW54:NE54"/>
    <mergeCell ref="JT54:KB54"/>
    <mergeCell ref="KC54:KK54"/>
    <mergeCell ref="KL54:KT54"/>
    <mergeCell ref="KU54:LC54"/>
    <mergeCell ref="LD54:LL54"/>
    <mergeCell ref="IA54:II54"/>
    <mergeCell ref="IJ54:IR54"/>
    <mergeCell ref="IS54:JA54"/>
    <mergeCell ref="JB54:JJ54"/>
    <mergeCell ref="JK54:JS54"/>
    <mergeCell ref="GH54:GP54"/>
    <mergeCell ref="GQ54:GY54"/>
    <mergeCell ref="GZ54:HH54"/>
    <mergeCell ref="HI54:HQ54"/>
    <mergeCell ref="HR54:HZ54"/>
    <mergeCell ref="EO54:EW54"/>
    <mergeCell ref="EX54:FF54"/>
    <mergeCell ref="FG54:FO54"/>
    <mergeCell ref="FP54:FX54"/>
    <mergeCell ref="FY54:GG54"/>
    <mergeCell ref="CV54:DD54"/>
    <mergeCell ref="DE54:DM54"/>
    <mergeCell ref="DN54:DV54"/>
    <mergeCell ref="DW54:EE54"/>
    <mergeCell ref="EF54:EN54"/>
    <mergeCell ref="C52:E52"/>
    <mergeCell ref="C81:E81"/>
    <mergeCell ref="C82:E82"/>
    <mergeCell ref="B56:F57"/>
    <mergeCell ref="A54:I54"/>
    <mergeCell ref="J54:R54"/>
    <mergeCell ref="S54:AA54"/>
    <mergeCell ref="AB54:AJ54"/>
    <mergeCell ref="AK54:AS54"/>
    <mergeCell ref="AT54:BB54"/>
    <mergeCell ref="BC54:BK54"/>
    <mergeCell ref="BL54:BT54"/>
    <mergeCell ref="BU54:CC54"/>
    <mergeCell ref="CD54:CL54"/>
    <mergeCell ref="CM54:CU54"/>
    <mergeCell ref="B6:F6"/>
    <mergeCell ref="B7:F7"/>
    <mergeCell ref="C21:D21"/>
    <mergeCell ref="B3:H5"/>
    <mergeCell ref="A1:J1"/>
    <mergeCell ref="B15:C15"/>
    <mergeCell ref="C27:D27"/>
    <mergeCell ref="G25:H25"/>
    <mergeCell ref="A29:I29"/>
    <mergeCell ref="B31:G32"/>
    <mergeCell ref="B9:F9"/>
    <mergeCell ref="A19:I19"/>
    <mergeCell ref="C24:D24"/>
    <mergeCell ref="C25:D25"/>
    <mergeCell ref="C10:H11"/>
    <mergeCell ref="C12:H12"/>
  </mergeCells>
  <hyperlinks>
    <hyperlink ref="C52" r:id="rId1" xr:uid="{CCB73D8B-0A33-4984-AC18-A5C221BE1EEC}"/>
    <hyperlink ref="C81" r:id="rId2" xr:uid="{115210A9-3C12-4D30-B8D5-83BB66EDDCE7}"/>
    <hyperlink ref="C82" r:id="rId3" xr:uid="{DE8A2BA2-D6B2-4372-8F14-57CC9EAF9A7F}"/>
    <hyperlink ref="B7:E7" location="BATTERIE_EXTERNE!A1" display="L'onglet 2 permet de calculer le nombre de jours d'autonomie avec une batterie externe" xr:uid="{F00D788A-AC39-45ED-BFE2-386928FE403F}"/>
    <hyperlink ref="B9:E9" location="'DYNAMO_PANNEAU SOLAIRE'!A1" display="L'onglet 3 permet de calculer l'autonomie avec une dynamo ou un panneau solaire" xr:uid="{E214E515-70C6-4A39-A445-5A4DF881074C}"/>
    <hyperlink ref="B6:E6" location="'BILAN CONSOMMATION'!A1" display="L'onglet 1 permet de calculer sa consommation. " xr:uid="{7273D99D-0536-4518-B096-F75EDA2D2905}"/>
    <hyperlink ref="G13" location="'DYNAMO_PANNEAU SOLAIRE'!A65" display="ici" xr:uid="{0D375AAC-0175-4123-86CE-AFA4FFA66F99}"/>
  </hyperlinks>
  <pageMargins left="0.7" right="0.7" top="0.75" bottom="0.75" header="0.3" footer="0.3"/>
  <drawing r:id="rId4"/>
  <legacyDrawing r:id="rId5"/>
  <mc:AlternateContent xmlns:mc="http://schemas.openxmlformats.org/markup-compatibility/2006">
    <mc:Choice Requires="x14">
      <controls>
        <mc:AlternateContent xmlns:mc="http://schemas.openxmlformats.org/markup-compatibility/2006">
          <mc:Choice Requires="x14">
            <control shapeId="2064" r:id="rId6" name="Drop Down 16">
              <controlPr defaultSize="0" autoLine="0" autoPict="0">
                <anchor moveWithCells="1">
                  <from>
                    <xdr:col>1</xdr:col>
                    <xdr:colOff>1996440</xdr:colOff>
                    <xdr:row>57</xdr:row>
                    <xdr:rowOff>236220</xdr:rowOff>
                  </from>
                  <to>
                    <xdr:col>3</xdr:col>
                    <xdr:colOff>0</xdr:colOff>
                    <xdr:row>59</xdr:row>
                    <xdr:rowOff>0</xdr:rowOff>
                  </to>
                </anchor>
              </controlPr>
            </control>
          </mc:Choice>
        </mc:AlternateContent>
        <mc:AlternateContent xmlns:mc="http://schemas.openxmlformats.org/markup-compatibility/2006">
          <mc:Choice Requires="x14">
            <control shapeId="2070" r:id="rId7" name="Drop Down 22">
              <controlPr defaultSize="0" autoLine="0" autoPict="0">
                <anchor moveWithCells="1">
                  <from>
                    <xdr:col>1</xdr:col>
                    <xdr:colOff>1996440</xdr:colOff>
                    <xdr:row>59</xdr:row>
                    <xdr:rowOff>7620</xdr:rowOff>
                  </from>
                  <to>
                    <xdr:col>3</xdr:col>
                    <xdr:colOff>0</xdr:colOff>
                    <xdr:row>60</xdr:row>
                    <xdr:rowOff>15240</xdr:rowOff>
                  </to>
                </anchor>
              </controlPr>
            </control>
          </mc:Choice>
        </mc:AlternateContent>
        <mc:AlternateContent xmlns:mc="http://schemas.openxmlformats.org/markup-compatibility/2006">
          <mc:Choice Requires="x14">
            <control shapeId="2072" r:id="rId8" name="Drop Down 24">
              <controlPr defaultSize="0" autoLine="0" autoPict="0">
                <anchor moveWithCells="1">
                  <from>
                    <xdr:col>1</xdr:col>
                    <xdr:colOff>1996440</xdr:colOff>
                    <xdr:row>60</xdr:row>
                    <xdr:rowOff>15240</xdr:rowOff>
                  </from>
                  <to>
                    <xdr:col>3</xdr:col>
                    <xdr:colOff>7620</xdr:colOff>
                    <xdr:row>61</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42F99-8E35-4EB3-ADBA-0EA33D46F4F7}">
  <dimension ref="A2:F20"/>
  <sheetViews>
    <sheetView workbookViewId="0">
      <selection activeCell="A5" sqref="A5"/>
    </sheetView>
  </sheetViews>
  <sheetFormatPr baseColWidth="10" defaultRowHeight="13.2" x14ac:dyDescent="0.25"/>
  <cols>
    <col min="1" max="1" width="18.77734375" bestFit="1" customWidth="1"/>
    <col min="2" max="2" width="16.5546875" bestFit="1" customWidth="1"/>
  </cols>
  <sheetData>
    <row r="2" spans="1:6" x14ac:dyDescent="0.25">
      <c r="B2" s="5" t="s">
        <v>111</v>
      </c>
      <c r="C2" s="5" t="s">
        <v>110</v>
      </c>
    </row>
    <row r="3" spans="1:6" x14ac:dyDescent="0.25">
      <c r="A3" s="5" t="s">
        <v>107</v>
      </c>
      <c r="B3">
        <v>1.6</v>
      </c>
      <c r="C3" s="11">
        <f>B3/$B$5</f>
        <v>0.24615384615384617</v>
      </c>
    </row>
    <row r="4" spans="1:6" x14ac:dyDescent="0.25">
      <c r="A4" s="5" t="s">
        <v>108</v>
      </c>
      <c r="B4">
        <v>5</v>
      </c>
      <c r="C4" s="11">
        <f>B4/$B$5</f>
        <v>0.76923076923076927</v>
      </c>
    </row>
    <row r="5" spans="1:6" x14ac:dyDescent="0.25">
      <c r="A5" s="5" t="s">
        <v>109</v>
      </c>
      <c r="B5">
        <v>6.5</v>
      </c>
      <c r="C5" s="11">
        <f>B5/$B$5</f>
        <v>1</v>
      </c>
      <c r="F5" t="s">
        <v>116</v>
      </c>
    </row>
    <row r="6" spans="1:6" x14ac:dyDescent="0.25">
      <c r="A6" s="5" t="s">
        <v>84</v>
      </c>
      <c r="B6">
        <v>2</v>
      </c>
      <c r="C6" s="11">
        <f>B6/$B$5</f>
        <v>0.30769230769230771</v>
      </c>
    </row>
    <row r="8" spans="1:6" x14ac:dyDescent="0.25">
      <c r="B8" s="5" t="s">
        <v>105</v>
      </c>
    </row>
    <row r="11" spans="1:6" x14ac:dyDescent="0.25">
      <c r="A11" s="5">
        <v>1</v>
      </c>
      <c r="B11">
        <v>1000</v>
      </c>
      <c r="C11">
        <f>B11/$B$13</f>
        <v>0.53134962805526031</v>
      </c>
      <c r="E11" t="s">
        <v>115</v>
      </c>
    </row>
    <row r="12" spans="1:6" x14ac:dyDescent="0.25">
      <c r="A12" s="5">
        <v>2</v>
      </c>
      <c r="B12">
        <v>1376</v>
      </c>
      <c r="C12" s="14">
        <f>B12/$B$13</f>
        <v>0.73113708820403822</v>
      </c>
    </row>
    <row r="13" spans="1:6" x14ac:dyDescent="0.25">
      <c r="A13" s="5">
        <v>3</v>
      </c>
      <c r="B13">
        <v>1882</v>
      </c>
      <c r="C13" s="14">
        <f>B13/$B$13</f>
        <v>1</v>
      </c>
    </row>
    <row r="14" spans="1:6" s="14" customFormat="1" x14ac:dyDescent="0.25"/>
    <row r="15" spans="1:6" s="14" customFormat="1" x14ac:dyDescent="0.25">
      <c r="C15" s="5" t="s">
        <v>106</v>
      </c>
    </row>
    <row r="17" spans="1:5" x14ac:dyDescent="0.25">
      <c r="A17" s="5" t="s">
        <v>102</v>
      </c>
      <c r="B17">
        <v>1</v>
      </c>
      <c r="C17">
        <v>1</v>
      </c>
    </row>
    <row r="18" spans="1:5" x14ac:dyDescent="0.25">
      <c r="A18" s="5" t="s">
        <v>112</v>
      </c>
      <c r="B18">
        <v>2</v>
      </c>
      <c r="C18">
        <v>0.7</v>
      </c>
    </row>
    <row r="19" spans="1:5" x14ac:dyDescent="0.25">
      <c r="A19" s="5" t="s">
        <v>113</v>
      </c>
      <c r="B19">
        <v>3</v>
      </c>
      <c r="C19">
        <v>0.3</v>
      </c>
      <c r="E19" t="s">
        <v>104</v>
      </c>
    </row>
    <row r="20" spans="1:5" x14ac:dyDescent="0.25">
      <c r="A20" s="5" t="s">
        <v>114</v>
      </c>
      <c r="B20">
        <v>4</v>
      </c>
      <c r="C20">
        <v>0.05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o D A A B Q S w M E F A A C A A g A 8 o 6 Z U D s 4 3 Y 6 q A A A A + A A A A B I A H A B D b 2 5 m a W c v U G F j a 2 F n Z S 5 4 b W w g o h g A K K A U A A A A A A A A A A A A A A A A A A A A A A A A A A A A h Y / N C o J A F I V f R W b v X L U f T a 7 j I m i V E A X R d t B R h 3 Q M H R v f r U W P 1 C s k l N W u 5 T l 8 B 7 7 z u N 0 x H u r K u o q 2 k 4 2 K i E s d Y g m V N p l U R U R 6 n d s B i R n u e H r m h b B G W H X h 0 M m I l F p f Q g B j D D U z 2 r Q F e I 7 j w i n Z H t J S 1 N y W q t N c p Y J 8 V t n / F W F 4 f M k w j / o r u v C X A f X m L s J U Y y L V F / F G Y + o g / J S 4 7 i v d t 4 L l r b 3 Z I 0 w R 4 f 2 C P Q F Q S w M E F A A C A A g A 8 o 6 Z 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K O m V A o i k e 4 D g A A A B E A A A A T A B w A R m 9 y b X V s Y X M v U 2 V j d G l v b j E u b S C i G A A o o B Q A A A A A A A A A A A A A A A A A A A A A A A A A A A A r T k 0 u y c z P U w i G 0 I b W A F B L A Q I t A B Q A A g A I A P K O m V A 7 O N 2 O q g A A A P g A A A A S A A A A A A A A A A A A A A A A A A A A A A B D b 2 5 m a W c v U G F j a 2 F n Z S 5 4 b W x Q S w E C L Q A U A A I A C A D y j p l Q D 8 r p q 6 Q A A A D p A A A A E w A A A A A A A A A A A A A A A A D 2 A A A A W 0 N v b n R l b n R f V H l w Z X N d L n h t b F B L A Q I t A B Q A A g A I A P K O m V A o i k e 4 D g A A A B E A A A A T A A A A A A A A A A A A A A A A A O c B A A B G b 3 J t d W x h c y 9 T Z W N 0 a W 9 u M S 5 t U E s F B g A A A A A D A A M A w g A A A E I 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w c y t B g 7 M 7 T 6 5 d 4 M G N B N 6 q A A A A A A I A A A A A A B B m A A A A A Q A A I A A A A G 8 Y r 2 C f e w n N u m J 8 4 a 5 F 4 q U z s 6 A k G 7 U j K m c d W D I h Y Y 9 3 A A A A A A 6 A A A A A A g A A I A A A A E Z W V b l j E V N F t u 5 I q p L w Q b 6 y l G o D S e Y Q u v I Q e g H m f R j 5 U A A A A A j F M e d x u S S G q W 1 v t E e F 0 3 u + / o u H J l c W d y s r S K k d C M b w t r z 7 4 Z M B E q p t o J G + X T J q Z h x t R F f H K G x + W g Q c y C 5 c p j E H s r d E H 7 r J 4 d V n g w H S D q Q o Q A A A A B Q C Y f 0 V V P x K Z P 5 J 6 0 j G K N 3 8 Z L 5 r g 5 2 r N j f 0 6 4 G G f t k z E f G N E 5 S L X F J w N 6 D V b f h o F D L F l k c X V J q r a N h 6 C z z + / 0 4 = < / D a t a M a s h u p > 
</file>

<file path=customXml/itemProps1.xml><?xml version="1.0" encoding="utf-8"?>
<ds:datastoreItem xmlns:ds="http://schemas.openxmlformats.org/officeDocument/2006/customXml" ds:itemID="{F28DDE28-A6D5-4B7E-A569-4656FF207D6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2</vt:i4>
      </vt:variant>
    </vt:vector>
  </HeadingPairs>
  <TitlesOfParts>
    <vt:vector size="10" baseType="lpstr">
      <vt:lpstr>BILAN CONSOMMATION</vt:lpstr>
      <vt:lpstr>donnees_cam</vt:lpstr>
      <vt:lpstr>donnee_liseuse</vt:lpstr>
      <vt:lpstr>donnee_GPS</vt:lpstr>
      <vt:lpstr>donnees_tel</vt:lpstr>
      <vt:lpstr>BATTERIE_EXTERNE</vt:lpstr>
      <vt:lpstr>DYNAMO_PANNEAU SOLAIRE</vt:lpstr>
      <vt:lpstr>donnees_soleil</vt:lpstr>
      <vt:lpstr>C_bat</vt:lpstr>
      <vt:lpstr>nom_smartphones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dc:creator>
  <cp:lastModifiedBy>Olivier</cp:lastModifiedBy>
  <dcterms:created xsi:type="dcterms:W3CDTF">2020-04-27T16:29:05Z</dcterms:created>
  <dcterms:modified xsi:type="dcterms:W3CDTF">2021-04-26T14:39:55Z</dcterms:modified>
</cp:coreProperties>
</file>